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202300"/>
  <mc:AlternateContent xmlns:mc="http://schemas.openxmlformats.org/markup-compatibility/2006">
    <mc:Choice Requires="x15">
      <x15ac:absPath xmlns:x15ac="http://schemas.microsoft.com/office/spreadsheetml/2010/11/ac" url="D:\Proto\McClean Tutor Club\Implementation\Phase1\M0\1. Ontraport Inventory\OntraRecords\6. After Duplicates Removal\"/>
    </mc:Choice>
  </mc:AlternateContent>
  <xr:revisionPtr revIDLastSave="0" documentId="8_{5E4E395B-BF12-4BB7-B0C8-B241DBA1723B}" xr6:coauthVersionLast="47" xr6:coauthVersionMax="47" xr10:uidLastSave="{00000000-0000-0000-0000-000000000000}"/>
  <bookViews>
    <workbookView xWindow="-110" yWindow="-110" windowWidth="19420" windowHeight="10300" xr2:uid="{F2BE68F0-C691-44C0-9884-F0CCE979BF60}"/>
  </bookViews>
  <sheets>
    <sheet name="All_pipelines_with_notes_dateAd" sheetId="1" r:id="rId1"/>
  </sheets>
  <calcPr calcId="0"/>
</workbook>
</file>

<file path=xl/calcChain.xml><?xml version="1.0" encoding="utf-8"?>
<calcChain xmlns="http://schemas.openxmlformats.org/spreadsheetml/2006/main">
  <c r="AR67" i="1" l="1"/>
  <c r="AR72" i="1"/>
  <c r="AV72" i="1"/>
  <c r="EJ110" i="1"/>
  <c r="EK110" i="1"/>
  <c r="AR287" i="1"/>
  <c r="AR288" i="1"/>
  <c r="AR343" i="1"/>
  <c r="AV343" i="1"/>
  <c r="AR344" i="1"/>
  <c r="AV344" i="1"/>
  <c r="AV540" i="1"/>
  <c r="AR567" i="1"/>
  <c r="AV592" i="1"/>
  <c r="AV593" i="1"/>
  <c r="AV690" i="1"/>
  <c r="AV777" i="1"/>
  <c r="AV778" i="1"/>
  <c r="AV779" i="1"/>
  <c r="AV780" i="1"/>
  <c r="AV847" i="1"/>
  <c r="AV848" i="1"/>
  <c r="AR869" i="1"/>
  <c r="AR870" i="1"/>
  <c r="EJ904" i="1"/>
  <c r="EK904" i="1"/>
  <c r="AR907" i="1"/>
  <c r="BB914" i="1"/>
  <c r="AR958" i="1"/>
  <c r="AR959" i="1"/>
  <c r="AR1011" i="1"/>
  <c r="AV1016" i="1"/>
  <c r="AR1095" i="1"/>
  <c r="AV1095" i="1"/>
  <c r="AV1142" i="1"/>
  <c r="AV1811" i="1"/>
</calcChain>
</file>

<file path=xl/sharedStrings.xml><?xml version="1.0" encoding="utf-8"?>
<sst xmlns="http://schemas.openxmlformats.org/spreadsheetml/2006/main" count="92379" uniqueCount="15310">
  <si>
    <t>Owner</t>
  </si>
  <si>
    <t>Responsible Team Member</t>
  </si>
  <si>
    <t>Form Fill Initials</t>
  </si>
  <si>
    <t>Team Assist</t>
  </si>
  <si>
    <t>Date &amp; Time Initiated</t>
  </si>
  <si>
    <t>Date &amp; Time Initiated (Unix)</t>
  </si>
  <si>
    <t>Date &amp; Time Completed</t>
  </si>
  <si>
    <t>Date &amp; Time Completed (Unix)</t>
  </si>
  <si>
    <t>Calendly Booking Details</t>
  </si>
  <si>
    <t>Are new forms needed?</t>
  </si>
  <si>
    <t>Lead Stage</t>
  </si>
  <si>
    <t>Lead Status</t>
  </si>
  <si>
    <t>Pipeline Stage</t>
  </si>
  <si>
    <t>Pipeline Status</t>
  </si>
  <si>
    <t>Reason Did Not Proceed</t>
  </si>
  <si>
    <t>Reason Did Not Proceed Details</t>
  </si>
  <si>
    <t>Primary Contact Guardian Role</t>
  </si>
  <si>
    <t>Primary Contact First Name</t>
  </si>
  <si>
    <t>Primary Contact Last Name</t>
  </si>
  <si>
    <t>Primary Contact Email</t>
  </si>
  <si>
    <t>Primary Contact SMS Number</t>
  </si>
  <si>
    <t>Primary Contact Home Phone</t>
  </si>
  <si>
    <t>Primary Contact Address</t>
  </si>
  <si>
    <t>Primary Contact Address 2</t>
  </si>
  <si>
    <t>Primary Contact City</t>
  </si>
  <si>
    <t>Primary Contact State</t>
  </si>
  <si>
    <t>Primary Contact Zip Code</t>
  </si>
  <si>
    <t>Primary Contact Country</t>
  </si>
  <si>
    <t>Primary Contact</t>
  </si>
  <si>
    <t>Secondary Contact Guardian Role</t>
  </si>
  <si>
    <t>Secondary Contact First Name</t>
  </si>
  <si>
    <t>Secondary Contact Last Name</t>
  </si>
  <si>
    <t>Secondary Contact Email</t>
  </si>
  <si>
    <t>Secondary Contact SMS Number</t>
  </si>
  <si>
    <t>Secondary Contact Home Phone</t>
  </si>
  <si>
    <t>Secondary Contact Address</t>
  </si>
  <si>
    <t>Secondary Contact Address 2</t>
  </si>
  <si>
    <t>Secondary Contact City</t>
  </si>
  <si>
    <t>Secondary Contact State</t>
  </si>
  <si>
    <t>Secondary Contact Zip</t>
  </si>
  <si>
    <t>Secondary Contact Country</t>
  </si>
  <si>
    <t>Secondary Contact Address Same As Primary Contact</t>
  </si>
  <si>
    <t>Enter Your Note Here</t>
  </si>
  <si>
    <t>Potential Tutoring Recommendations</t>
  </si>
  <si>
    <t>Price Quoted Assessment</t>
  </si>
  <si>
    <t>Price Quoted Tuition</t>
  </si>
  <si>
    <t>Preferred Start Date</t>
  </si>
  <si>
    <t>Recommended Next Steps</t>
  </si>
  <si>
    <t>Date &amp; Time of Next Steps</t>
  </si>
  <si>
    <t>Date &amp; Time of Next Steps (Unix)</t>
  </si>
  <si>
    <t>Duration of Next Steps Meeting</t>
  </si>
  <si>
    <t>How did you first hear about us?</t>
  </si>
  <si>
    <t>Other - How did you first hear about us?</t>
  </si>
  <si>
    <t>Marketing Source Details</t>
  </si>
  <si>
    <t>Referred by (Person / Family Name)</t>
  </si>
  <si>
    <t>Imported Marketing Source</t>
  </si>
  <si>
    <t>Inquiry Method</t>
  </si>
  <si>
    <t>Source Reported on Family Info Form</t>
  </si>
  <si>
    <t>Web Inquiry - Student Name</t>
  </si>
  <si>
    <t>Web Inquiry - Grade levels</t>
  </si>
  <si>
    <t>Web Inquiry - School</t>
  </si>
  <si>
    <t>Web Inquiry - Best time to call</t>
  </si>
  <si>
    <t>Web Inquiry - Student notes</t>
  </si>
  <si>
    <t>Web Inquiry - Best time to call (old)</t>
  </si>
  <si>
    <t>All Decision Makers Present?</t>
  </si>
  <si>
    <t>Who attended? (Check all that apply):</t>
  </si>
  <si>
    <t>Mother</t>
  </si>
  <si>
    <t>Father</t>
  </si>
  <si>
    <t>Grandmother</t>
  </si>
  <si>
    <t>Grandfather</t>
  </si>
  <si>
    <t>Step-parent</t>
  </si>
  <si>
    <t>Co-parent</t>
  </si>
  <si>
    <t>Other</t>
  </si>
  <si>
    <t>Other attendee(s) detail:</t>
  </si>
  <si>
    <t>Decision Maker Additional Comments:</t>
  </si>
  <si>
    <t>"If applicable, who was missing? (Check all that apply):"</t>
  </si>
  <si>
    <t>Mother (m)</t>
  </si>
  <si>
    <t>Father (m)</t>
  </si>
  <si>
    <t>Grandmother (m)</t>
  </si>
  <si>
    <t>Grandfather (m)</t>
  </si>
  <si>
    <t>Step-parent (m)</t>
  </si>
  <si>
    <t>Co-parent (m)</t>
  </si>
  <si>
    <t>Other (m)</t>
  </si>
  <si>
    <t>Other missing detail:</t>
  </si>
  <si>
    <t>"If applicable, what was the reason given for the missing decision maker(s)?"</t>
  </si>
  <si>
    <t>Missing Decision Maker Additional Comments:</t>
  </si>
  <si>
    <t>Checked Student's Grades?</t>
  </si>
  <si>
    <t>Student Present?</t>
  </si>
  <si>
    <t>"If applicable, what was the reason given for missing student?"</t>
  </si>
  <si>
    <t>Student Additional Comments:</t>
  </si>
  <si>
    <t>TCM ATTENDEE DETAILS BELOW:</t>
  </si>
  <si>
    <t>Meeting Lead:</t>
  </si>
  <si>
    <t>Who else attended / visited? (Check all that apply):</t>
  </si>
  <si>
    <t>Michelle</t>
  </si>
  <si>
    <t>Katherine</t>
  </si>
  <si>
    <t>Karry</t>
  </si>
  <si>
    <t>Laura</t>
  </si>
  <si>
    <t>Harrison</t>
  </si>
  <si>
    <t>Planned Packages to Recommend</t>
  </si>
  <si>
    <t>Highest Package Value</t>
  </si>
  <si>
    <t>Highest Planned Hours to Recommend</t>
  </si>
  <si>
    <t>Packages or MTM Schedule Recommended at Meeting</t>
  </si>
  <si>
    <t>Highest Value of Packages Recommended</t>
  </si>
  <si>
    <t>Highest Hours Recommended</t>
  </si>
  <si>
    <t>Lowest Hours Recommended:</t>
  </si>
  <si>
    <t>"If changed, enter reason"</t>
  </si>
  <si>
    <t>Recommended Frequency</t>
  </si>
  <si>
    <t>Package Purchased</t>
  </si>
  <si>
    <t>Purchased Package Value</t>
  </si>
  <si>
    <t>Hours Purchased</t>
  </si>
  <si>
    <t>YTS Denial?</t>
  </si>
  <si>
    <t>Finalized Frequency</t>
  </si>
  <si>
    <t>Extra Incentive Offered?</t>
  </si>
  <si>
    <t>"If yes, what led to it being offered?"</t>
  </si>
  <si>
    <t>What was the extra incentive offered?</t>
  </si>
  <si>
    <t>"Other" extra incentive details:</t>
  </si>
  <si>
    <t>Did that incentive lead to a closed sale?</t>
  </si>
  <si>
    <t>Automations</t>
  </si>
  <si>
    <t>Pipeline Tags</t>
  </si>
  <si>
    <t>TCM Lead Number</t>
  </si>
  <si>
    <t>TCM Entry Number</t>
  </si>
  <si>
    <t>Imported Inquiry Method</t>
  </si>
  <si>
    <t>Enrolled</t>
  </si>
  <si>
    <t>TCM Import Notes</t>
  </si>
  <si>
    <t>TCM Import All Notes</t>
  </si>
  <si>
    <t>TCM Last Notes</t>
  </si>
  <si>
    <t>ID</t>
  </si>
  <si>
    <t>Unique ID</t>
  </si>
  <si>
    <t>Profile Image</t>
  </si>
  <si>
    <t>Date Modified</t>
  </si>
  <si>
    <t>Date Modified (Unix)</t>
  </si>
  <si>
    <t>IP Address</t>
  </si>
  <si>
    <t>Date Added</t>
  </si>
  <si>
    <t>Date Added (Unix)</t>
  </si>
  <si>
    <t>Last Activity</t>
  </si>
  <si>
    <t>Last Activity (Unix)</t>
  </si>
  <si>
    <t>Package Agreed (old)</t>
  </si>
  <si>
    <t>Previous Pipeline Status</t>
  </si>
  <si>
    <t>Reason for not enrolling</t>
  </si>
  <si>
    <t>Last Note</t>
  </si>
  <si>
    <t>All Notes</t>
  </si>
  <si>
    <t>Note Author</t>
  </si>
  <si>
    <t>Note Created Date</t>
  </si>
  <si>
    <t>Note Date Modified</t>
  </si>
  <si>
    <t>Note Type</t>
  </si>
  <si>
    <t>Katherine Carroll</t>
  </si>
  <si>
    <t>KC</t>
  </si>
  <si>
    <t>Date/Time :02:45pm - Wednesday, October 26, 2022
Phone: +1 703-517-4401
Student Name: Olivia
Grade Levels: 9
School: Yorktown
Notes:</t>
  </si>
  <si>
    <t>yes</t>
  </si>
  <si>
    <t>Closed - Won</t>
  </si>
  <si>
    <t>Parent</t>
  </si>
  <si>
    <t>Monique</t>
  </si>
  <si>
    <t>Reynolds</t>
  </si>
  <si>
    <t>mvreynolds77@gmail.com</t>
  </si>
  <si>
    <t>703-517-4401</t>
  </si>
  <si>
    <t>2601 N Stuart Street</t>
  </si>
  <si>
    <t>Arlington</t>
  </si>
  <si>
    <t>Virginia</t>
  </si>
  <si>
    <t>Unite</t>
  </si>
  <si>
    <t>3863: Monique Reynolds (mvreynolds77@gmail.com) - Added 1666792928</t>
  </si>
  <si>
    <t>Ben</t>
  </si>
  <si>
    <t>No</t>
  </si>
  <si>
    <t>TC Writing_x000D_
TC Reading_x000D_
SWS</t>
  </si>
  <si>
    <t>500-600/month</t>
  </si>
  <si>
    <t>assessment: Reading/ Writing</t>
  </si>
  <si>
    <t>Online (Google)</t>
  </si>
  <si>
    <t>Prefill Parent's URL fields,Reports - Pipeline Stage Update Send to Google via Zapier</t>
  </si>
  <si>
    <t>5KJZ7PU</t>
  </si>
  <si>
    <t>2-26-2023 11:57 AM (EDT)</t>
  </si>
  <si>
    <t>10-26-2022 10:03 AM (EDT)</t>
  </si>
  <si>
    <t>also has a 11th grader</t>
  </si>
  <si>
    <t>Michelle Scott</t>
  </si>
  <si>
    <t>10-26-2022 03:19 PM (EDT)</t>
  </si>
  <si>
    <t>API</t>
  </si>
  <si>
    <t>Hot</t>
  </si>
  <si>
    <t>Engaged</t>
  </si>
  <si>
    <t>Inquiry Qualified</t>
  </si>
  <si>
    <t>Done</t>
  </si>
  <si>
    <t>Silvia</t>
  </si>
  <si>
    <t>Verastegui</t>
  </si>
  <si>
    <t>silviarvs1201@gmail.com</t>
  </si>
  <si>
    <t>3625 Barcroft View Terrace</t>
  </si>
  <si>
    <t>Apt 302</t>
  </si>
  <si>
    <t>Falls Church</t>
  </si>
  <si>
    <t>United States</t>
  </si>
  <si>
    <t>5232: Silvia Verastegui (silviarvs1201@gmail.com) - Added 1684169850</t>
  </si>
  <si>
    <t>Call</t>
  </si>
  <si>
    <t>Family Status Update - Inquiry,Prefill Parent's URL fields,SYS | Pipeline &gt; Student Status Update,Reports - Pipeline Stage Update Send to Google via Zapier,SYS | Parent Pipeline New Automation</t>
  </si>
  <si>
    <t>5KEL7PU</t>
  </si>
  <si>
    <t>5-15-2023 12:57 PM (EDT)</t>
  </si>
  <si>
    <t xml:space="preserve"> </t>
  </si>
  <si>
    <t>Jakia</t>
  </si>
  <si>
    <t>Khan</t>
  </si>
  <si>
    <t>mouneekhan@gmail.com</t>
  </si>
  <si>
    <t>632-414-3347</t>
  </si>
  <si>
    <t>2086 Gillen Ln</t>
  </si>
  <si>
    <t>1837: Jakia Khan (mouneekhan@gmail.com) - Added 1646783120</t>
  </si>
  <si>
    <t>Anis</t>
  </si>
  <si>
    <t>aniszkhan@gmail.com</t>
  </si>
  <si>
    <t>(469) 537-5485</t>
  </si>
  <si>
    <t>Yes</t>
  </si>
  <si>
    <t>SWS - Algebra 1
Study Skills</t>
  </si>
  <si>
    <t>400-500/month</t>
  </si>
  <si>
    <t>Referral (Friend)</t>
  </si>
  <si>
    <t>Import - Create pipeline note,Reports - Pipeline Stage Update Send to Google via Zapier</t>
  </si>
  <si>
    <t>20220408 - Pipeline Import - update/create</t>
  </si>
  <si>
    <t>5K1L7PU</t>
  </si>
  <si>
    <t>2-22-2023 01:50 PM (EDT)</t>
  </si>
  <si>
    <t>3-8-2022 06:46 PM (EDT)</t>
  </si>
  <si>
    <t>RC_x000D_
- Former TC family_x000D_
- Didn't want to wait until 9/30 for intro call, but mostly didn't understand why we'd have a meeting just to schedule the practice test, and then have another meeting to go over the results, even though I told her a couple times the first "meeting" was a phone call _x000D_
- Got the impression she'd rather just schedule the practice test, results meeting after, and go from there._x000D_
- Very pushy on price, said she was comparison shopping and everyone else quoted her a range_x000D_
- Seems to just want to get down to business, no muss no fuss</t>
  </si>
  <si>
    <t xml:space="preserve">Administrator </t>
  </si>
  <si>
    <t>9-25-2025 02:32 PM (EDT)</t>
  </si>
  <si>
    <t>mom had inquired in March of 2022 for Mubai. Student name was spelled incorrectly at time of call in._x000D_
_x000D_
Dad submitted new lead/ inquiry on 9/7/22. So the leads need to be merged. _x000D_
_x000D_
KC updated the lead under mom with the student on 9/13/22.</t>
  </si>
  <si>
    <t>9-13-2022 02:51 PM (EDT)</t>
  </si>
  <si>
    <t>4-7-2022 08:20 PM (EDT)</t>
  </si>
  <si>
    <t>3-8-2022 06:47 PM (EDT)</t>
  </si>
  <si>
    <t>Svetlana</t>
  </si>
  <si>
    <t>Edmeades</t>
  </si>
  <si>
    <t>s.edmeades@gmail.com</t>
  </si>
  <si>
    <t>1805 N Madison Street</t>
  </si>
  <si>
    <t>1764: Svetlana Edmeades (s.edmeades@gmail.com) - Added 1643063140</t>
  </si>
  <si>
    <t>Jeffrey</t>
  </si>
  <si>
    <t>jeffedmeades@gmail.com</t>
  </si>
  <si>
    <t>Test Prep 
college planning</t>
  </si>
  <si>
    <t>TBD</t>
  </si>
  <si>
    <t>take a practice SAT and ACT test
-tentatively May 13, May 20</t>
  </si>
  <si>
    <t>45 minutes</t>
  </si>
  <si>
    <t>Sibling of Current / Past Student</t>
  </si>
  <si>
    <t>Tomas Edmeades - brother</t>
  </si>
  <si>
    <t>Email</t>
  </si>
  <si>
    <t>Previous Client / Sibling of Current Student</t>
  </si>
  <si>
    <t>Import - Create pipeline note,Prefill Parent's URL fields,SYS | Pipeline &gt; Student Status Update,Reports - Pipeline Stage Update Send to Google via Zapier,SYS | Parent Pipeline New Automation</t>
  </si>
  <si>
    <t>5K2T7PU</t>
  </si>
  <si>
    <t>4-28-2023 05:00 PM (EDT)</t>
  </si>
  <si>
    <t>1-24-2022 05:26 PM (EDT)</t>
  </si>
  <si>
    <t>4-7-2022 08:19 PM (EDT)</t>
  </si>
  <si>
    <t>New</t>
  </si>
  <si>
    <t>Inbound lead (Not booked)</t>
  </si>
  <si>
    <t>Pending</t>
  </si>
  <si>
    <t>Boyeon</t>
  </si>
  <si>
    <t>Kim</t>
  </si>
  <si>
    <t>dreamof2004@gmail.com</t>
  </si>
  <si>
    <t>Reston</t>
  </si>
  <si>
    <t>5269: Boyeon Kim (dreamof2004@gmail.com) - Added 1687114549</t>
  </si>
  <si>
    <t>Drive By / Walk-in</t>
  </si>
  <si>
    <t>Walk-in</t>
  </si>
  <si>
    <t>Serah Cho</t>
  </si>
  <si>
    <t>1st Grade</t>
  </si>
  <si>
    <t>What grade level is your child in: 1st Grade
How is your child performing in school: 
Which subject(s) does your child need assistance with: 
How can we help: 
Challenges: Reading
Writing</t>
  </si>
  <si>
    <t>Prefill Parent's URL fields,SYS | Pipeline &gt; Student Status Update,Reports - Pipeline Stage Update Send to Google via Zapier,SYS | Parent Pipeline New Automation,Family Status Update - Lead</t>
  </si>
  <si>
    <t>5KD47PU</t>
  </si>
  <si>
    <t>6-18-2023 02:55 PM (EDT)</t>
  </si>
  <si>
    <t>Erin</t>
  </si>
  <si>
    <t>Whitt</t>
  </si>
  <si>
    <t>erinhwhitt@gmail.com</t>
  </si>
  <si>
    <t>6330 Old Chesterbrook Road</t>
  </si>
  <si>
    <t>Mclean</t>
  </si>
  <si>
    <t>3971: Erin Whitt (erinhwhitt@gmail.com) - Added 1677522140</t>
  </si>
  <si>
    <t>Samuel</t>
  </si>
  <si>
    <t>samwhitt@gmail.com</t>
  </si>
  <si>
    <t>858-204-4817</t>
  </si>
  <si>
    <t>TC R/ TC Math</t>
  </si>
  <si>
    <t>400-500/mo</t>
  </si>
  <si>
    <t>Assessment: Reading/ Math</t>
  </si>
  <si>
    <t>CES materials</t>
  </si>
  <si>
    <t>Web inquiry form</t>
  </si>
  <si>
    <t>Lilia Whitt</t>
  </si>
  <si>
    <t>3rd Grade</t>
  </si>
  <si>
    <t>What grade level is your child in: 3rd Grade
How is your child performing in school: 
Which subject(s) does your child need assistance with: 
How can we help: 
Challenges: Math</t>
  </si>
  <si>
    <t>Prefill Parent's URL fields,SYS | Pipeline &gt; Student Status Update,Reports - Pipeline Stage Update Send to Google via Zapier,SYS | Parent Pipeline New Automation</t>
  </si>
  <si>
    <t>5KG47PU</t>
  </si>
  <si>
    <t>5-18-2023 03:29 PM (EDT)</t>
  </si>
  <si>
    <t>2-27-2023 01:22 PM (EDT)</t>
  </si>
  <si>
    <t>KC 3/2/23_x000D_
_x000D_
mom emphasized "just her" involved in Lilia's learning and education</t>
  </si>
  <si>
    <t>3-2-2023 01:13 PM (EDT)</t>
  </si>
  <si>
    <t>1-4-2023 01:45 PM (EDT)</t>
  </si>
  <si>
    <t>Cold</t>
  </si>
  <si>
    <t>Unreachable</t>
  </si>
  <si>
    <t>Ali</t>
  </si>
  <si>
    <t>Aliyev</t>
  </si>
  <si>
    <t>ali.aliyev2002@gmail.com</t>
  </si>
  <si>
    <t>3913: Ali Aliyev (ali.aliyev2002@gmail.com) - Added 1672865029</t>
  </si>
  <si>
    <t>Prefill Parent's URL fields,Reports - Pipeline Stage Update Send to Google via Zapier,SYS | Parent Pipeline New Automation</t>
  </si>
  <si>
    <t>5KHU7PU</t>
  </si>
  <si>
    <t>5-18-2023 03:49 PM (EDT)</t>
  </si>
  <si>
    <t>1-4-2023 03:43 PM (EDT)</t>
  </si>
  <si>
    <t>KC reached out 3x - 2x by email, 1x by phone -- unresponsive</t>
  </si>
  <si>
    <t>Mclean VA &lt;mcleanva@tutoringclub.com&gt;
Wed, Jan 4, 11:57 AM
to Katherine
Hi! I’m cleaning out emails while I’m waiting. Did she email you? I didn’t see this before. Can you please reach out and add to OP? Thx!
---------- Forwarded message ---------
From: Ali Aliyev &lt;ali.aliyev2002@gmail.com&gt;
Date: Thu, Dec 29, 2022 at 9:00 PM
Subject: Information about prices and schedule
To: &lt;mcleanva@tutoringclub.com&gt;
Hello 
Hope you are doing well
I want to enroll my 4th grade daughter to Reading or Writing classes in your education center. Could you please provide me information about prices, conditions and schedule? 
Thanks
Ali</t>
  </si>
  <si>
    <t>2-12-2023 03:23 PM (EDT)</t>
  </si>
  <si>
    <t>Manual</t>
  </si>
  <si>
    <t>Carolina</t>
  </si>
  <si>
    <t>Skelly</t>
  </si>
  <si>
    <t>carolinaskelly@gmail.com</t>
  </si>
  <si>
    <t>1502 N Abingdon Street</t>
  </si>
  <si>
    <t>1693: Carolina Skelly (carolinaskelly@gmail.com) - Added 1636564093</t>
  </si>
  <si>
    <t>James</t>
  </si>
  <si>
    <t>jimiskelly@gmail.com</t>
  </si>
  <si>
    <t>Jaye Campbell</t>
  </si>
  <si>
    <t>Import - Create pipeline note</t>
  </si>
  <si>
    <t>5K4D7PU</t>
  </si>
  <si>
    <t>4-7-2022 06:51 PM (EDT)</t>
  </si>
  <si>
    <t>11-10-2021 12:09 PM (EDT)</t>
  </si>
  <si>
    <t>Date/Time : 2/06/2023 12PM
Phone: +1 571-478-2447
Student Name: Nathaniel Alastair Birdsall
Grade Levels: Finishing 10th
School: Yorktown High School
Notes: Spent 5 years overseas-returned last August.</t>
  </si>
  <si>
    <t>Lead call (Booked In)</t>
  </si>
  <si>
    <t>Jennifer</t>
  </si>
  <si>
    <t>Birdsall</t>
  </si>
  <si>
    <t>james.birdsall@gmail.com</t>
  </si>
  <si>
    <t>5256: Jennifer Birdsall (james.birdsall@gmail.com) - Added 1686000557</t>
  </si>
  <si>
    <t>Web phone booking</t>
  </si>
  <si>
    <t>Nathaniel
Birdsall</t>
  </si>
  <si>
    <t>High
School</t>
  </si>
  <si>
    <t>What grade level is your child in: High
School
How is your child performing in school: Above grade level
Which subject(s) does your child need assistance with: Test
Prep
How can we help: 
Challenges:</t>
  </si>
  <si>
    <t>Prefill Parent's URL fields,SYS | Pipeline &gt; Student Status Update,Reports - Pipeline Stage Update Send to Google via Zapier,Family Status Update - Lead</t>
  </si>
  <si>
    <t>5KFC7PU</t>
  </si>
  <si>
    <t>6-6-2023 09:41 AM (EDT)</t>
  </si>
  <si>
    <t>6-5-2023 05:29 PM (EDT)</t>
  </si>
  <si>
    <t>Date/Time : 06/2/2024 3PM
Phone: +1 571-263-0728
Student Name: N/A
Grade Levels: N/A
School: N/A
Notes: KW</t>
  </si>
  <si>
    <t>Did not proceed</t>
  </si>
  <si>
    <t>Closed - Lost</t>
  </si>
  <si>
    <t>Steve</t>
  </si>
  <si>
    <t>Feder</t>
  </si>
  <si>
    <t>ste_fed@msn.com</t>
  </si>
  <si>
    <t>5652: Steve Feder (ste_fed@msn.com) - Added 1717528396</t>
  </si>
  <si>
    <t>N/A</t>
  </si>
  <si>
    <t>Family Status Update - Lost,Prefill Parent's URL fields,SYS | Pipeline &gt; Student Status Update,Reports - Pipeline Stage Update Send to Google via Zapier,Family Status Update - Lead</t>
  </si>
  <si>
    <t>5JAV7PU</t>
  </si>
  <si>
    <t>6-18-2024 03:13 PM (EDT)</t>
  </si>
  <si>
    <t>6-4-2024 03:13 PM (EDT)</t>
  </si>
  <si>
    <t>MSS 6/18/24:
New Event: Steve Feder - 03:10pm Tue, Jun 18, 2024 - Introductory Conversation - Call
Calendly Date: Tue, Jun 4, 2024 at 3:12 PM - called 3:07pm and spoke with KW- hard for him to understand her and took a long time on the call 
Steven Feder
ste_fed@msn.com
571-263-0728
Student Notes (Optional) - KW
MSS Notes:Not sure if this is his LinkedIn profile
I called. Very nice. Engaged a private tutor and said should have called to cancel. I let him know that I'm the owner and to let me know if there's anything that we can do in the future and that I appreciate his interest.</t>
  </si>
  <si>
    <t>6-18-2024 03:14 PM (EDT)</t>
  </si>
  <si>
    <t>testparent</t>
  </si>
  <si>
    <t>new</t>
  </si>
  <si>
    <t>5284: testparent new () - Added 1688520112</t>
  </si>
  <si>
    <t>What grade level is your child in: 
How is your child performing in school: 
Which subject(s) does your child need assistance with:</t>
  </si>
  <si>
    <t>Prefill Parent's URL fields</t>
  </si>
  <si>
    <t>5KCM7PU</t>
  </si>
  <si>
    <t>7-4-2023 09:21 PM (EDT)</t>
  </si>
  <si>
    <t>Assessment</t>
  </si>
  <si>
    <t>Orellana</t>
  </si>
  <si>
    <t>jennifer_orellanaxx3@yahoo.com</t>
  </si>
  <si>
    <t>7727 Durer Court</t>
  </si>
  <si>
    <t>Springfiled</t>
  </si>
  <si>
    <t>5237: Jennifer Orellana (jennifer_orellanaxx3@yahoo.com) - Added 1684338422</t>
  </si>
  <si>
    <t>Cynthia Orellana</t>
  </si>
  <si>
    <t>What grade level is your child in: 1st Grade
How is your child performing in school: 
Which subject(s) does your child need assistance with: 
How can we help: 
Challenges: Math,
Writting</t>
  </si>
  <si>
    <t>Family Status Update - Inquiry,Prefill Parent's URL fields,SYS | Pipeline &gt; Student Status Update,Reports - Pipeline Stage Update Send to Google via Zapier,SYS | Parent Pipeline New Automation,Assessment/Practice Test/Trial Hour - Primary Contact Pipeline Field Updates,Family Status Update - Lead</t>
  </si>
  <si>
    <t>5KFM7PU</t>
  </si>
  <si>
    <t>5-17-2023 11:47 AM (EDT)</t>
  </si>
  <si>
    <t>Nicole</t>
  </si>
  <si>
    <t>Terry</t>
  </si>
  <si>
    <t>nicoletozzi@gmail.com</t>
  </si>
  <si>
    <t>4022 Taney Avenue</t>
  </si>
  <si>
    <t>Alexandria</t>
  </si>
  <si>
    <t>5234: Nicole Terry (nicoletozzi@gmail.com) - Added 1684259434</t>
  </si>
  <si>
    <t>Justin</t>
  </si>
  <si>
    <t>jterry02@comcast.net</t>
  </si>
  <si>
    <t>Print Media (Other)</t>
  </si>
  <si>
    <t xml:space="preserve">STM Flier promo from TC </t>
  </si>
  <si>
    <t>school recommendation</t>
  </si>
  <si>
    <t>Print-Flier / Magazine / Newspaper Ad</t>
  </si>
  <si>
    <t>Family Status Update - Inquiry,Prefill Parent's URL fields,SYS | Pipeline &gt; Student Status Update,Reports - Pipeline Stage Update Send to Google via Zapier,SYS | Parent Pipeline New Automation,Assessment/Practice Test/Trial Hour - Primary Contact Pipeline Field Updates</t>
  </si>
  <si>
    <t>5KEN7PU</t>
  </si>
  <si>
    <t>5-16-2023 01:50 PM (EDT)</t>
  </si>
  <si>
    <t>Omar</t>
  </si>
  <si>
    <t>Baker</t>
  </si>
  <si>
    <t>obaker.md@gmail.com</t>
  </si>
  <si>
    <t>(917) 373-4966</t>
  </si>
  <si>
    <t>8100 Spring Hill Farm Drive</t>
  </si>
  <si>
    <t>2025: Omar Baker (obaker.md@gmail.com) - Added 1655743215</t>
  </si>
  <si>
    <t>Behnaz</t>
  </si>
  <si>
    <t>behnazbaker@gmail.com</t>
  </si>
  <si>
    <t>McLean</t>
  </si>
  <si>
    <t>TC BR? _x000D_
TC Reading, TC Math</t>
  </si>
  <si>
    <t>400-500/month/child</t>
  </si>
  <si>
    <t>TC BR- phonics, Reading, Math Level 1 assessment</t>
  </si>
  <si>
    <t>Reports - Pipeline Stage Update Send to Google via Zapier</t>
  </si>
  <si>
    <t>5KO07PU</t>
  </si>
  <si>
    <t>8-10-2022 01:49 PM (EDT)</t>
  </si>
  <si>
    <t>6-20-2022 12:41 PM (EDT)</t>
  </si>
  <si>
    <t>-3 girls: 2 yo, 5yo, 6yo_x000D_
-rising K, rising 1st_x000D_
-moved from NYC without much planning, went to an immersion private school_x000D_
-oldest went to Spring Hill ES_x000D_
-middle went to Goddard for PK _x000D_
-both going to Langley School_x000D_
-looking for a new nanny / governess -- dad travels a lot for work, current nanny limited english_x000D_
-dad is a pediatrician _x000D_
-led American Academy of Pediatrics _x000D_
-National Chief Medical Officer for United Health Care_x000D_
-sold practice_x000D_
-will be in Nova through end of July then in Hamptons in August  _x000D_
-both doing Goddard camp for a month:_x000D_
-limit ipads, movies, TV, etc_x000D_
-wife is pregnant again, very tired</t>
  </si>
  <si>
    <t>6-20-2022 12:42 PM (EDT)</t>
  </si>
  <si>
    <t>Silent</t>
  </si>
  <si>
    <t>Delayed enrollment</t>
  </si>
  <si>
    <t>Evelyn</t>
  </si>
  <si>
    <t>Carhuaricra</t>
  </si>
  <si>
    <t>ecarhuaricra@yahoo.com</t>
  </si>
  <si>
    <t>8421 Broad Street</t>
  </si>
  <si>
    <t>Unit 1309</t>
  </si>
  <si>
    <t>613: Evelyn Carhuaricra (ecarhuaricra@yahoo.com) - Added 1620626201</t>
  </si>
  <si>
    <t>TC Math or Math preview_x000D_
TC Writing</t>
  </si>
  <si>
    <t>Assessment for TC Writing and TC Math skills</t>
  </si>
  <si>
    <t>SYS | Pipeline &gt; Student Status Update,Reports - Pipeline Stage Update Send to Google via Zapier</t>
  </si>
  <si>
    <t>5KO47PU</t>
  </si>
  <si>
    <t>6-24-2022 01:47 PM (EDT)</t>
  </si>
  <si>
    <t>parents work crazy hours, busy schedule _x000D_
-mom works M-F until 4ish</t>
  </si>
  <si>
    <t>6-24-2022 01:48 PM (EDT)</t>
  </si>
  <si>
    <t>Mariana</t>
  </si>
  <si>
    <t>Silva</t>
  </si>
  <si>
    <t>mariana.silvazun@gmail.com</t>
  </si>
  <si>
    <t>1926 Massachusetts Ave</t>
  </si>
  <si>
    <t>Mclean Va</t>
  </si>
  <si>
    <t>5241: Mariana Silva (mariana.silvazun@gmail.com) - Added 1684774130</t>
  </si>
  <si>
    <t>Steven</t>
  </si>
  <si>
    <t>Shpiner</t>
  </si>
  <si>
    <t>steven.shpiner@gmail.com</t>
  </si>
  <si>
    <t>Online-Google</t>
  </si>
  <si>
    <t>What grade level is your child in: 
How is your child performing in school: 
Which subject(s) does your child need assistance with: 
How can we help: Hi,
I was supposed to get an email from you regarding the writing tutoring
(penmanship) for our daughter Emilie Hug.
I didn’t got anything. I am wondering if you had a wrong email. My email is
mathiashug@outlook.com .
Thanks in advance for your time and best regards,
Mathias Hug
Challenges:</t>
  </si>
  <si>
    <t>5KFQ7PU</t>
  </si>
  <si>
    <t>5-24-2023 05:10 PM (EDT)</t>
  </si>
  <si>
    <t>5-22-2023 12:48 PM (EDT)</t>
  </si>
  <si>
    <t>Lauren</t>
  </si>
  <si>
    <t>Kirkland</t>
  </si>
  <si>
    <t>lauren.kirkland@live.com.au</t>
  </si>
  <si>
    <t>1936: Lauren Kirkland (lauren.kirkland@live.com.au) - Added 1653398161</t>
  </si>
  <si>
    <t>Josh</t>
  </si>
  <si>
    <t>joshandlaurenkirkland@gmail.com</t>
  </si>
  <si>
    <t>Drive By</t>
  </si>
  <si>
    <t>Lauren Kirkland</t>
  </si>
  <si>
    <t>2nd Grade</t>
  </si>
  <si>
    <t>Morning, Afternoon</t>
  </si>
  <si>
    <t>Prepay (96 hours),Prepay (128 hours)</t>
  </si>
  <si>
    <t>parents not sure if moving back to Australia, using Aus Embassy FSA</t>
  </si>
  <si>
    <t>4 hours per week</t>
  </si>
  <si>
    <t>Prepay (64 hours)</t>
  </si>
  <si>
    <t>2 hours per week</t>
  </si>
  <si>
    <t>5JXX7PU</t>
  </si>
  <si>
    <t>2-22-2023 02:15 PM (EDT)</t>
  </si>
  <si>
    <t>5-24-2022 09:19 AM (EDT)</t>
  </si>
  <si>
    <t>Date/Time : 04/1/2024 5PM
Phone: +1 301-300-4510
Student Name: n/a
Grade Levels: raising 1st grade
School: n/a
Notes: Writing.  She doesn't like to tell me more details. Her name is in our system, but she said this is her first time reach out to us. KW</t>
  </si>
  <si>
    <t>Amy</t>
  </si>
  <si>
    <t>Tang</t>
  </si>
  <si>
    <t>schedulingnva@tutoringclub.com</t>
  </si>
  <si>
    <t>5569: Amy Tang (schedulingnva@tutoringclub.com) - Added 1708638030</t>
  </si>
  <si>
    <t>Rakhi Patel</t>
  </si>
  <si>
    <t>Langley</t>
  </si>
  <si>
    <t>5JBQ7PU</t>
  </si>
  <si>
    <t>3-25-2024 04:41 PM (EDT)</t>
  </si>
  <si>
    <t>2-22-2024 04:40 PM (EDT)</t>
  </si>
  <si>
    <t>Vicki</t>
  </si>
  <si>
    <t>Yu</t>
  </si>
  <si>
    <t>ivicki.wang@gmail.com</t>
  </si>
  <si>
    <t>3996: Vicki Yu (ivicki.wang@gmail.com) - Added 1679355161</t>
  </si>
  <si>
    <t>AJ</t>
  </si>
  <si>
    <t>What grade level is your child in: 3rd Grade
How is your child performing in school: 
Which subject(s) does your child need assistance with: 
How can we help: 
Challenges: Reading and
math</t>
  </si>
  <si>
    <t>Prefill Parent's URL fields,SYS | Pipeline &gt; Student Status Update,Reports - Pipeline Stage Update Send to Google via Zapier</t>
  </si>
  <si>
    <t>5KHR7PU</t>
  </si>
  <si>
    <t>3-20-2023 07:32 PM (EDT)</t>
  </si>
  <si>
    <t>Caitlyn</t>
  </si>
  <si>
    <t>Palmer</t>
  </si>
  <si>
    <t>Ccpalmer22@gmail.com</t>
  </si>
  <si>
    <t>(301) 943-1003</t>
  </si>
  <si>
    <t>4888 Williamsburg Blvd</t>
  </si>
  <si>
    <t>2038: Caitlyn Palmer (Ccpalmer22@gmail.com) - Added 1657664578</t>
  </si>
  <si>
    <t>TC BR</t>
  </si>
  <si>
    <t>BR assessment</t>
  </si>
  <si>
    <t>google but also frequent Chesterbrook Shopping Center</t>
  </si>
  <si>
    <t>Quinn Palmer</t>
  </si>
  <si>
    <t>Reading</t>
  </si>
  <si>
    <t>5KLU7PU</t>
  </si>
  <si>
    <t>2-26-2023 11:58 AM (EDT)</t>
  </si>
  <si>
    <t>7-12-2022 06:26 PM (EDT)</t>
  </si>
  <si>
    <t>7-14-2022 12:34 PM (EDT)</t>
  </si>
  <si>
    <t>Lindsay</t>
  </si>
  <si>
    <t>Morris</t>
  </si>
  <si>
    <t>lindsaydc78@gmail.com</t>
  </si>
  <si>
    <t>1503 Walden Drive</t>
  </si>
  <si>
    <t>[add2]</t>
  </si>
  <si>
    <t>22101[zip]</t>
  </si>
  <si>
    <t>5253: Lindsay Morris (lindsaydc78@gmail.com) - Added 1685715880</t>
  </si>
  <si>
    <t>Mike</t>
  </si>
  <si>
    <t>Janicke</t>
  </si>
  <si>
    <t>mike_janicke@yahoo.com</t>
  </si>
  <si>
    <t>Sibling: George Janicke</t>
  </si>
  <si>
    <t>5KF87PU</t>
  </si>
  <si>
    <t>6-2-2023 03:06 PM (EDT)</t>
  </si>
  <si>
    <t>Vali</t>
  </si>
  <si>
    <t>avali023@fiu.edu</t>
  </si>
  <si>
    <t>3972: Ali Vali (avali023@fiu.edu) - Added 1677787024</t>
  </si>
  <si>
    <t>Family Status Update - Lost,Prefill Parent's URL fields,SYS | Pipeline &gt; Student Status Update,Reports - Pipeline Stage Update Send to Google via Zapier,SYS | Parent Pipeline New Automation</t>
  </si>
  <si>
    <t>5KG57PU</t>
  </si>
  <si>
    <t>5-17-2023 05:43 PM (EDT)</t>
  </si>
  <si>
    <t>3-2-2023 02:57 PM (EDT)</t>
  </si>
  <si>
    <t>3/2/23_x000D_
_x000D_
post-grad student looking for writing articles and academic papers _x000D_
_x000D_
very hard to understand on phone _x000D_
self- not a student- looking for support_x000D_
_x000D_
KC said would send email</t>
  </si>
  <si>
    <t>Claudine</t>
  </si>
  <si>
    <t>Rizk</t>
  </si>
  <si>
    <t>crizk@rizkhomes.com</t>
  </si>
  <si>
    <t>1403 Wynhurst Lane</t>
  </si>
  <si>
    <t>Vienna</t>
  </si>
  <si>
    <t>220: Claudine Rizk (crizk@rizkhomes.com) - Added 1620625663</t>
  </si>
  <si>
    <t>Bachara</t>
  </si>
  <si>
    <t xml:space="preserve">former student herself </t>
  </si>
  <si>
    <t>5KEM7PU</t>
  </si>
  <si>
    <t>5-15-2023 07:21 PM (EDT)</t>
  </si>
  <si>
    <t>Sophia</t>
  </si>
  <si>
    <t>gruden</t>
  </si>
  <si>
    <t>trouver.aida@gmail.com</t>
  </si>
  <si>
    <t>5105: Sophia gruden (trouver.aida@gmail.com) - Added 1683126978</t>
  </si>
  <si>
    <t>Aurora</t>
  </si>
  <si>
    <t>7th Grade</t>
  </si>
  <si>
    <t>What grade level is your child in: 7th Grade
How is your child performing in school: 
Which subject(s) does your child need assistance with: 
How can we help: 
Challenges: Math. She has low
working memory and it really shows up in math more then any other
subject</t>
  </si>
  <si>
    <t>5KEE7PU</t>
  </si>
  <si>
    <t>5-3-2023 11:16 AM (EDT)</t>
  </si>
  <si>
    <t>5553:   () - Added 1707071561</t>
  </si>
  <si>
    <t>What grade level is your child in: 
How is your child performing in school: 
Which subject(s) does your child need assistance with:</t>
  </si>
  <si>
    <t>5JDX7PU</t>
  </si>
  <si>
    <t>2-4-2024 01:32 PM (EDT)</t>
  </si>
  <si>
    <t>Nancy</t>
  </si>
  <si>
    <t>Popovich</t>
  </si>
  <si>
    <t>nancyjpopovich@yahoo.com</t>
  </si>
  <si>
    <t>811 Park St Se</t>
  </si>
  <si>
    <t>5245: Nancy Popovich (nancyjpopovich@yahoo.com) - Added 1684896005</t>
  </si>
  <si>
    <t>Milan</t>
  </si>
  <si>
    <t>milannancyp@gmail.com</t>
  </si>
  <si>
    <t>Online-Other</t>
  </si>
  <si>
    <t>Eli Popovich</t>
  </si>
  <si>
    <t>Middle
School</t>
  </si>
  <si>
    <t>What grade level is your child in: Middle
School
How is your child performing in school: At grade level
Which subject(s) does your child need assistance with: English/Language Arts, Study Skills
How can we help: 
Challenges:</t>
  </si>
  <si>
    <t>5KFU7PU</t>
  </si>
  <si>
    <t>5-23-2023 10:40 PM (EDT)</t>
  </si>
  <si>
    <t>Chose alternate tutoring/program,Want 1:1 tutoring only,Went with in-home tutor</t>
  </si>
  <si>
    <t>Matthew</t>
  </si>
  <si>
    <t>Bassiur</t>
  </si>
  <si>
    <t>bsg2320@gmail.com</t>
  </si>
  <si>
    <t>7793 Solitude Ct</t>
  </si>
  <si>
    <t>3955: Matthew Bassiur (bsg2320@gmail.com) - Added 1675715570</t>
  </si>
  <si>
    <t>Irina</t>
  </si>
  <si>
    <t>irinabassiur@gmail.com</t>
  </si>
  <si>
    <t>TC BR - letters and sounds</t>
  </si>
  <si>
    <t>650-700/month</t>
  </si>
  <si>
    <t>assessment: BR</t>
  </si>
  <si>
    <t>5KIW7PU</t>
  </si>
  <si>
    <t>5-17-2023 05:49 PM (EDT)</t>
  </si>
  <si>
    <t>2-6-2023 03:33 PM (EDT)</t>
  </si>
  <si>
    <t>-4 yr old (Jan baby, just turned 4 - in Pre-K) in the 3s program at school_x000D_
-5 yr old and 4 yr old _x000D_
_x000D_
=availability: 4-6p Mon-Fri, weekend as well (Saturdays in the afternoon)_x000D_
_x000D_
-wife adamant that it be a former/ current teacher</t>
  </si>
  <si>
    <t>Warm</t>
  </si>
  <si>
    <t>Carolyn</t>
  </si>
  <si>
    <t>Miller</t>
  </si>
  <si>
    <t>carolyn.miller@gmail.com</t>
  </si>
  <si>
    <t>3991: Carolyn Miller (carolyn.miller@gmail.com) - Added 1678896205</t>
  </si>
  <si>
    <t>5KHM7PU</t>
  </si>
  <si>
    <t>5-18-2023 03:17 PM (EDT)</t>
  </si>
  <si>
    <t>3-15-2023 12:03 PM (EDT)</t>
  </si>
  <si>
    <t>GT: Walk-in 3/15/23. Aunt came in discussing 11-year-old math support. Student (Nicholas Miller) is homeschooled, but parents are interested in getting him into a gifted program. Aunt provided Mom's contact info upon departure.</t>
  </si>
  <si>
    <t>3-15-2023 12:04 PM (EDT)</t>
  </si>
  <si>
    <t>Date/Time : 2/03/2023 2PM
Phone: +1 703-640-8092
Student Name: 6506 Chesterfield Avenue
Grade Levels: United States
School: McLean
Notes: Ask about Algebra 2.</t>
  </si>
  <si>
    <t>Jessica</t>
  </si>
  <si>
    <t>Fitz</t>
  </si>
  <si>
    <t>jessicafitz01@yahoo.com</t>
  </si>
  <si>
    <t>6506 Chesterfield Avenue</t>
  </si>
  <si>
    <t>3977: Jessica Fitz (jessicafitz01@yahoo.com) - Added 1678198971</t>
  </si>
  <si>
    <t>Yiping Chen (Cindy) - prior enrolled family</t>
  </si>
  <si>
    <t>What grade level is your child in: 
How is your child performing in school: 
Which subject(s) does your child need assistance with: 
How can we help: Asking about Algebra
2
Challenges:</t>
  </si>
  <si>
    <t>5KGB7PU</t>
  </si>
  <si>
    <t>5-18-2023 03:27 PM (EDT)</t>
  </si>
  <si>
    <t>3-7-2023 09:22 AM (EDT)</t>
  </si>
  <si>
    <t>3/7/23_x000D_
_x000D_
Mom kept saying "daughter is so busy"_x000D_
-Computer Science program in DC_x000D_
-dance, ballet, CS every day until 8p_x000D_
-incredibly busy/ packed schedule</t>
  </si>
  <si>
    <t>3-7-2023 02:59 PM (EDT)</t>
  </si>
  <si>
    <t>5-29-2025 11:31 AM (EDT)</t>
  </si>
  <si>
    <t>Gameplan meeting</t>
  </si>
  <si>
    <t>Ebony</t>
  </si>
  <si>
    <t>Tran</t>
  </si>
  <si>
    <t>bostic.enroute@gmail.com</t>
  </si>
  <si>
    <t>8005 Matt Court</t>
  </si>
  <si>
    <t>Dunn Loring</t>
  </si>
  <si>
    <t>5889: Ebony Tran (bostic.enroute@gmail.com) - Added 1749595567</t>
  </si>
  <si>
    <t>Friend recommended us a couple of months ago. Carol Druzbick – Audrey Gotts mom 😊</t>
  </si>
  <si>
    <t>Carol Druzbick</t>
  </si>
  <si>
    <t>Referral (teacher, counselor, parent, student, etc.)</t>
  </si>
  <si>
    <t>Family Status Update - Inquiry,Gameplan meeting - Primary Contact Pipeline Field Updates,Prefill Parent's URL fields,SYS | Pipeline &gt; Student Status Update,Reports - Pipeline Stage Update Send to Google via Zapier,SYS | Parent Pipeline New Automation,Assessment/Practice Test/Trial Hour - Primary Contact Pipeline Field Updates,Family Status Update - Lead</t>
  </si>
  <si>
    <t>5JVK7PU</t>
  </si>
  <si>
    <t>7-8-2025 01:18 PM (EDT)</t>
  </si>
  <si>
    <t>6-10-2025 06:46 PM (EDT)</t>
  </si>
  <si>
    <t>DELETE DUPLICATE</t>
  </si>
  <si>
    <t>MSS 6/10/25:
New Event: Ebony Tran - 04:00pm Tue, Jun 3, 2025 - Introductory Conversation – Call (46min call)
Calendly booking Thu, May 29, 11:31 AM  
Ebony Tran
bostic.enroute@gmail.com
703-969-7634
8005 Matt Court, 22027, Dunn Loring
•	Friend recommended us a couple of months ago. Carol Druzbick – Audrey Gotts mom 😊
•	Will be going to Georgia to visit brother for summer
•	Parents divorced and he doesn’t support any extra expense/activity for them ☹
Rafaella Tran (f), Indigo Tran (m); 4th; Stenwood Elementary School (FCPS in Dunn Loring) – Rising 5th
•	Both doing okay in school.
•	Took to Sylvan about a year ago for a year – concept of having tutoring was helpful for both kids
o	Was not happy with Sylvan’s approach at all 
	1. Customer service
	2. She will share other reason after we discuss our services
•	Both been at SES the entire time
•	Rafaella
o	Has an IEP for reading, associating sounds with letters, encoding and decoding. 
	Been getting support in school and reading has improved significantly
	Also needs assistance in math – Did not pass math SOL
•	Tries her best every single time
•	Got same score for retake
o	Computer adaptive tests
o	Did take longer the second time – mom said to make sure she takes her time
o	I asked what she struggled with on the SOL and moms said she does not know all of the concepts
	IEP for math too, had for a couple of years now
	Vision and sight are fine
o	Has tremendous aptitude – second grade CogAT went very well – was very happy that I knew about the test and when it was administered. Sylvan team didn’t know anything about local schools ☹
o	Passed reading SOL and waiting for iReady scores – was below for fall and winter so not sure what will be.
•	Indigo 
o	Regularly scores high at school
o	Have been trying to get him into AAP but unsuccessfully.
o	In-place differentiated service in the classroom – not sufficient for him – just means that he gets harder worksheet than the other kids – still in 4th grade math
	They haven’t shared what keeping him out of AAP – reports that it’s out of school hands and in FCPS hands
	She has some significant concerns about the process
•	They say need to see examples of creative thinking rather than academics; e.g., turns over paper and draws map of Vienna, or pictures of dinosaurs
o	They are African American and need to live within the lines so won’t do that 
•	She finds the terms to get in suspect 
o	Do reading and math for him
	Every year gets selected for differentiated instruction and this year gets part-time one hour with gifted teacher a week
o	Very curious and do a lot of academics at home – this week she taught him exponents and square roots
o	Math is favorite subject
	Reading is not his go to, play soccer ball is choice, but can read well
•	I asked about report card grades for both. 
o	Her daughter was bringing home 4’s but she couldn’t read.
o	School said they show effort versus academic achievement – what?!
o	She finds the report cards useless.
•	I asked about goals and gave some ideas:
o	Help Rafaella catch up where she needs it
o	Keep Indigo challenged and brain going – he rises to challenges
o	Reading and math both
•	Other significant issue – she shares custody with father; he doesn’t support any extra expense/activity for them
o	Only has them Wed during the SY
o	Then off and on over the summer and has the entire summer schedule in advance
•	Q’s
o	Is the work on computer or paper?
o	How measure success and how does she know about progress?
o	She is all for having them come for more than once/week during the school year, but due to custody arrangement, couldn’t be the same each week. Eg:
	Every WED she has them 
•	Had terrible attorneys for this arrangement
•	Then every other Wed through the next Mon.
o	So do waitlist for all other days but Wed during the school year?
•	Wants to show me the schedule to see what we could possibly make work. And to see our facility.
o	What is the product of our assessment?
•	Next Steps:
o	$150 assess – want to think about
o	$400-500/mo/kid 12 month
	Mid 50’s – low 60’s/hour
	60 day trial for refund
o	Sign up for assessments – see facility then
	50% assessment discount on website
o	Concerns of readout of the reports with each of them together – will do one at a time, then other do own thing
o	Assessments – 30min stagger start time
	Tuesday 6/17, 9:30a, 10:15a – IN CALENDAR
•	then to dad’s for 2 weeks
	Results – Thu 6/19, 2:30p – 90 min – IN CALENDAR
RC:
Recap
•	Michelle Scott from Tutoring Club spoke with a parent about tutoring services for their children, Indigo and Rafaela.
•	The parent expressed concerns about Rafaela's reading and math skills, noting she has an IEP and struggles with decoding and encoding.
•	Indigo is performing well academically but needs more challenges, particularly in math, as he has been unable to enter advanced classes.
•	The parent shared past experiences with Sylvan, indicating dissatisfaction with their services and customer support.
•	The goal for tutoring is to help Rafaela catch up in reading and math while keeping Indigo engaged and challenged.
•	The parent mentioned a shared custody arrangement that limits tutoring availability to Wednesdays during the school year.
•	Michelle explained the assessment process, which includes a two-hour evaluation for each child to identify skill gaps and create a tailored tutoring plan.
•	The parent agreed to schedule assessments for both children on Tuesday, June 17th, starting at 9:30 AM for Rafaela and 10:15 AM for Indigo.
•	A follow-up meeting to discuss assessment results was scheduled for Thursday, June 19th, at 2:30 PM.
Tasks
•	Michelle needs to send a calendar invitation for the assessments on June 17th and the follow-up meeting on June 19th.
•	The parent needs to complete any required documents before the assessment date.
•	Michelle should prepare for the assessments by reviewing any documents the parent provides regarding the children's academic history.</t>
  </si>
  <si>
    <t>6-10-2025 06:48 PM (EDT)</t>
  </si>
  <si>
    <t>6-10-2025 07:19 PM (EDT)</t>
  </si>
  <si>
    <t>6-10-2025 07:02 PM (EDT)</t>
  </si>
  <si>
    <t>6-10-2025 07:05 PM (EDT)</t>
  </si>
  <si>
    <t>6-10-2025 07:03 PM (EDT)</t>
  </si>
  <si>
    <t>Veronica</t>
  </si>
  <si>
    <t>Sweeney</t>
  </si>
  <si>
    <t>sweeneyfam@icloud.com</t>
  </si>
  <si>
    <t>1816 Macarthur Drive</t>
  </si>
  <si>
    <t>5235: Veronica Sweeney (sweeneyfam@icloud.com) - Added 1684277111</t>
  </si>
  <si>
    <t>5KFK7PU</t>
  </si>
  <si>
    <t>5-16-2023 06:45 PM (EDT)</t>
  </si>
  <si>
    <t>Valeria</t>
  </si>
  <si>
    <t>Mccarthy</t>
  </si>
  <si>
    <t>valeria.a.mccarthy@gmail.com</t>
  </si>
  <si>
    <t>4903 Williamsburg Blvd</t>
  </si>
  <si>
    <t>5243: Valeria Mccarthy (valeria.a.mccarthy@gmail.com) - Added 1684785655</t>
  </si>
  <si>
    <t>Denis</t>
  </si>
  <si>
    <t xml:space="preserve">sees us driving to work </t>
  </si>
  <si>
    <t>5KFS7PU</t>
  </si>
  <si>
    <t>5-22-2023 04:01 PM (EDT)</t>
  </si>
  <si>
    <t>Leah</t>
  </si>
  <si>
    <t>Lackey</t>
  </si>
  <si>
    <t>leyley88@hotmail.com</t>
  </si>
  <si>
    <t>3999: Leah Lackey (leyley88@hotmail.com) - Added 1679449122</t>
  </si>
  <si>
    <t>Dominic Lackey</t>
  </si>
  <si>
    <t>What grade level is your child in: Middle
School
How is your child performing in school: Ahead in some areas, behind in others
Which subject(s) does your child need assistance with: Mathematics, Science, Study Skills, Test Prep
How can we help: 
Challenges:</t>
  </si>
  <si>
    <t>5KGX7PU</t>
  </si>
  <si>
    <t>4-13-2023 04:12 PM (EDT)</t>
  </si>
  <si>
    <t>3-21-2023 09:38 PM (EDT)</t>
  </si>
  <si>
    <t>Ashwini</t>
  </si>
  <si>
    <t>Deshpande</t>
  </si>
  <si>
    <t>ashwini@alum.mit.edu</t>
  </si>
  <si>
    <t>Greenbrier St</t>
  </si>
  <si>
    <t>3976: Ashwini Deshpande (ashwini@alum.mit.edu) - Added 1678141181</t>
  </si>
  <si>
    <t>[firstname2]</t>
  </si>
  <si>
    <t>[lastname2]</t>
  </si>
  <si>
    <t>[sms2]</t>
  </si>
  <si>
    <t>500-600 per month</t>
  </si>
  <si>
    <t>assessment: letters/ sounds and phonics</t>
  </si>
  <si>
    <t xml:space="preserve">had looked at us for other purposes- other child_x000D_
had reviewed our website in the past, also seen us at the Chesterbrook shopping center </t>
  </si>
  <si>
    <t>5KGA7PU</t>
  </si>
  <si>
    <t>5-18-2023 03:28 PM (EDT)</t>
  </si>
  <si>
    <t>3-6-2023 05:19 PM (EDT)</t>
  </si>
  <si>
    <t>3/6/23_x000D_
_x000D_
Others involved in learning, mom not clear on who _x000D_
"coordinate with father"_x000D_
_x000D_
initially looked us up online for older daughter:_x000D_
_x000D_
had looked at us for other purposes- middle school age_x000D_
lack of tracking for math and other grades/ benchmarks _x000D_
6th grade daughter (social/ mental health issues)_x000D_
writing = biggest need</t>
  </si>
  <si>
    <t>3-6-2023 05:20 PM (EDT)</t>
  </si>
  <si>
    <t>Shen</t>
  </si>
  <si>
    <t>jennifer.l.eng@gmail.com</t>
  </si>
  <si>
    <t>6216 Park Road</t>
  </si>
  <si>
    <t>5255: Jennifer Shen (jennifer.l.eng@gmail.com) - Added 1685984644</t>
  </si>
  <si>
    <t>Andy</t>
  </si>
  <si>
    <t>acs10678@gmail.com</t>
  </si>
  <si>
    <t>5KFB7PU</t>
  </si>
  <si>
    <t>6-5-2023 01:04 PM (EDT)</t>
  </si>
  <si>
    <t>6-6-2023 12:00 PM (EDT)</t>
  </si>
  <si>
    <t>Maryam</t>
  </si>
  <si>
    <t>Totonchian</t>
  </si>
  <si>
    <t>mtotonchian@gmail.com</t>
  </si>
  <si>
    <t>6526 Hitt Avenue</t>
  </si>
  <si>
    <t>5258: Maryam Totonchian (mtotonchian@gmail.com) - Added 1686073104</t>
  </si>
  <si>
    <t>Mohamad Ehsan</t>
  </si>
  <si>
    <t>Hajabbasi</t>
  </si>
  <si>
    <t>searching online</t>
  </si>
  <si>
    <t>Family Status Update - Inquiry,Prefill Parent's URL fields,SYS | Pipeline &gt; Student Status Update,Reports - Pipeline Stage Update Send to Google via Zapier,Assessment/Practice Test/Trial Hour - Primary Contact Pipeline Field Updates</t>
  </si>
  <si>
    <t>5KFE7PU</t>
  </si>
  <si>
    <t>6-6-2023 07:49 PM (EDT)</t>
  </si>
  <si>
    <t>6-6-2023 01:38 PM (EDT)</t>
  </si>
  <si>
    <t>MSS left voicemail at 1:20p and sent email at 1:50p. Copied KC/Scheduling</t>
  </si>
  <si>
    <t>6-6-2023 02:02 PM (EDT)</t>
  </si>
  <si>
    <t>0:   () - Added 0</t>
  </si>
  <si>
    <t>5JV37PU</t>
  </si>
  <si>
    <t>4-30-2025 10:18 PM (EDT)</t>
  </si>
  <si>
    <t>LB 7/30/25
- Was going to do test prep but just want to use up their hours and we can't do a lot in 8 hours so I said the best would be the essays.
- Doing very well.
• Only a couple of B+ in a couple AP classes the rest is A
• Taken SAT twice. Cold first time – 1320-1340. Wanted him to do some type of prep by second time and no time to do so. Looked at on his own but no other prep. 1370 on the second one. Wants to get 1400. Math is very good. Verbal needs the most work. Math was a lot higher.
• Not really in the throes of apps. More low key than his brother was and she is.
• Would like help starting and writing essay. Some prep but not a lot.
• Has a small list of dream schools. Wants to do architecture. But not totally sure. So also want p/t and kinesiology for backup. Miami at top. USC and UCLA.
• Last one 650 Verbal, 720 Math – June. Prior was Dec and got 640 Verbal, 700 Math.
• Priority is the essay over college list
• Very creative. Not sure of his strength in writing.
• Starting from scratch – for the main common application.
• Pretty open availability</t>
  </si>
  <si>
    <t>7-30-2025 12:01 PM (EDT)</t>
  </si>
  <si>
    <t>3-5-2021 09:45 AM (EDT)</t>
  </si>
  <si>
    <t>Holly</t>
  </si>
  <si>
    <t>Simmons</t>
  </si>
  <si>
    <t>hollysimmons@hotmail.com</t>
  </si>
  <si>
    <t>703-522-2397</t>
  </si>
  <si>
    <t>3545 N Utah Street</t>
  </si>
  <si>
    <t>34: Holly Simmons (hollysimmons@hotmail.com) - Added 1614875350</t>
  </si>
  <si>
    <t>William</t>
  </si>
  <si>
    <t>billmsimmons@gmail.com</t>
  </si>
  <si>
    <t>Month-to-month (1 hour/week)</t>
  </si>
  <si>
    <t>1 hour per week</t>
  </si>
  <si>
    <t>5K8X7PU</t>
  </si>
  <si>
    <t>4-28-2023 10:54 PM (EDT)</t>
  </si>
  <si>
    <t>3-4-2021 11:28 AM (EDT)</t>
  </si>
  <si>
    <t>4-7-2022 08:18 PM (EDT)</t>
  </si>
  <si>
    <t>Gould</t>
  </si>
  <si>
    <t>wdgould@mac.com</t>
  </si>
  <si>
    <t>(703) 402-1564</t>
  </si>
  <si>
    <t>6949 Elizabeth Drive</t>
  </si>
  <si>
    <t>2026: William Gould (wdgould@mac.com) - Added 1655750168</t>
  </si>
  <si>
    <t>Mary</t>
  </si>
  <si>
    <t>Rouvelas</t>
  </si>
  <si>
    <t>(703) 727-8500</t>
  </si>
  <si>
    <t>SAT Prep</t>
  </si>
  <si>
    <t>game plan meeting</t>
  </si>
  <si>
    <t>60 minutes</t>
  </si>
  <si>
    <t>5KO17PU</t>
  </si>
  <si>
    <t>6-20-2022 02:38 PM (EDT)</t>
  </si>
  <si>
    <t>6-20-2022 02:39 PM (EDT)</t>
  </si>
  <si>
    <t>Julisa</t>
  </si>
  <si>
    <t>Edwards</t>
  </si>
  <si>
    <t>dewetedwards@gmail.com</t>
  </si>
  <si>
    <t>5236: Julisa Edwards (dewetedwards@gmail.com) - Added 1684295397</t>
  </si>
  <si>
    <t>fred</t>
  </si>
  <si>
    <t>Kindergarten</t>
  </si>
  <si>
    <t>What grade level is your child in: Kindergarten
How is your child performing in school: 
Which subject(s) does your child need assistance with: 
How can we help: 
Challenges: reading and
writitng</t>
  </si>
  <si>
    <t>5KFL7PU</t>
  </si>
  <si>
    <t>5-16-2023 11:50 PM (EDT)</t>
  </si>
  <si>
    <t>Cedric</t>
  </si>
  <si>
    <t>Lee</t>
  </si>
  <si>
    <t>guboogie@hotmail.com</t>
  </si>
  <si>
    <t>(816) 401-3268</t>
  </si>
  <si>
    <t>6512 Truman Lane</t>
  </si>
  <si>
    <t>4022: Cedric Lee (guboogie@hotmail.com) - Added 1682194983</t>
  </si>
  <si>
    <t>Jane</t>
  </si>
  <si>
    <t>janesonglee@gmail.com</t>
  </si>
  <si>
    <t>(816) 257-6011</t>
  </si>
  <si>
    <t>-Algebra 1 preview
-Reading/Writing/Math assessment</t>
  </si>
  <si>
    <t>Import - Create pipeline note,Family Status Update - Lost,SYS | Pipeline &gt; Student Status Update,Reports - Pipeline Stage Update Send to Google via Zapier</t>
  </si>
  <si>
    <t>5K7P7PU</t>
  </si>
  <si>
    <t>5-17-2023 06:15 PM (EDT)</t>
  </si>
  <si>
    <t>7-9-2021 09:38 AM (EDT)</t>
  </si>
  <si>
    <t>Zere</t>
  </si>
  <si>
    <t>Scholz</t>
  </si>
  <si>
    <t>zerekf@gmail.com</t>
  </si>
  <si>
    <t>406 Chain Bridge Rd</t>
  </si>
  <si>
    <t>5104: Zere Scholz (zerekf@gmail.com) - Added 1683126771</t>
  </si>
  <si>
    <t>Thomas</t>
  </si>
  <si>
    <t>tfm.scholz@2crs.com</t>
  </si>
  <si>
    <t>[zip]22101</t>
  </si>
  <si>
    <t>TC Reading_x000D_
TC MAth_x000D_
TC Writing</t>
  </si>
  <si>
    <t>assessment - full - rising 2nd</t>
  </si>
  <si>
    <t>Referral (Word of Mouth)</t>
  </si>
  <si>
    <t>MSM, listserv in Arlington (son went to MSM until 1st grade - all 3 kids attended at diff times)</t>
  </si>
  <si>
    <t>5KEF7PU</t>
  </si>
  <si>
    <t>5-4-2023 11:58 AM (EDT)</t>
  </si>
  <si>
    <t>5-4-2023 11:57 AM (EDT)</t>
  </si>
  <si>
    <t>Date/Time : 4/04/2023 2PM
Phone: +1 571-424-5086
Student Name: 1938 Lorraine Ave
Grade Levels: United States
School: McLean
Notes: Cora is an 8th grader at Longfellow Middle School. She is in Algebra 1 Honors.</t>
  </si>
  <si>
    <t>Alicia</t>
  </si>
  <si>
    <t>Plerhoples</t>
  </si>
  <si>
    <t>alicia.plerhoples@gmail.com</t>
  </si>
  <si>
    <t>1938 Lorraine Ave</t>
  </si>
  <si>
    <t>516: Alicia Plerhoples (alicia.plerhoples@gmail.com) - Added 1620626196</t>
  </si>
  <si>
    <t>Tim</t>
  </si>
  <si>
    <t>timplerhoples@gmail.com</t>
  </si>
  <si>
    <t>Alg 1 Honors</t>
  </si>
  <si>
    <t>best times for a trial:_x000D_
Monday after 6p</t>
  </si>
  <si>
    <t>former enrolled student back in 2020, 2017</t>
  </si>
  <si>
    <t>Family Status Update - Inquiry,Gameplan meeting - Primary Contact Pipeline Field Updates,Prefill Parent's URL fields,SYS | Pipeline &gt; Student Status Update,Reports - Pipeline Stage Update Send to Google via Zapier,SYS | Parent Pipeline New Automation</t>
  </si>
  <si>
    <t>5KEX7PU</t>
  </si>
  <si>
    <t>5-18-2023 03:13 PM (EDT)</t>
  </si>
  <si>
    <t>4-20-2023 02:50 PM (EDT)</t>
  </si>
  <si>
    <t>Solomon</t>
  </si>
  <si>
    <t>msvaleriasolomon@gmail.com</t>
  </si>
  <si>
    <t>5247: Valeria Solomon (msvaleriasolomon@gmail.com) - Added 1685103109</t>
  </si>
  <si>
    <t>Kai Solomon</t>
  </si>
  <si>
    <t>What grade level is your child in: Kindergarten
How is your child performing in school: 
Which subject(s) does your child need assistance with: 
How can we help: 
Challenges: Phonics
and reading</t>
  </si>
  <si>
    <t>5KFW7PU</t>
  </si>
  <si>
    <t>5-26-2023 08:11 AM (EDT)</t>
  </si>
  <si>
    <t>Neeti</t>
  </si>
  <si>
    <t>Chandola</t>
  </si>
  <si>
    <t>chandola@gmail.com</t>
  </si>
  <si>
    <t>3987: Neeti Chandola (chandola@gmail.com) - Added 1678742860</t>
  </si>
  <si>
    <t>Alg 1 Honors _x000D_
_x000D_
-summer previews: Bio, Geom</t>
  </si>
  <si>
    <t>trial session = Alg 1 Hn this or next week</t>
  </si>
  <si>
    <t>5KHJ7PU</t>
  </si>
  <si>
    <t>5-18-2023 03:18 PM (EDT)</t>
  </si>
  <si>
    <t>3-13-2023 05:27 PM (EDT)</t>
  </si>
  <si>
    <t>KC 3/13/23</t>
  </si>
  <si>
    <t>3-13-2023 05:28 PM (EDT)</t>
  </si>
  <si>
    <t>3-12-2021 09:45 AM (EDT)</t>
  </si>
  <si>
    <t>Want 1:1 tutoring only,Chose alternate tutoring/program</t>
  </si>
  <si>
    <t>KD</t>
  </si>
  <si>
    <t>Brar</t>
  </si>
  <si>
    <t>kd_brar@yahoo.com</t>
  </si>
  <si>
    <t>1224 Daleview Drive</t>
  </si>
  <si>
    <t>36: KD Brar (kd_brar@yahoo.com) - Added 1615230250</t>
  </si>
  <si>
    <t>Spring Hill ES</t>
  </si>
  <si>
    <t>Import - Create pipeline note,SYS | Pipeline &gt; Student Status Update,Reports - Pipeline Stage Update Send to Google via Zapier</t>
  </si>
  <si>
    <t>5K927PU</t>
  </si>
  <si>
    <t>4-28-2023 10:36 PM (EDT)</t>
  </si>
  <si>
    <t>3-10-2021 04:41 PM (EDT)</t>
  </si>
  <si>
    <t>newtest</t>
  </si>
  <si>
    <t>parent2</t>
  </si>
  <si>
    <t>5285: newtest parent2 () - Added 1688520795</t>
  </si>
  <si>
    <t>5KCN7PU</t>
  </si>
  <si>
    <t>7-4-2023 09:33 PM (EDT)</t>
  </si>
  <si>
    <t>No reason given,Chose alternate tutoring/program,Not the right fit (no further explanation given),Unable to connect for enrollment after game plan meeting</t>
  </si>
  <si>
    <t>Demetra</t>
  </si>
  <si>
    <t>Tsantes</t>
  </si>
  <si>
    <t>DSTsantes@gmail.com</t>
  </si>
  <si>
    <t>1455: Demetra Tsantes (DSTsantes@gmail.com) - Added 1625236291</t>
  </si>
  <si>
    <t>Test Prep per KC 7/23/21</t>
  </si>
  <si>
    <t>$80 per KC 7/23/21; $150 per KC 7/23/21</t>
  </si>
  <si>
    <t>400-500/mo per KC 7/23/21</t>
  </si>
  <si>
    <t>baseline assessment per KC 7/23/21</t>
  </si>
  <si>
    <t>Online (NextDoor)</t>
  </si>
  <si>
    <t>Notify Team - New Pipeline Entry,Import - Create pipeline note,SYS | Pipeline &gt; Student Status Update,Reports - Pipeline Stage Update Send to Google via Zapier</t>
  </si>
  <si>
    <t>Per KC 2/22, this is the correct email.</t>
  </si>
  <si>
    <t>5KA47PU</t>
  </si>
  <si>
    <t>4-28-2023 11:13 PM (EDT)</t>
  </si>
  <si>
    <t>7-2-2021 10:32 AM (EDT)</t>
  </si>
  <si>
    <t>From Pipeline Log but not in the pipeline so making adjustment now:
7/23/2021 4:59 PM EDT 	Field Change 	Price Quoted Tuition was set to 400-500/month, owner User: Katherine Carroll
7/23/2021 4:59 PM EDT 	Field Change 	Price Quoted Assessment was set to 80.00, owner User: Katherine Carroll
7/23/2021 4:59 PM EDT 	Field Change 	Potential Tutoring Recommendations was set to Test Prep, owner User: Katherine Carroll
7/23/2021 4:59 PM EDT 	Field Change 	Date &amp; Time Completed was set to 2021-07-23 16:59:00, owner User: Katherine Carroll
7/23/2021 4:59 PM EDT 	Field Change 	Date &amp; Time Initiated was set to 2021-07-23 16:45:00, owner User: Katherine Carroll
7/23/2021 4:35 PM EDT 	Field Change 	Web Inquiry - Grade levels was set to 11th, owner User: Katherine Carroll
7/23/2021 11:14 AM EDT 	Field Change 	Price Quoted Assessment was set to 150.00/ child by API: Zapier
7/23/2021 11:14 AM EDT 	Field Change 	Recommended Next Steps was set to baseline assessment by API: Zapier</t>
  </si>
  <si>
    <t>4-6-2022 03:00 PM (EDT)</t>
  </si>
  <si>
    <t>Nimisha</t>
  </si>
  <si>
    <t>Agarwal</t>
  </si>
  <si>
    <t>ejantkarkids@gmail.com</t>
  </si>
  <si>
    <t>1905 Franklin Ave</t>
  </si>
  <si>
    <t>5314: Nimisha Agarwal (ejantkarkids@gmail.com) - Added 1689948449</t>
  </si>
  <si>
    <t>Ajay</t>
  </si>
  <si>
    <t>Ejantkar</t>
  </si>
  <si>
    <t>Event (Chesterbrook ES)</t>
  </si>
  <si>
    <t>CES Fun Fair</t>
  </si>
  <si>
    <t>Event</t>
  </si>
  <si>
    <t>5KDG7PU</t>
  </si>
  <si>
    <t>7-21-2023 10:07 AM (EDT)</t>
  </si>
  <si>
    <t>MW</t>
  </si>
  <si>
    <t>Dead</t>
  </si>
  <si>
    <t>Cost (too expensive),Activities schedule conflicts,Now doing great in school and no longer need us,Unable to connect for enrollment after game plan meeting</t>
  </si>
  <si>
    <t>Annette</t>
  </si>
  <si>
    <t>Andrews</t>
  </si>
  <si>
    <t>aa7765@gmail.com</t>
  </si>
  <si>
    <t>6204 Kellogg Drive</t>
  </si>
  <si>
    <t>1457: Annette Andrews (aa7765@gmail.com) - Added 1625237086</t>
  </si>
  <si>
    <t>Notify Team - New Pipeline Entry,Import - Create pipeline note,SYS | Pipeline &gt; Student Status Update</t>
  </si>
  <si>
    <t>5KA57PU</t>
  </si>
  <si>
    <t>4-28-2023 11:35 PM (EDT)</t>
  </si>
  <si>
    <t>7-2-2021 10:45 AM (EDT)</t>
  </si>
  <si>
    <t>Activities schedule conflicts,Don't have availability for times needed (List days/times needed below)</t>
  </si>
  <si>
    <t>Edward</t>
  </si>
  <si>
    <t>Powers</t>
  </si>
  <si>
    <t>edpowers@verizon.net</t>
  </si>
  <si>
    <t>1484: Edward Powers (edpowers@verizon.net) - Added 1626728831</t>
  </si>
  <si>
    <t>test prep -SAT</t>
  </si>
  <si>
    <t>5K777PU</t>
  </si>
  <si>
    <t>4-28-2023 11:11 PM (EDT)</t>
  </si>
  <si>
    <t>7-19-2021 05:08 PM (EDT)</t>
  </si>
  <si>
    <t>Date/Time :01:00pm - Tuesday, October 11, 2022
Phone: +1 202-834-3661
Student Name: Tessa Dunn
Grade Levels: 9
School: Meridian
Notes:</t>
  </si>
  <si>
    <t>Did not want to follow our recommendation (scheduling),Other</t>
  </si>
  <si>
    <t>mom not looking to follow KC's recs based on Tessa's grades and needs- just wanted 1h/week. Tessa also needs to seek counseling/ therapy first</t>
  </si>
  <si>
    <t>Dana</t>
  </si>
  <si>
    <t>Dunn</t>
  </si>
  <si>
    <t>dsalvanodunn@icloud.com</t>
  </si>
  <si>
    <t>203 West Cameron Rd</t>
  </si>
  <si>
    <t>[zip]22046</t>
  </si>
  <si>
    <t>114: Dana Dunn (dsalvanodunn@icloud.com) - Added 1620623825</t>
  </si>
  <si>
    <t>Robert</t>
  </si>
  <si>
    <t>AMP Program + tutoring_x000D_
SWS - Bio, Eng, French</t>
  </si>
  <si>
    <t>meet with Tessa first, then with family for game plan meeting</t>
  </si>
  <si>
    <t>sibling of Cameron Dunn, former student</t>
  </si>
  <si>
    <t>Boda</t>
  </si>
  <si>
    <t>5KJO7PU</t>
  </si>
  <si>
    <t>5-8-2023 02:38 PM (EDT)</t>
  </si>
  <si>
    <t>10-8-2022 04:35 PM (EDT)</t>
  </si>
  <si>
    <t>10-11-2022 01:50 PM (EDT)</t>
  </si>
  <si>
    <t>Date/Time :10:30am - Wednesday, August 18, 2021
Phone: +1 954-326-6608
Student Name: Ta'maria
Grade Levels: 2
School: Innovation Elementary School 
Notes:</t>
  </si>
  <si>
    <t>Aunt / Uncle</t>
  </si>
  <si>
    <t>Monica</t>
  </si>
  <si>
    <t>Behn</t>
  </si>
  <si>
    <t>monicanedwards.147@gmail.com</t>
  </si>
  <si>
    <t>1506: Monica Behn (monicanedwards.147@gmail.com) - Added 1629291559</t>
  </si>
  <si>
    <t>Web Lead</t>
  </si>
  <si>
    <t>Aunt: Monica Behn</t>
  </si>
  <si>
    <t>5K837PU</t>
  </si>
  <si>
    <t>4-28-2023 05:16 PM (EDT)</t>
  </si>
  <si>
    <t>8-18-2021 09:00 AM (EDT)</t>
  </si>
  <si>
    <t>Mrudula</t>
  </si>
  <si>
    <t>Nilak</t>
  </si>
  <si>
    <t>mjnilak2016@gmail.com</t>
  </si>
  <si>
    <t>1552: Mrudula Nilak (mjnilak2016@gmail.com) - Added 1633370906</t>
  </si>
  <si>
    <t>Ojas</t>
  </si>
  <si>
    <t>&lt;a href='mailto:mjnilak2016@gmail.com'&gt;mjnilak2016@gmail.com&lt;/a&gt;&lt;/font&gt;
&lt;/td&gt;
&lt;/tr&gt;
&lt;tr bgcolor="#EAF2FA"&gt;
&lt;td colspan="2"&gt;
&lt;font style="font-family: sans-serif; font-size:12px;"&gt;&lt;strong&gt;Phone&lt;/strong&gt;&lt;/font&gt;
&lt;/td&gt;
&lt;/tr&gt;
&lt;tr bgcolor="#FFFFFF"&gt;
&lt;td width="20"&gt;&amp;nbsp;&lt;/td&gt;
&lt;td&gt;
&lt;font style="font-family: sans-serif; font-size:12px;"&gt;(202) 684-1392&lt;/font&gt;
&lt;/td&gt;
&lt;/tr&gt;
&lt;tr bgcolor="#EAF2FA"&gt;
&lt;td colspan="2"&gt;
&lt;font style="font-family: sans-serif; font-size:12px;"&gt;&lt;strong&gt;Grade Levels&lt;/strong&gt;&lt;/font&gt;
&lt;/td&gt;
&lt;/tr&gt;
&lt;tr bgcolor="#FFFFFF"&gt;
&lt;td width="20"&gt;&amp;nbsp;&lt;/td&gt;
&lt;td&gt;
&lt;font style="font-family: sans-serif; font-size:12px;"&gt;10&lt;/font&gt;
&lt;/td&gt;
&lt;/tr&gt;
&lt;tr bgcolor="#EAF2FA"&gt;
&lt;td colspan="2"&gt;
&lt;font style="font-family: sans-serif; font-size:12px;"&gt;&lt;strong&gt;Select Your Tutoring Club&lt;/strong&gt;&lt;/font&gt;
&lt;/td&gt;
&lt;/tr&gt;
&lt;tr bgcolor="#FFFFFF"&gt;
&lt;td width="20"&gt;&amp;nbsp;&lt;/td&gt;
&lt;td&gt;
&lt;font style="font-family: sans-serif; font-size:12px;"&gt;Tutoring Club of Mclean</t>
  </si>
  <si>
    <t>10  
**Select Your Tutoring Club**  
  |  Tutoring Club of Mclean  
**Best Time To Call**  
  |
  * Morning
  * Afternoon
**Form Location**</t>
  </si>
  <si>
    <t>&lt;ul class='bulleted'&gt;&lt;li&gt;Morning&lt;/li&gt;&lt;li&gt;Afternoon&lt;/li&gt;&lt;/ul&gt;&lt;/font&gt;
&lt;/td&gt;
&lt;/tr&gt;
&lt;tr bgcolor="#EAF2FA"&gt;
&lt;td colspan="2"&gt;
&lt;font style="font-family: sans-serif; font-size:12px;"&gt;&lt;strong&gt;Form Location&lt;/strong&gt;&lt;/font&gt;
&lt;/td&gt;
&lt;/tr&gt;
&lt;tr bgcolor="#FFFFFF"&gt;
&lt;td width="20"&gt;&amp;nbsp;&lt;/td&gt;
&lt;td&gt;
&lt;font style="font-family: sans-serif; font-size:12px;"&gt;Request More Info Section</t>
  </si>
  <si>
    <t>5K6R7PU</t>
  </si>
  <si>
    <t>4-28-2023 05:21 PM (EDT)</t>
  </si>
  <si>
    <t>10-4-2021 02:11 PM (EDT)</t>
  </si>
  <si>
    <t>Elena</t>
  </si>
  <si>
    <t>Ionita</t>
  </si>
  <si>
    <t>eionita@hotmail.com</t>
  </si>
  <si>
    <t>1683: Elena Ionita (eionita@hotmail.com) - Added 1635381342</t>
  </si>
  <si>
    <t>Gavan Nasr</t>
  </si>
  <si>
    <t>Eli Yohannan</t>
  </si>
  <si>
    <t>4th grade</t>
  </si>
  <si>
    <t>Escuela Key</t>
  </si>
  <si>
    <t>* Morning
  * Afternoon
  * Night</t>
  </si>
  <si>
    <t>Math tutor needed</t>
  </si>
  <si>
    <t>5K6M7PU</t>
  </si>
  <si>
    <t>4-28-2023 11:07 PM (EDT)</t>
  </si>
  <si>
    <t>10-27-2021 08:38 PM (EDT)</t>
  </si>
  <si>
    <t>Want 1:1 tutoring only</t>
  </si>
  <si>
    <t>Abulatta</t>
  </si>
  <si>
    <t>amy_abulatta@intuit.com</t>
  </si>
  <si>
    <t>1692: Amy Abulatta (amy_abulatta@intuit.com) - Added 1636405339</t>
  </si>
  <si>
    <t>-assessment for R/M</t>
  </si>
  <si>
    <t>Import - Create pipeline note,SYS | Pipeline &gt; Student Status Update</t>
  </si>
  <si>
    <t>5K4B7PU</t>
  </si>
  <si>
    <t>4-28-2023 11:33 PM (EDT)</t>
  </si>
  <si>
    <t>11-8-2021 04:03 PM (EDT)</t>
  </si>
  <si>
    <t>Elizabeth</t>
  </si>
  <si>
    <t>Freedman</t>
  </si>
  <si>
    <t>efreedman11@icloud.com</t>
  </si>
  <si>
    <t>5311 20th Street N</t>
  </si>
  <si>
    <t>5229: Elizabeth Freedman (efreedman11@icloud.com) - Added 1683639221</t>
  </si>
  <si>
    <t>Robbie</t>
  </si>
  <si>
    <t>Hammer</t>
  </si>
  <si>
    <t>rlhammer@gmail.com</t>
  </si>
  <si>
    <t>TC Math, TC Writing</t>
  </si>
  <si>
    <t>assessment: Math priority, writing if time</t>
  </si>
  <si>
    <t>Scarlett Hammer</t>
  </si>
  <si>
    <t>Elementary
School</t>
  </si>
  <si>
    <t>What grade level is your child in: Elementary
School
How is your child performing in school: Ahead in some areas, behind in others
Which subject(s) does your child need assistance with: English/Language Arts, Mathematics, Study Skills
How can we help: 
Challenges:</t>
  </si>
  <si>
    <t>5KEJ7PU</t>
  </si>
  <si>
    <t>5-10-2023 05:36 PM (EDT)</t>
  </si>
  <si>
    <t>5-9-2023 09:33 AM (EDT)</t>
  </si>
  <si>
    <t>Unable to connect for next steps after initial discussion</t>
  </si>
  <si>
    <t>RJ 8/2/25: Poppy was sick during their original scheduled assessment, they cancelled and did not respond to follow ups to reschedule.</t>
  </si>
  <si>
    <t>Kara</t>
  </si>
  <si>
    <t>Kearns</t>
  </si>
  <si>
    <t>kkearns@gmail.com</t>
  </si>
  <si>
    <t>2233 Cedar Cove Court</t>
  </si>
  <si>
    <t>5916: Kara Kearns (kkearns@gmail.com) - Added 1751393666</t>
  </si>
  <si>
    <t>Geoff</t>
  </si>
  <si>
    <t>Pelletier</t>
  </si>
  <si>
    <t>5JTK7PU</t>
  </si>
  <si>
    <t>8-2-2025 12:27 PM (EDT)</t>
  </si>
  <si>
    <t>7-1-2025 02:14 PM (EDT)</t>
  </si>
  <si>
    <t>Poppy Pelletier, R4th, Langley, Female - RJ:_x000D_
_x000D_
Investigating for extra help after school_x000D_
Homework load has been increasing, Poppy needs executive functioning help_x000D_
Has accommodations for time and a half, mom needs to follow up with school for SOL results_x000D_
- Has ADHD_x000D_
- Sees a therapist once a week to help with impulsivity, improving behavior around raising hand and not shouting out answer_x000D_
- Planning on sending her to an executive functioning coach once a week for the upcoming school year_x000D_
Gets the most homework in math_x000D_
- Needs help in checking her work_x000D_
- Tends to rush through assignments and not editing or going back_x000D_
- Could stand to get more help with math facts, takes her a few seconds to answer, not a huge fan of drilling_x000D_
- Uses her hands when it working through math problems_x000D_
Needs some support on handwriting and spelling_x000D_
Punctuation and grammar is also a challenge for her, needs some help structuring on sentences_x000D_
Very creative, loves video games, animations, graphic novels_x000D_
Loves to read for fun, early reader _x000D_
- Sent her with 8 books for sleep away camp (4 chapter books and 4 graphic novels), currently away for 3 weeks_x000D_
Loves school, can argue with her teacher to work on what she wants to do, but generally gets along with everyone_x000D_
On her report card, at baseline or ahead of baseline for most things, only noted areas was really surrounding going back and checking homework/handwriting/spelling_x000D_
Give more rigor to rote memorization, really focus on building up foundations_x000D_
_x000D_
Next Steps:_x000D_
_x000D_
Quoted $450-550 per month over 12 months_x000D_
Recommended 3 hours of tutoring per week_x000D_
Assess: 9:30 am 7/21, Results: 7/24 6:10 pm</t>
  </si>
  <si>
    <t>7-1-2025 02:15 PM (EDT)</t>
  </si>
  <si>
    <t>Kristin</t>
  </si>
  <si>
    <t>Cummins</t>
  </si>
  <si>
    <t>kcummins@ramsburygroup.com</t>
  </si>
  <si>
    <t>4920: Kristin Cummins (kcummins@ramsburygroup.com) - Added 1682292428</t>
  </si>
  <si>
    <t>Grandparent</t>
  </si>
  <si>
    <t>Victoria</t>
  </si>
  <si>
    <t>Gosselin</t>
  </si>
  <si>
    <t>Victoria.Gosselin@gmail.com</t>
  </si>
  <si>
    <t>5KEG7PU</t>
  </si>
  <si>
    <t>5-4-2023 02:59 PM (EDT)</t>
  </si>
  <si>
    <t>5-4-2023 02:58 PM (EDT)</t>
  </si>
  <si>
    <t>Melissa</t>
  </si>
  <si>
    <t>Heuschel</t>
  </si>
  <si>
    <t>mcheuschel@gmail.com</t>
  </si>
  <si>
    <t>6442 Orland Street</t>
  </si>
  <si>
    <t>1710: Melissa Heuschel (mcheuschel@gmail.com) - Added 1637623360</t>
  </si>
  <si>
    <t>Eugene</t>
  </si>
  <si>
    <t>gene34mml@yahoo.com</t>
  </si>
  <si>
    <t>Megan Heuschel</t>
  </si>
  <si>
    <t>Bishop O&amp;#039;Connell High School</t>
  </si>
  <si>
    <t>I just need extra help understanding AP Physics 1</t>
  </si>
  <si>
    <t>5K3N7PU</t>
  </si>
  <si>
    <t>4-28-2023 05:31 PM (EDT)</t>
  </si>
  <si>
    <t>11-15-2021 05:08 PM (EDT)</t>
  </si>
  <si>
    <t>Antonia</t>
  </si>
  <si>
    <t>Menezes</t>
  </si>
  <si>
    <t>antonia.preciosa@gmail.com</t>
  </si>
  <si>
    <t>Distric</t>
  </si>
  <si>
    <t>1701: Antonia Menezes (antonia.preciosa@gmail.com) - Added 1637104042</t>
  </si>
  <si>
    <t>K</t>
  </si>
  <si>
    <t>1&lt;/font&gt;
&lt;/td&gt;
&lt;/tr&gt;
&lt;tr bgcolor="#EAF2FA"&gt;
&lt;td colspan="2"&gt;
&lt;font style="font-family: sans-serif; font-size:12px;"&gt;&lt;strong&gt;School(s)&lt;/strong&gt;&lt;/font&gt;
&lt;/td&gt;
&lt;/tr&gt;
&lt;tr bgcolor="#FFFFFF"&gt;
&lt;td width="20"&gt;&amp;nbsp;&lt;/td&gt;
&lt;td&gt;
&lt;font style="font-family: sans-serif; font-size:12px;"&gt;Mundo Verde</t>
  </si>
  <si>
    <t>(020) 229-9456&lt;/font&gt;
&lt;/td&gt;
&lt;/tr&gt;
&lt;tr bgcolor="#EAF2FA"&gt;
&lt;td colspan="2"&gt;
&lt;font style="font-family: sans-serif; font-size:12px;"&gt;&lt;strong&gt;Grade Levels&lt;/strong&gt;&lt;/font&gt;
&lt;/td&gt;
&lt;/tr&gt;
&lt;tr bgcolor="#FFFFFF"&gt;
&lt;td width="20"&gt;&amp;nbsp;&lt;/td&gt;
&lt;td&gt;
&lt;font style="font-family: sans-serif; font-size:12px;"&gt;1&lt;/font&gt;
&lt;/td&gt;
&lt;/tr&gt;
&lt;tr bgcolor="#EAF2FA"&gt;
&lt;td colspan="2"&gt;
&lt;font style="font-family: sans-serif; font-size:12px;"&gt;&lt;strong&gt;School(s)&lt;/strong&gt;&lt;/font&gt;
&lt;/td&gt;
&lt;/tr&gt;
&lt;tr bgcolor="#FFFFFF"&gt;
&lt;td width="20"&gt;&amp;nbsp;&lt;/td&gt;
&lt;td&gt;
&lt;font style="font-family: sans-serif; font-size:12px;"&gt;Mundo Verde</t>
  </si>
  <si>
    <t>Mundo Verde  
**Select Your Tutoring Club**  
  |  Tutoring Club of Mclean  
**Best Time To Call**  
  |
  * Afternoon
  * Night</t>
  </si>
  <si>
    <t>&lt;ul class='bulleted'&gt;&lt;li&gt;Afternoon&lt;/li&gt;&lt;li&gt;Night&lt;/li&gt;&lt;/ul&gt;&lt;/font&gt;
&lt;/td&gt;
&lt;/tr&gt;
&lt;tr bgcolor="#EAF2FA"&gt;
&lt;td colspan="2"&gt;
&lt;font style="font-family: sans-serif; font-size:12px;"&gt;&lt;strong&gt;Form Location&lt;/strong&gt;&lt;/font&gt;
&lt;/td&gt;
&lt;/tr&gt;
&lt;tr bgcolor="#FFFFFF"&gt;
&lt;td width="20"&gt;&amp;nbsp;&lt;/td&gt;
&lt;td&gt;
&lt;font style="font-family: sans-serif; font-size:12px;"&gt;Request More Info Section</t>
  </si>
  <si>
    <t>5K3S7PU</t>
  </si>
  <si>
    <t>4-28-2023 11:31 PM (EDT)</t>
  </si>
  <si>
    <t>11-16-2021 06:10 PM (EDT)</t>
  </si>
  <si>
    <t>Kristen</t>
  </si>
  <si>
    <t>Lynch</t>
  </si>
  <si>
    <t>lynchfamily0523@gmail.com</t>
  </si>
  <si>
    <t>7024 Statendam Court</t>
  </si>
  <si>
    <t>1711: Kristen Lynch (lynchfamily0523@gmail.com) - Added 1637624124</t>
  </si>
  <si>
    <t>LynchR@stanleymartin.com</t>
  </si>
  <si>
    <t>Merry</t>
  </si>
  <si>
    <t>Kindergarten&lt;/font&gt;
&lt;/td&gt;
&lt;/tr&gt;
&lt;tr bgcolor="#EAF2FA"&gt;
&lt;td colspan="2"&gt;
&lt;font style="font-family: sans-serif; font-size:12px;"&gt;&lt;strong&gt;School(s)&lt;/strong&gt;&lt;/font&gt;
&lt;/td&gt;
&lt;/tr&gt;
&lt;tr bgcolor="#FFFFFF"&gt;
&lt;td width="20"&gt;&amp;nbsp;&lt;/td&gt;
&lt;td&gt;
&lt;font style="font-family: sans-serif; font-size:12px;"&gt;St. Luke School</t>
  </si>
  <si>
    <t>(703) 328-3841&lt;/font&gt;
&lt;/td&gt;
&lt;/tr&gt;
&lt;tr bgcolor="#EAF2FA"&gt;
&lt;td colspan="2"&gt;
&lt;font style="font-family: sans-serif; font-size:12px;"&gt;&lt;strong&gt;Grade Levels&lt;/strong&gt;&lt;/font&gt;
&lt;/td&gt;
&lt;/tr&gt;
&lt;tr bgcolor="#FFFFFF"&gt;
&lt;td width="20"&gt;&amp;nbsp;&lt;/td&gt;
&lt;td&gt;
&lt;font style="font-family: sans-serif; font-size:12px;"&gt;Kindergarten&lt;/font&gt;
&lt;/td&gt;
&lt;/tr&gt;
&lt;tr bgcolor="#EAF2FA"&gt;
&lt;td colspan="2"&gt;
&lt;font style="font-family: sans-serif; font-size:12px;"&gt;&lt;strong&gt;School(s)&lt;/strong&gt;&lt;/font&gt;
&lt;/td&gt;
&lt;/tr&gt;
&lt;tr bgcolor="#FFFFFF"&gt;
&lt;td width="20"&gt;&amp;nbsp;&lt;/td&gt;
&lt;td&gt;
&lt;font style="font-family: sans-serif; font-size:12px;"&gt;St. Luke School</t>
  </si>
  <si>
    <t>St. Luke School  
**Select Your Tutoring Club**  
  |  Tutoring Club of Mclean  
**Best Time To Call**  
  |
  * Afternoon</t>
  </si>
  <si>
    <t>&lt;ul class='bulleted'&gt;&lt;li&gt;Afternoon&lt;/li&gt;&lt;/ul&gt;&lt;/font&gt;
&lt;/td&gt;
&lt;/tr&gt;
&lt;tr bgcolor="#EAF2FA"&gt;
&lt;td colspan="2"&gt;
&lt;font style="font-family: sans-serif; font-size:12px;"&gt;&lt;strong&gt;Form Location&lt;/strong&gt;&lt;/font&gt;
&lt;/td&gt;
&lt;/tr&gt;
&lt;tr bgcolor="#FFFFFF"&gt;
&lt;td width="20"&gt;&amp;nbsp;&lt;/td&gt;
&lt;td&gt;
&lt;font style="font-family: sans-serif; font-size:12px;"&gt;About Us Section</t>
  </si>
  <si>
    <t>5K4Z7PU</t>
  </si>
  <si>
    <t>4-28-2023 09:23 PM (EDT)</t>
  </si>
  <si>
    <t>11-22-2021 06:38 PM (EDT)</t>
  </si>
  <si>
    <t>Priya</t>
  </si>
  <si>
    <t>priya@myglobaltitle.com</t>
  </si>
  <si>
    <t>1745 Fairview Avernue</t>
  </si>
  <si>
    <t>273: Priya Aurora (priya@myglobaltitle.com) - Added 1620626196</t>
  </si>
  <si>
    <t>Suneer</t>
  </si>
  <si>
    <t>paurora@aurorafs.com</t>
  </si>
  <si>
    <t>live nearby - frequent shopping center</t>
  </si>
  <si>
    <t>5KFX7PU</t>
  </si>
  <si>
    <t>5-26-2023 12:58 PM (EDT)</t>
  </si>
  <si>
    <t>KC 9/22/23
"More of a distraction for her -- more socialization"
gets thrown off with her friends
-"Friends"
-very vague
-socialization both in TC and outside of TC
doing "fine" right now in math
mom didn't want to disclose names just that she doesn't like her friend group/ peer influences
KC shared yesterday was the first time Anya has been late to a session- was at Starbucks and got there about 15min after the hour</t>
  </si>
  <si>
    <t>9-22-2023 12:40 PM (EDT)</t>
  </si>
  <si>
    <t>Lisa</t>
  </si>
  <si>
    <t>Malloy</t>
  </si>
  <si>
    <t>lisa.malloy@gmail.com</t>
  </si>
  <si>
    <t>3367 N Dickerson Street</t>
  </si>
  <si>
    <t>4014: Lisa Malloy (lisa.malloy@gmail.com) - Added 1681508628</t>
  </si>
  <si>
    <t>Kevin</t>
  </si>
  <si>
    <t>kevin.mallo@ferguson.com</t>
  </si>
  <si>
    <t>SAT prep</t>
  </si>
  <si>
    <t>practice SAT test</t>
  </si>
  <si>
    <t xml:space="preserve">off of Old Dominion Drive </t>
  </si>
  <si>
    <t>Ellen Malloy</t>
  </si>
  <si>
    <t>10th Grade</t>
  </si>
  <si>
    <t>What grade level is your child in: 10th Grade
How is your child performing in school: 
Which subject(s) does your child need assistance with: 
How can we help: 
Challenges: SAT prep
class</t>
  </si>
  <si>
    <t>5KH87PU</t>
  </si>
  <si>
    <t>5-18-2023 03:14 PM (EDT)</t>
  </si>
  <si>
    <t>4-14-2023 05:43 PM (EDT)</t>
  </si>
  <si>
    <t>Kiran</t>
  </si>
  <si>
    <t>Kolluri</t>
  </si>
  <si>
    <t>skyhawk44x@outlook.com</t>
  </si>
  <si>
    <t>2735 Lorcom Lane</t>
  </si>
  <si>
    <t>2031: Kiran Kolluri (skyhawk44x@outlook.com) - Added 1656453795</t>
  </si>
  <si>
    <t>Neelima</t>
  </si>
  <si>
    <t>Denduluri</t>
  </si>
  <si>
    <t>neelimakolluri@gmail.com</t>
  </si>
  <si>
    <t>-TC Fund: Math, Pre-Alg, Writing -- summer_x000D_
-SWS/ Study Skills / Test Taking -- during school year</t>
  </si>
  <si>
    <t>Assessment or trial hour_x000D_
Enrollment meeting with Asha there too</t>
  </si>
  <si>
    <t>Online (Google) Originally</t>
  </si>
  <si>
    <t>Asha Kolluri</t>
  </si>
  <si>
    <t>8th - Fall 2022</t>
  </si>
  <si>
    <t>Dorothy Hamm Middle School</t>
  </si>
  <si>
    <t>Morning</t>
  </si>
  <si>
    <t>Interested in prep work for 8th grade and beyond.</t>
  </si>
  <si>
    <t>Prepay (96 hours),Prepay (20 hours)</t>
  </si>
  <si>
    <t>Prepay (20 hours)</t>
  </si>
  <si>
    <t>To close on the spot/ thank both parents for attending in person with the student</t>
  </si>
  <si>
    <t>Reduced reg fee to $75</t>
  </si>
  <si>
    <t>5KOA7PU</t>
  </si>
  <si>
    <t>8-18-2022 01:29 AM (EDT)</t>
  </si>
  <si>
    <t>6-28-2022 06:06 PM (EDT)</t>
  </si>
  <si>
    <t>Her older sister (Asha) is currently enrolled at TC of Mclean.  Arya attends Mathnasium, but I'm thinking of having her attend TC of Mclean starting in Jan '25.</t>
  </si>
  <si>
    <t>12-11-2024 09:56 PM (EDT)</t>
  </si>
  <si>
    <t>6-29-2022 02:58 PM (EDT)</t>
  </si>
  <si>
    <t>6-4-2023 04:00 PM (EDT)</t>
  </si>
  <si>
    <t>Date/Time : 4/06/2023 4PM
Phone: +1 202-725-6497
Student Name: Shibani Mukherji
Grade Levels: 11
School: SJC High School
Notes:</t>
  </si>
  <si>
    <t>Shaivy</t>
  </si>
  <si>
    <t>Mukherji</t>
  </si>
  <si>
    <t>shaivy29@yahoo.com</t>
  </si>
  <si>
    <t>5809 Magnolia Lane</t>
  </si>
  <si>
    <t>5264: Shaivy Mukherji (shaivy29@yahoo.com) - Added 1686588426</t>
  </si>
  <si>
    <t>"found us by looking at Arlington's website"</t>
  </si>
  <si>
    <t>Shibani Mukherji</t>
  </si>
  <si>
    <t>Family Status Update - Inquiry,Prefill Parent's URL fields,SYS | Pipeline &gt; Student Status Update,Reports - Pipeline Stage Update Send to Google via Zapier</t>
  </si>
  <si>
    <t>5KD67PU</t>
  </si>
  <si>
    <t>6-20-2023 12:51 PM (EDT)</t>
  </si>
  <si>
    <t>6-20-2023 12:43 PM (EDT)</t>
  </si>
  <si>
    <t>Madiha</t>
  </si>
  <si>
    <t>Baig</t>
  </si>
  <si>
    <t>madihabaig18@gmail.com</t>
  </si>
  <si>
    <t>Leesburg</t>
  </si>
  <si>
    <t>4009: Madiha Baig (madihabaig18@gmail.com) - Added 1679690756</t>
  </si>
  <si>
    <t>TC BR letters and sounds</t>
  </si>
  <si>
    <t>assessment</t>
  </si>
  <si>
    <t>sibling of Zahra Haq</t>
  </si>
  <si>
    <t>5KH27PU</t>
  </si>
  <si>
    <t>4-13-2023 04:09 PM (EDT)</t>
  </si>
  <si>
    <t>3-24-2023 04:46 PM (EDT)</t>
  </si>
  <si>
    <t>3/24/23 KC_x000D_
_x000D_
Zahra's brother now needs support_x000D_
-really happy, challenging, but excelling at the school _x000D_
-goes to Basis in McLean</t>
  </si>
  <si>
    <t>Ayesha</t>
  </si>
  <si>
    <t>Hussain</t>
  </si>
  <si>
    <t>ayeshausa786@gmail.com</t>
  </si>
  <si>
    <t>1720: Ayesha Hussain (ayeshausa786@gmail.com) - Added 1638152602</t>
  </si>
  <si>
    <t>Malaekah Hussain</t>
  </si>
  <si>
    <t>Malaekah Hussain&lt;/font&gt;
&lt;/td&gt;
&lt;/tr&gt;
&lt;tr bgcolor="#EAF2FA"&gt;
&lt;td colspan="2"&gt;
&lt;font style="font-family: sans-serif; font-size:12px;"&gt;&lt;strong&gt;Email&lt;/strong&gt;&lt;/font&gt;
&lt;/td&gt;
&lt;/tr&gt;
&lt;tr bgcolor="#FFFFFF"&gt;
&lt;td width="20"&gt;&amp;nbsp;&lt;/td&gt;
&lt;td&gt;
&lt;font style="font-family: sans-serif; font-size:12px;"&gt;&lt;a href='mailto:ayeshausa786@gmail.com'&gt;ayeshausa786@gmail.com&lt;/a&gt;&lt;/font&gt;
&lt;/td&gt;
&lt;/tr&gt;
&lt;tr bgcolor="#EAF2FA"&gt;
&lt;td colspan="2"&gt;
&lt;font style="font-family: sans-serif; font-size:12px;"&gt;&lt;strong&gt;Phone&lt;/strong&gt;&lt;/font&gt;
&lt;/td&gt;
&lt;/tr&gt;
&lt;tr bgcolor="#FFFFFF"&gt;
&lt;td width="20"&gt;&amp;nbsp;&lt;/td&gt;
&lt;td&gt;
&lt;font style="font-family: sans-serif; font-size:12px;"&gt;(703) 992-5107&lt;/font&gt;
&lt;/td&gt;
&lt;/tr&gt;
&lt;tr bgcolor="#EAF2FA"&gt;
&lt;td colspan="2"&gt;
&lt;font style="font-family: sans-serif; font-size:12px;"&gt;&lt;strong&gt;Grade Levels&lt;/strong&gt;&lt;/font&gt;
&lt;/td&gt;
&lt;/tr&gt;
&lt;tr bgcolor="#FFFFFF"&gt;
&lt;td width="20"&gt;&amp;nbsp;&lt;/td&gt;
&lt;td&gt;
&lt;font style="font-family: sans-serif; font-size:12px;"&gt;8&lt;/font&gt;
&lt;/td&gt;
&lt;/tr&gt;
&lt;tr bgcolor="#EAF2FA"&gt;
&lt;td colspan="2"&gt;
&lt;font style="font-family: sans-serif; font-size:12px;"&gt;&lt;strong&gt;Select Your Tutoring Club&lt;/strong&gt;&lt;/font&gt;
&lt;/td&gt;
&lt;/tr&gt;
&lt;tr bgcolor="#FFFFFF"&gt;
&lt;td width="20"&gt;&amp;nbsp;&lt;/td&gt;
&lt;td&gt;
&lt;font style="font-family: sans-serif; font-size:12px;"&gt;Tutoring Club of Mclean</t>
  </si>
  <si>
    <t>(703) 992-5107  
**Grade Levels**  
  |  8  
**Select Your Tutoring Club**  
  |  Tutoring Club of Mclean  
**Form Location**  
  |  About Us Section</t>
  </si>
  <si>
    <t>Tutoring Club of Mclean&lt;/font&gt;
&lt;/td&gt;
&lt;/tr&gt;
&lt;tr bgcolor="#EAF2FA"&gt;
&lt;td colspan="2"&gt;
&lt;font style="font-family: sans-serif; font-size:12px;"&gt;&lt;strong&gt;Form Location&lt;/strong&gt;&lt;/font&gt;
&lt;/td&gt;
&lt;/tr&gt;
&lt;tr bgcolor="#FFFFFF"&gt;
&lt;td width="20"&gt;&amp;nbsp;&lt;/td&gt;
&lt;td&gt;
&lt;font style="font-family: sans-serif; font-size:12px;"&gt;About Us Section</t>
  </si>
  <si>
    <t>5K597PU</t>
  </si>
  <si>
    <t>4-28-2023 11:29 PM (EDT)</t>
  </si>
  <si>
    <t>11-28-2021 09:26 PM (EDT)</t>
  </si>
  <si>
    <t>no, only new student info form</t>
  </si>
  <si>
    <t>Tarpley</t>
  </si>
  <si>
    <t>lisayee2003@yahoo.com</t>
  </si>
  <si>
    <t>(703) 888-8997</t>
  </si>
  <si>
    <t>6719 19th Rd N</t>
  </si>
  <si>
    <t>3860: Lisa Tarpley (lisayee2003@yahoo.com) - Added 1666474709</t>
  </si>
  <si>
    <t>Scott</t>
  </si>
  <si>
    <t>starpley@gmail.com</t>
  </si>
  <si>
    <t>sibling: Michael Tarpley</t>
  </si>
  <si>
    <t>Michael Tarpley</t>
  </si>
  <si>
    <t>Morning, Afternoon, Night</t>
  </si>
  <si>
    <t>My son scored very low on reading comprehension.  He currently has an IEP but the school isn&amp;#039;t supporting him at the level that he needs.</t>
  </si>
  <si>
    <t>Prepay (128 hours),Prepay (96 hours),Prepay (160 hours),YTS (192 hours),YTS (160 hours),YTS (128 hours)</t>
  </si>
  <si>
    <t>Month-to-month (2 hours/week)</t>
  </si>
  <si>
    <t>5KJW7PU</t>
  </si>
  <si>
    <t>4-4-2023 08:03 PM (EDT)</t>
  </si>
  <si>
    <t>10-22-2022 05:41 PM (EDT)</t>
  </si>
  <si>
    <t>10-25-2022 05:03 PM (EDT)</t>
  </si>
  <si>
    <t>1-26-2022 12:29 PM (EDT)</t>
  </si>
  <si>
    <t>Ken</t>
  </si>
  <si>
    <t>Mobley</t>
  </si>
  <si>
    <t>kennethmobley@gmail.com</t>
  </si>
  <si>
    <t>1768: Ken Mobley (kennethmobley@gmail.com) - Added 1643405334</t>
  </si>
  <si>
    <t>Maggie</t>
  </si>
  <si>
    <t>-sending email about test prep and email about SWS 
-recc taking a practice ACT test with us
-IB Math tutoring needed 2+ hr/ week minimum</t>
  </si>
  <si>
    <t>Neil Dongre</t>
  </si>
  <si>
    <t>emma</t>
  </si>
  <si>
    <t>emma&lt;/font&gt;
&lt;/td&gt;
&lt;/tr&gt;
&lt;tr bgcolor="#EAF2FA"&gt;
&lt;td colspan="2"&gt;
&lt;font style="font-family: sans-serif; font-size:12px;"&gt;&lt;strong&gt;Email&lt;/strong&gt;&lt;/font&gt;
&lt;/td&gt;
&lt;/tr&gt;
&lt;tr bgcolor="#FFFFFF"&gt;
&lt;td width="20"&gt;&amp;nbsp;&lt;/td&gt;
&lt;td&gt;
&lt;font style="font-family: sans-serif; font-size:12px;"&gt;&lt;a href='mailto:emmamobley22@gmail.com'&gt;emmamobley22@gmail.com&lt;/a&gt;&lt;/font&gt;
&lt;/td&gt;
&lt;/tr&gt;
&lt;tr bgcolor="#EAF2FA"&gt;
&lt;td colspan="2"&gt;
&lt;font style="font-family: sans-serif; font-size:12px;"&gt;&lt;strong&gt;Phone&lt;/strong&gt;&lt;/font&gt;
&lt;/td&gt;
&lt;/tr&gt;
&lt;tr bgcolor="#FFFFFF"&gt;
&lt;td width="20"&gt;&amp;nbsp;&lt;/td&gt;
&lt;td&gt;
&lt;font style="font-family: sans-serif; font-size:12px;"&gt;(571) 388-7852&lt;/font&gt;
&lt;/td&gt;
&lt;/tr&gt;
&lt;tr bgcolor="#EAF2FA"&gt;
&lt;td colspan="2"&gt;
&lt;font style="font-family: sans-serif; font-size:12px;"&gt;&lt;strong&gt;Grade Levels&lt;/strong&gt;&lt;/font&gt;
&lt;/td&gt;
&lt;/tr&gt;
&lt;tr bgcolor="#FFFFFF"&gt;
&lt;td width="20"&gt;&amp;nbsp;&lt;/td&gt;
&lt;td&gt;
&lt;font style="font-family: sans-serif; font-size:12px;"&gt;11&lt;/font&gt;
&lt;/td&gt;
&lt;/tr&gt;
&lt;tr bgcolor="#EAF2FA"&gt;
&lt;td colspan="2"&gt;
&lt;font style="font-family: sans-serif; font-size:12px;"&gt;&lt;strong&gt;Select Your Tutoring Club&lt;/strong&gt;&lt;/font&gt;
&lt;/td&gt;
&lt;/tr&gt;
&lt;tr bgcolor="#FFFFFF"&gt;
&lt;td width="20"&gt;&amp;nbsp;&lt;/td&gt;
&lt;td&gt;
&lt;font style="font-family: sans-serif; font-size:12px;"&gt;Tutoring Club of Mclean</t>
  </si>
  <si>
    <t>(571) 388-7852  
**Grade Levels**  
  |  11  
**Select Your Tutoring Club**  
  |  Tutoring Club of Mclean  
**Form Location**  
  |  About Us Section</t>
  </si>
  <si>
    <t>5K2X7PU</t>
  </si>
  <si>
    <t>4-28-2023 10:35 PM (EDT)</t>
  </si>
  <si>
    <t>Original web inquiry:  1/26/2022 12:29 PM EDT</t>
  </si>
  <si>
    <t>4-5-2022 07:30 PM (EDT)</t>
  </si>
  <si>
    <t>Rich</t>
  </si>
  <si>
    <t>Jordan</t>
  </si>
  <si>
    <t>dickeyjordan@outlook.com</t>
  </si>
  <si>
    <t>620 South Wakefield Street</t>
  </si>
  <si>
    <t>2045: Rich Jordan (dickeyjordan@outlook.com) - Added 1658251996</t>
  </si>
  <si>
    <t>Wendy</t>
  </si>
  <si>
    <t>runwsj@yahoo.com</t>
  </si>
  <si>
    <t>Test Prep</t>
  </si>
  <si>
    <t>KC recommended doing both an updated mock SAT and ACT test to see what she has learned since last test. _x000D_
_x000D_
Recommendation:_x000D_
ACT with 1.5 time_x000D_
SAT with regular time</t>
  </si>
  <si>
    <t>30 minutes</t>
  </si>
  <si>
    <t>Chain Bridge Consulting Group</t>
  </si>
  <si>
    <t>Macy Jordan</t>
  </si>
  <si>
    <t>11th Grade</t>
  </si>
  <si>
    <t>ACT Prep</t>
  </si>
  <si>
    <t>Prepay (64 hours),Prepay (96 hours)</t>
  </si>
  <si>
    <t>5KM17PU</t>
  </si>
  <si>
    <t>7-19-2022 01:36 PM (EDT)</t>
  </si>
  <si>
    <t>Macy Jordan's (previous student) sister, also interested in Test Prep services
- RJ</t>
  </si>
  <si>
    <t>1-13-2025 03:09 PM (EDT)</t>
  </si>
  <si>
    <t>-shopping around, getting a feel for what would be best_x000D_
-really eager to start this summer</t>
  </si>
  <si>
    <t>7-20-2022 01:14 PM (EDT)</t>
  </si>
  <si>
    <t>Michael</t>
  </si>
  <si>
    <t>Silverstein</t>
  </si>
  <si>
    <t>silverstein@cox.net</t>
  </si>
  <si>
    <t>1870 Foxstone Drive</t>
  </si>
  <si>
    <t>3966: Michael Silverstein (silverstein@cox.net) - Added 1677004245</t>
  </si>
  <si>
    <t>Shannon</t>
  </si>
  <si>
    <t>test prep for ACT - April, July target dates</t>
  </si>
  <si>
    <t>64h pp</t>
  </si>
  <si>
    <t>start ACT prep asap</t>
  </si>
  <si>
    <t>5KGT7PU</t>
  </si>
  <si>
    <t>5-18-2023 03:31 PM (EDT)</t>
  </si>
  <si>
    <t>2-21-2023 01:31 PM (EDT)</t>
  </si>
  <si>
    <t>-has an older brother _x000D_
-</t>
  </si>
  <si>
    <t>Alexandra</t>
  </si>
  <si>
    <t>Bellamy-Cesar</t>
  </si>
  <si>
    <t>abellamycesar@gmail.com</t>
  </si>
  <si>
    <t>3059 S. Buchanan St.</t>
  </si>
  <si>
    <t>C1</t>
  </si>
  <si>
    <t>5242: Alexandra Bellamy-Cesar (abellamycesar@gmail.com) - Added 1684779041</t>
  </si>
  <si>
    <t>Andre</t>
  </si>
  <si>
    <t>Bellamy</t>
  </si>
  <si>
    <t>washington.bellamy@gmail.com</t>
  </si>
  <si>
    <t>Online (Arlington County Teens Website)</t>
  </si>
  <si>
    <t>Arl Co Govt Webpage - resources</t>
  </si>
  <si>
    <t>5KFR7PU</t>
  </si>
  <si>
    <t>5-26-2023 02:03 PM (EDT)</t>
  </si>
  <si>
    <t>5-22-2023 02:10 PM (EDT)</t>
  </si>
  <si>
    <t>Murphy</t>
  </si>
  <si>
    <t>kristinjmurphy@gmail.com</t>
  </si>
  <si>
    <t>Herndon</t>
  </si>
  <si>
    <t>5307: Kristin Murphy (kristinjmurphy@gmail.com) - Added 1689348526</t>
  </si>
  <si>
    <t>Brian</t>
  </si>
  <si>
    <t>Murphola@aol.com</t>
  </si>
  <si>
    <t>Maureen Hamilton</t>
  </si>
  <si>
    <t>5KE57PU</t>
  </si>
  <si>
    <t>7-14-2023 11:28 AM (EDT)</t>
  </si>
  <si>
    <t>Megomgal</t>
  </si>
  <si>
    <t>invaild@gmail.com</t>
  </si>
  <si>
    <t>5411: Michael Megomgal (invaild@gmail.com) - Added 1695860973</t>
  </si>
  <si>
    <t>5JGQ7PU</t>
  </si>
  <si>
    <t>9-27-2023 08:29 PM (EDT)</t>
  </si>
  <si>
    <t>Student's name: Nabley Megomgal Mclean High 9th grade need EVERYTHING.</t>
  </si>
  <si>
    <t>1-30-2022 02:10 PM (EDT)</t>
  </si>
  <si>
    <t>Michele</t>
  </si>
  <si>
    <t>Espada</t>
  </si>
  <si>
    <t>michele.espada@outlook.com</t>
  </si>
  <si>
    <t>(703) 863-0719</t>
  </si>
  <si>
    <t>1773: Michele Espada (michele.espada@outlook.com) - Added 1643996642</t>
  </si>
  <si>
    <t>TC Math or SWS Math</t>
  </si>
  <si>
    <t>assessment/ trial hour on a Sat (mom thinks 3/25 only available day based on other conflicts)</t>
  </si>
  <si>
    <t>Gabe Espada - former student/ brother</t>
  </si>
  <si>
    <t>Gabriel Espada</t>
  </si>
  <si>
    <t>7th&lt;/font&gt;
&lt;/td&gt;
&lt;/tr&gt;
&lt;tr bgcolor="#EAF2FA"&gt;
&lt;td colspan="2"&gt;
&lt;font style="font-family: sans-serif; font-size:12px;"&gt;&lt;strong&gt;School(s)&lt;/strong&gt;&lt;/font&gt;
&lt;/td&gt;
&lt;/tr&gt;
&lt;tr bgcolor="#FFFFFF"&gt;
&lt;td width="20"&gt;&amp;nbsp;&lt;/td&gt;
&lt;td&gt;
&lt;font style="font-family: sans-serif; font-size:12px;"&gt;St James</t>
  </si>
  <si>
    <t>&lt;a href='mailto:Michele.espada@outlook.co'&gt;Michele.espada@outlook.co&lt;/a&gt;&lt;/font&gt;
&lt;/td&gt;
&lt;/tr&gt;
&lt;tr bgcolor="#EAF2FA"&gt;
&lt;td colspan="2"&gt;
&lt;font style="font-family: sans-serif; font-size:12px;"&gt;&lt;strong&gt;Phone&lt;/strong&gt;&lt;/font&gt;
&lt;/td&gt;
&lt;/tr&gt;
&lt;tr bgcolor="#FFFFFF"&gt;
&lt;td width="20"&gt;&amp;nbsp;&lt;/td&gt;
&lt;td&gt;
&lt;font style="font-family: sans-serif; font-size:12px;"&gt;(793) 863-0719&lt;/font&gt;
&lt;/td&gt;
&lt;/tr&gt;
&lt;tr bgcolor="#EAF2FA"&gt;
&lt;td colspan="2"&gt;
&lt;font style="font-family: sans-serif; font-size:12px;"&gt;&lt;strong&gt;Grade Levels&lt;/strong&gt;&lt;/font&gt;
&lt;/td&gt;
&lt;/tr&gt;
&lt;tr bgcolor="#FFFFFF"&gt;
&lt;td width="20"&gt;&amp;nbsp;&lt;/td&gt;
&lt;td&gt;
&lt;font style="font-family: sans-serif; font-size:12px;"&gt;7th&lt;/font&gt;
&lt;/td&gt;
&lt;/tr&gt;
&lt;tr bgcolor="#EAF2FA"&gt;
&lt;td colspan="2"&gt;
&lt;font style="font-family: sans-serif; font-size:12px;"&gt;&lt;strong&gt;School(s)&lt;/strong&gt;&lt;/font&gt;
&lt;/td&gt;
&lt;/tr&gt;
&lt;tr bgcolor="#FFFFFF"&gt;
&lt;td width="20"&gt;&amp;nbsp;&lt;/td&gt;
&lt;td&gt;
&lt;font style="font-family: sans-serif; font-size:12px;"&gt;St James</t>
  </si>
  <si>
    <t>7th  
**School(s)**  
  |  St James  
**Select Your Tutoring Club**  
  |  Tutoring Club of Mclean  
**Form Location**  
  |  Request More Info Section</t>
  </si>
  <si>
    <t>Tutoring Club of Mclean&lt;/font&gt;
&lt;/td&gt;
&lt;/tr&gt;
&lt;tr bgcolor="#EAF2FA"&gt;
&lt;td colspan="2"&gt;
&lt;font style="font-family: sans-serif; font-size:12px;"&gt;&lt;strong&gt;Form Location&lt;/strong&gt;&lt;/font&gt;
&lt;/td&gt;
&lt;/tr&gt;
&lt;tr bgcolor="#FFFFFF"&gt;
&lt;td width="20"&gt;&amp;nbsp;&lt;/td&gt;
&lt;td&gt;
&lt;font style="font-family: sans-serif; font-size:12px;"&gt;Request More Info Section</t>
  </si>
  <si>
    <t>Original Web Inquiry 1/30/2022 2:10 PM EDT</t>
  </si>
  <si>
    <t>5K337PU</t>
  </si>
  <si>
    <t>4-28-2023 05:23 PM (EDT)</t>
  </si>
  <si>
    <t>KC 3/9/23
PRIMARY CONTACT DETAILS
Email: michele.espada@outlook.com
How did you first hear about us? Sibling of Current / Past Student
Marketing source details: 
Referred by (person / family name): Gabe Espada - former student/ brother
STUDENT DETAILS
Are new forms needed? yes
First Name: Elyse
Last Name: Espada
Email: 
Preferred Name / Phonetic: 
Gender: Female
Grade Level: 5
School Name: St. James Catholic School
School - Other: 
School District: Private
Student Concerns / Needs: -5th grade -struggles with math concepts -starting decimals, division, rounding decimals, money, etc. -"thinks she's confident and has it" but not applying it to the tests -worried about her getting into 6th grade math -insecurity with math/ lack of confidence -math has never been a strong subject -mom used to not be involved, started getting involved in 5th grade -she didn't know what her homework/ assignments were -- now doing better -mom tracking and reviewing concepts daily with her -starting to build her study skills and habits -chunking learning every night: -routine: snack, HW, studying, break, come back to studying -also makes them study every weekend both 5th grade teachers terrible at using Schoology/ cram things in -consistently know she's got a vocab, spelling, and religion test each week -mom thinks she needs more time with the concepts - reviewing/ effort/ etc -takes her longer to comprehend and understand math concepts -even going back to counting by 2s, 4s, etc she couldn't get it -solid with multiplication / division facts -doesn't remember math concepts unless it's fresh in her head -start lower and do accelerated path school doing new testing system -no longer doing scantrons -mom back in the office during the week, thinks Saturdays would be best -only in soccer -25th would work for assessment/ trial session -preference : 11 or 12 instead of early morning -Mondays or Saturdays = best
RECOMMENDATIONS &amp; NEXT STEPS
Student Potential Tutoring Recommendations: TC Math or SWS Math
Price Quoted For Assessment (per family): 
Price Quoted For Tuition (per family): 
Student Recommended Next Steps: assessment/ trial hour on a Sat (mom thinks 3/25 only available day based on other conflicts)
Next Steps Meeting Duration: 
Date &amp; Time Of Next Steps: 
ASSESSMENTS
Assessment 1 Type: Trial Session
Assessment 1 Duration: 60 minutes
Assessment 1 Date: March 25, 2023 11:00 am</t>
  </si>
  <si>
    <t>3-17-2023 07:00 PM (EDT)</t>
  </si>
  <si>
    <t>Original Web Inquiry  1/30/2022 2:10 PM EDT</t>
  </si>
  <si>
    <t>4-5-2022 06:13 PM (EDT)</t>
  </si>
  <si>
    <t>Alisa</t>
  </si>
  <si>
    <t>Huynh</t>
  </si>
  <si>
    <t>huynh.alisa@gmail.com</t>
  </si>
  <si>
    <t>104 Lounsbury Place</t>
  </si>
  <si>
    <t>5248: Alisa Huynh (huynh.alisa@gmail.com) - Added 1685132156</t>
  </si>
  <si>
    <t>What grade level is your child in: 
How is your child performing in school: 
Which subject(s) does your child need assistance with: 
How can we help: Hi I am looking for tutoring
for my rising 5th and 1st grade students. My son is advanced and my daughter
needs reading confidence. We would be using the K-12 Grant.
Challenges:</t>
  </si>
  <si>
    <t>Family Status Update - Inquiry,Prefill Parent's URL fields,SYS | Pipeline &gt; Student Status Update,Reports - Pipeline Stage Update Send to Google via Zapier,SYS | Parent Pipeline New Automation,Family Status Update - Lead</t>
  </si>
  <si>
    <t>5KFY7PU</t>
  </si>
  <si>
    <t>5-26-2023 04:16 PM (EDT)</t>
  </si>
  <si>
    <t>MSS 5/30/23 adding in pipeline b/c didn't feed from pipeline form:
GENERAL
•	Found us on an Internet search.
•	Both go to Mt. Daniel ES.
•	Want to use the grant.
•	She is a certified Behavior Analyst and works with teachers
•	104 Lounsbury Place, FC 22046
•	Call at 1:05p 5/27/23
DELILAH HUYNH
•	R1, daughter, will be 6 yo this summer.
•	Goal is to become a more confident reader. 
•	Has basics, site words, lacks confidence to gain fluency to become a strong reader. Has foundational skills, sounds, blends, little trouble putting together, couple hundred site words known.
•	No particular struggles or academic strengths. Teachers also sees the lack of confidence. When call on her, D says she doesn’t know, but when in 1:1 or when push her, then she knows. 
•	Will have teacher conference next week. Mom asks for one beginning and end of the year.
•	Same with writing. Loves to write and does all the time. Resistant to start but once does it, then is very fluent. 
•	Very outgoing. Confident in other academic areas.
ISAAC HUYNH
•	Son is R5, 10 yo this summer, more complicated student.
•	Has ADHD combined, anxiety, attending issues. Bright kid, math 97th in Feb and 91st in R; skipped 1st grade. Blew a math text b/c didn’t do a math program b/c didn’t want extra HW. Gets bored in class and teacher lets him read. Motivated learner. Needs reminder to stay on task. ADHD is not a major barrier. 
•	Area impacts most is EF skills.
•	Reads for pleasure. Always has a stack of books. Reading at almost 7th grade level.
•	Writing is very hard for him. Has great ideas and thoughts but gets frustrated when putting it on paper and feels that it’s good enough. And can do so much more. Doesn’t apply himself. Always had trouble with writing. Mom always work a lot at home with him. He loves logic puzzle and reading.
•	Does have a 504. Had an IEP going into school in K but they missed it. This was the first year had a 504. Hard b/c testing high and doing well. But needs a lot of redirection and getting started. Overwhelming for him to get started. Anxiety and gets overwhelmed. Doing everything can at home. Always loses things. Developing folders and plan. 
•	During covid, mom and nanny tutored him. Which is how went from K to 2nd grade. Academy of Christian Education one summer. Learned to read and read very well so went into K very ahead of the class. Was very bored and then Covid. During breaks and summer, mom also gave him assignments catered to his interests. Needs to be interested and material needs to be stimulating.
•	He has to have math when here with us. Only way to not have him push back. We talked about using that as breaks and to break up long sessions.
•	He is very competitive.
NEXT STEPS
•	$150 full assessments
•	Want to start in summer. I talked about benefit of starting at least a couple of weeks before school lets out and she said that was a good idea.
•	I send email summary and loop in KC. She driving right now so can’t schedule assessments.</t>
  </si>
  <si>
    <t>5-30-2023 07:24 PM (EDT)</t>
  </si>
  <si>
    <t>parent2-2</t>
  </si>
  <si>
    <t>5286: newtest parent2-2 () - Added 1688521696</t>
  </si>
  <si>
    <t>5KCO7PU</t>
  </si>
  <si>
    <t>7-4-2023 09:48 PM (EDT)</t>
  </si>
  <si>
    <t>yes - student info only</t>
  </si>
  <si>
    <t>Samreen</t>
  </si>
  <si>
    <t>Khatri</t>
  </si>
  <si>
    <t>sumsum_pk@yahoo.com</t>
  </si>
  <si>
    <t>6503 Sparrow Point Court</t>
  </si>
  <si>
    <t>747: Samreen Khatri (sumsum_pk@yahoo.com) - Added 1620626398</t>
  </si>
  <si>
    <t>Parvez</t>
  </si>
  <si>
    <t>pak142@yahoo.com</t>
  </si>
  <si>
    <t>TC Math/ Pre Alg - testing</t>
  </si>
  <si>
    <t>assessment - early July</t>
  </si>
  <si>
    <t>Omar Khatri</t>
  </si>
  <si>
    <t>5KOQ7PU</t>
  </si>
  <si>
    <t>5-5-2023 04:24 PM (EDT)</t>
  </si>
  <si>
    <t>6-14-2022 03:24 PM (EDT)</t>
  </si>
  <si>
    <t>7/25/23
Wants to return for College essays/ support
in process of working on the personal statements
taking a long time to initiate and get started
applying to mix of schools accepting common app/ those that do not
wants to do BSMD program
intro email to Amber - 
younger son - mom asked about 
-rising 6th grader 
-IOWA test support</t>
  </si>
  <si>
    <t>7-25-2023 04:05 PM (EDT)</t>
  </si>
  <si>
    <t>wants test prep for older son</t>
  </si>
  <si>
    <t>6-14-2022 03:25 PM (EDT)</t>
  </si>
  <si>
    <t>Christina</t>
  </si>
  <si>
    <t>Malekiani</t>
  </si>
  <si>
    <t>clmalekiani@yahoo.com</t>
  </si>
  <si>
    <t>2626 N Harrison Street</t>
  </si>
  <si>
    <t>[zip]</t>
  </si>
  <si>
    <t>5257: Christina Malekiani (clmalekiani@yahoo.com) - Added 1686011849</t>
  </si>
  <si>
    <t>Doug</t>
  </si>
  <si>
    <t>Hoffman</t>
  </si>
  <si>
    <t>snafu9t9@outlook.com</t>
  </si>
  <si>
    <t>Alyssa Jonas</t>
  </si>
  <si>
    <t>5KFD7PU</t>
  </si>
  <si>
    <t>6-5-2023 08:38 PM (EDT)</t>
  </si>
  <si>
    <t>Cindy</t>
  </si>
  <si>
    <t>Anderson</t>
  </si>
  <si>
    <t>cwa1995@gmail.com</t>
  </si>
  <si>
    <t>(703)
608-5310</t>
  </si>
  <si>
    <t>5259: Cindy Anderson (cwa1995@gmail.com) - Added 1686085184</t>
  </si>
  <si>
    <t>Gordon</t>
  </si>
  <si>
    <t>What grade level is your child in: Middle
School
How is your child performing in school: Ahead in some areas, behind in others
Which subject(s) does your child need assistance with: English/Language Arts, Mathematics, Study Skills
How can we help: 
Challenges:</t>
  </si>
  <si>
    <t>5KFF7PU</t>
  </si>
  <si>
    <t>6-6-2023 04:59 PM (EDT)</t>
  </si>
  <si>
    <t>Jill</t>
  </si>
  <si>
    <t>Shenk</t>
  </si>
  <si>
    <t>jlshenk5@gmail.com</t>
  </si>
  <si>
    <t>5278: Jill Shenk (jlshenk5@gmail.com) - Added 1688053821</t>
  </si>
  <si>
    <t>What grade level is your child in: 
How is your child performing in school: 
Which subject(s) does your child need assistance with: 
How can we help: Hi. Do you still offer the SAT
and ACT test to get a baseline and to help determine which test is a better fit
for my daughter? Please let me know.
Thank you,
Jill Shenk
Challenges:</t>
  </si>
  <si>
    <t>5KCH7PU</t>
  </si>
  <si>
    <t>6-29-2023 11:50 AM (EDT)</t>
  </si>
  <si>
    <t>Lani</t>
  </si>
  <si>
    <t>Horowitz</t>
  </si>
  <si>
    <t>horowitzlani@gmail.com</t>
  </si>
  <si>
    <t>5720 19th Street North</t>
  </si>
  <si>
    <t>5315: Lani Horowitz (horowitzlani@gmail.com) - Added 1689968135</t>
  </si>
  <si>
    <t>Hobbs</t>
  </si>
  <si>
    <t>lanihorowitz@yahoo.com</t>
  </si>
  <si>
    <t>Referral (Relative)</t>
  </si>
  <si>
    <t>Marilyn Zayas, Patching, Meyers</t>
  </si>
  <si>
    <t>5KDH7PU</t>
  </si>
  <si>
    <t>7-21-2023 03:35 PM (EDT)</t>
  </si>
  <si>
    <t>Bich</t>
  </si>
  <si>
    <t>Ny</t>
  </si>
  <si>
    <t>jennythan1976@gmail.com</t>
  </si>
  <si>
    <t>(703)
338-7108</t>
  </si>
  <si>
    <t>5602: Bich Ny (jennythan1976@gmail.com) - Added 1711672964</t>
  </si>
  <si>
    <t>Jackson</t>
  </si>
  <si>
    <t>What grade level is your child in: High
School
How is your child performing in school: At grade level
Which subject(s) does your child need assistance with: Test
Prep
How can we help: 
Challenges:</t>
  </si>
  <si>
    <t>5JCS7PU</t>
  </si>
  <si>
    <t>3-28-2024 08:42 PM (EDT)</t>
  </si>
  <si>
    <t>Mackenzie</t>
  </si>
  <si>
    <t>Lovings</t>
  </si>
  <si>
    <t>mlovings@bia.com</t>
  </si>
  <si>
    <t>5801: Mackenzie Lovings (mlovings@bia.com) - Added 1736857887</t>
  </si>
  <si>
    <t>Karina
Jackowski</t>
  </si>
  <si>
    <t>Evenings</t>
  </si>
  <si>
    <t>What grade level is your child in: 
How is your child performing in school: 
Which subject(s) does your child need assistance with: 
How can we help: 
Challenges:</t>
  </si>
  <si>
    <t>5J437PU</t>
  </si>
  <si>
    <t>1-14-2025 07:31 AM (EDT)</t>
  </si>
  <si>
    <t>Lori</t>
  </si>
  <si>
    <t>Cohen</t>
  </si>
  <si>
    <t>loricohen11@gmail.com</t>
  </si>
  <si>
    <t>2634 N Richmond Street</t>
  </si>
  <si>
    <t>5251: Lori Cohen (loricohen11@gmail.com) - Added 1685539184</t>
  </si>
  <si>
    <t>Emil</t>
  </si>
  <si>
    <t>saw reviews about SAT/ ACT prep</t>
  </si>
  <si>
    <t>Zachary</t>
  </si>
  <si>
    <t>Mornings</t>
  </si>
  <si>
    <t>5KF67PU</t>
  </si>
  <si>
    <t>5-31-2023 09:19 AM (EDT)</t>
  </si>
  <si>
    <t>JAMES</t>
  </si>
  <si>
    <t>highrsk68@yahoo.com</t>
  </si>
  <si>
    <t>5626: JAMES  (highrsk68@yahoo.com) - Added 1714843290</t>
  </si>
  <si>
    <t>What grade level is your child in: 
How is your child performing in school: 
Which subject(s) does your child need assistance with: 
How can we help: Please contact me via
email
Challenges:</t>
  </si>
  <si>
    <t>5J9Y7PU</t>
  </si>
  <si>
    <t>5-4-2024 01:21 PM (EDT)</t>
  </si>
  <si>
    <t>Ashli</t>
  </si>
  <si>
    <t>Arbo</t>
  </si>
  <si>
    <t>ashli.arbo@gmail.com</t>
  </si>
  <si>
    <t>5030: Ashli Arbo (ashli.arbo@gmail.com) - Added 1682984036</t>
  </si>
  <si>
    <t>Henry</t>
  </si>
  <si>
    <t>What grade level is your child in: Elementary
School
How is your child performing in school: At grade level
Which subject(s) does your child need assistance with: Study Skills,
Test Prep
How can we help: 
Challenges:</t>
  </si>
  <si>
    <t>5KEC7PU</t>
  </si>
  <si>
    <t>5-1-2023 07:33 PM (EDT)</t>
  </si>
  <si>
    <t>Sherri</t>
  </si>
  <si>
    <t>Brown</t>
  </si>
  <si>
    <t>sherribbrown4@gmail.com</t>
  </si>
  <si>
    <t>5401 37th Street North</t>
  </si>
  <si>
    <t>5246: Sherri Brown (sherribbrown4@gmail.com) - Added 1685053472</t>
  </si>
  <si>
    <t>Marc</t>
  </si>
  <si>
    <t>mbrown@claudemoore.org</t>
  </si>
  <si>
    <t>Jack (John) Brown</t>
  </si>
  <si>
    <t>Jack Brown</t>
  </si>
  <si>
    <t>What grade level is your child in: 7th Grade
How is your child performing in school: 
Which subject(s) does your child need assistance with: 
How can we help: 
Challenges: He would need
help with both reading and writing.</t>
  </si>
  <si>
    <t>5KFV7PU</t>
  </si>
  <si>
    <t>5-25-2023 06:24 PM (EDT)</t>
  </si>
  <si>
    <t>MSS</t>
  </si>
  <si>
    <t>Date/Time : 3/08/2023 4PM
Phone: +1 916-949-1929
Student Name: Elizabeth Woloszyn
Grade Levels: Kindergarten
School: Hoffman-Boston ES
Notes:</t>
  </si>
  <si>
    <t>Joe</t>
  </si>
  <si>
    <t>Woloszyn</t>
  </si>
  <si>
    <t>jjwolos@yahoo.com</t>
  </si>
  <si>
    <t>1631 South Hayes Street, #d</t>
  </si>
  <si>
    <t>5354: Joe Woloszyn (jjwolos@yahoo.com) - Added 1692650482</t>
  </si>
  <si>
    <t>Haimei</t>
  </si>
  <si>
    <t>Jiang</t>
  </si>
  <si>
    <t>haimei@gmail.com</t>
  </si>
  <si>
    <t>possibly 3h/week BR tutoring</t>
  </si>
  <si>
    <t>$75 hour but then $37.50 when asked about 50% off on website</t>
  </si>
  <si>
    <t>$450-500/mo.</t>
  </si>
  <si>
    <t>•	Next Steps and Quotes:
o	$450-500/mo.
o	average 3h/week
o	bus back at 4:20p
o	5p earliest start
o	Assessment: Thursday 5:15p 8/31 
o	Really wanted to do meeting after assessment so tentatively schedule for Wed 3:15p 9/6 but KC was able to coordinate meeting after assessment :o)
o	gave cc number
o	He asked about 50% off assess from website so I gave b/c already quoted $75 earlier in call before he mentioned that. I didn't think on my toes!
o	I told him that I would send recap with links to complete</t>
  </si>
  <si>
    <t>found us online</t>
  </si>
  <si>
    <t>5KB37PU</t>
  </si>
  <si>
    <t>8-27-2023 02:10 PM (EDT)</t>
  </si>
  <si>
    <t>8-21-2023 04:41 PM (EDT)</t>
  </si>
  <si>
    <t>MSS 8/23/23 @ 4:30p
•	General
o	Joe Woloszyn, jjwolos@yahoo.com, 916-949-1929
o	1631 South Hayes Street, #D, ARl 22202
o	Found us online: Been calling into some of the schools. Aware of Kumon. Not like the format.
o	Mom joined during call - Haimei Jiang, haimei@gmail.com
•	Student
o	Elizabeth Woloszyn, Kindergarten
o	Hoffman-Boston ES (south Arlington)
•	Goals
o	Start her off on the right foot.
o	Want someone to actually work with her versus giving her homework.
o	She's at the normal level, can't read that much. Knows most of the alphabet. 
o	Mom shared, " She's onpar, knows all her letters"
o	Want to give her a strong foundation for 1st grade next year. She's good in terms of learning. Open to learning.
•	Background
o	She just wants to play and not really "want" to read.
o	Mom had to get off phone and I continued with dad. He asked about math. I said best focus at this age with us is reading but we will definitely look at her math foundation at the assessment and see if we need to build that in
o	She is also doing Russian Math School so he said it's okay if we don't
•	Next Steps and Quotes:
o	$450-500/mo.
o	average 3h/week
o	bus back at 4:20p
o	5p earliest start
o	Assessment: Thursday 5:15p 8/31 
o	Really wanted to do meeting after assessment so tentatively schedule for Wed 3:15p 9/6 but KC was able to coordinate meeting after assessment :o)
o	gave cc number
o	He asked about 50% off assess from website so I gave b/c already quoted $75 earlier in call before he mentioned that. I didn't think on my toes!
o	I told him that I would send recap with links to complete</t>
  </si>
  <si>
    <t>Looking for more information about tutoring for their 5-year-old that is just going into kindergarten this year. Student's name is Elizabeth Woloszyn and she goes to Hoffman-Boston ES</t>
  </si>
  <si>
    <t>8-27-2023 02:20 PM (EDT)</t>
  </si>
  <si>
    <t>Esther</t>
  </si>
  <si>
    <t>Cheng</t>
  </si>
  <si>
    <t>estherycf@gmail.com</t>
  </si>
  <si>
    <t>5240: Esther Cheng (estherycf@gmail.com) - Added 1684517838</t>
  </si>
  <si>
    <t>Fun Fair CES 5/6/23</t>
  </si>
  <si>
    <t>5KFP7PU</t>
  </si>
  <si>
    <t>5-19-2023 01:37 PM (EDT)</t>
  </si>
  <si>
    <t>Karine</t>
  </si>
  <si>
    <t>Stockwell</t>
  </si>
  <si>
    <t>Karinestockwell@yahoo.com</t>
  </si>
  <si>
    <t>(703) 507-6873</t>
  </si>
  <si>
    <t>2057: Karine Stockwell (Karinestockwell@yahoo.com) - Added 1659388115</t>
  </si>
  <si>
    <t>meeting for sws / sy needs</t>
  </si>
  <si>
    <t>friend: mom of Isabella Valentine (did test prep a few year's ago)</t>
  </si>
  <si>
    <t>Lévi Stockwell</t>
  </si>
  <si>
    <t>5KLH7PU</t>
  </si>
  <si>
    <t>2-26-2023 12:01 PM (EDT)</t>
  </si>
  <si>
    <t>8-1-2022 05:11 PM (EDT)</t>
  </si>
  <si>
    <t>8-9-2022 07:06 PM (EDT)</t>
  </si>
  <si>
    <t>jessica@stormfitness.com</t>
  </si>
  <si>
    <t>5260: Jessica  (jessica@stormfitness.com) - Added 1686089611</t>
  </si>
  <si>
    <t>What grade level is your child in: 
How is your child performing in school: 
Which subject(s) does your child need assistance with: 
How can we help: My child attends the
Potomac School. I am looking to work with someone who knows Potomac's specific
curriculum. My son will be going into 9th grade - Honors Geometry. Would like to
start over the summer (specifically part of June, all of July and the last week
of August and keep going into the fall.
Challenges:</t>
  </si>
  <si>
    <t>5KFG7PU</t>
  </si>
  <si>
    <t>6-6-2023 06:13 PM (EDT)</t>
  </si>
  <si>
    <t>Strazzella</t>
  </si>
  <si>
    <t>karastraz@aol.com</t>
  </si>
  <si>
    <t>4920 N 26th Street</t>
  </si>
  <si>
    <t>5266: Kara Strazzella (karastraz@aol.com) - Added 1686672753</t>
  </si>
  <si>
    <t>mstrazzella@aol.com</t>
  </si>
  <si>
    <t>Ashley Yingling - Admissions College counselor gave list of recommendations</t>
  </si>
  <si>
    <t>5KD07PU</t>
  </si>
  <si>
    <t>6-13-2023 12:12 PM (EDT)</t>
  </si>
  <si>
    <t>Weinhouse</t>
  </si>
  <si>
    <t>amyweinhouse4@gmail.com</t>
  </si>
  <si>
    <t>843 N. Harrison Street</t>
  </si>
  <si>
    <t>638: Amy Weinhouse (amyweinhouse4@gmail.com) - Added 1620626398</t>
  </si>
  <si>
    <t>Will</t>
  </si>
  <si>
    <t>Lanier</t>
  </si>
  <si>
    <t>lanierlaw@hotmail.com</t>
  </si>
  <si>
    <t>brothers- Jake and Steven Lanier</t>
  </si>
  <si>
    <t>5KDO7PU</t>
  </si>
  <si>
    <t>7-31-2023 04:32 PM (EDT)</t>
  </si>
  <si>
    <t>3-23-2021 04:00 PM (EDT)</t>
  </si>
  <si>
    <t>Alberto</t>
  </si>
  <si>
    <t>Zapata</t>
  </si>
  <si>
    <t>albertoz4@verizon.net</t>
  </si>
  <si>
    <t>5110: Alberto Zapata (albertoz4@verizon.net) - Added 1683149458</t>
  </si>
  <si>
    <t>Christine</t>
  </si>
  <si>
    <t>Puffer</t>
  </si>
  <si>
    <t>chrissie9@verizon.net</t>
  </si>
  <si>
    <t>5KA87PU</t>
  </si>
  <si>
    <t>5-19-2023 01:52 PM (EDT)</t>
  </si>
  <si>
    <t>3-24-2021 10:23 PM (EDT)</t>
  </si>
  <si>
    <t>Laurel</t>
  </si>
  <si>
    <t>Catlett-King</t>
  </si>
  <si>
    <t>claurel@bellsouth.net</t>
  </si>
  <si>
    <t>5845 Aspen Woods Court</t>
  </si>
  <si>
    <t>1180: Laurel Catlett-King (claurel@bellsouth.net) - Added 1621231893</t>
  </si>
  <si>
    <t>Peter</t>
  </si>
  <si>
    <t>Huey</t>
  </si>
  <si>
    <t>peter.m.huey@gmail.com</t>
  </si>
  <si>
    <t>5KFH7PU</t>
  </si>
  <si>
    <t>6-7-2023 02:14 PM (EDT)</t>
  </si>
  <si>
    <t>Trial hour</t>
  </si>
  <si>
    <t>Tricia</t>
  </si>
  <si>
    <t>Bamman</t>
  </si>
  <si>
    <t>Trkelly32@gmail.com</t>
  </si>
  <si>
    <t>5230: Tricia Bamman (Trkelly32@gmail.com) - Added 1683747925</t>
  </si>
  <si>
    <t>Family Status Update - Inquiry,Prefill Parent's URL fields,SYS | Pipeline &gt; Student Status Update,Reports - Pipeline Stage Update Send to Google via Zapier,Assessment/Practice Test/Trial Hour - Primary Contact Pipeline Field Updates,Family Status Update - Lead</t>
  </si>
  <si>
    <t>5KEK7PU</t>
  </si>
  <si>
    <t>5-19-2023 02:16 PM (EDT)</t>
  </si>
  <si>
    <t>5-10-2023 03:45 PM (EDT)</t>
  </si>
  <si>
    <t>KC 5/19/23
-Mom scheduled a call -- Luke attended TC Glen Allen for a while, just moved to APS
-Attending Swanson MS - 7th rising 8th grader
-ADHD
-new school operating software and platforms, 
-trouble navigating Canvas (used Schoology) and new to Parent Vue and Student Vue
-couldn't find videos in his Canvas
-message from school: math teacher
-"when talking with him/ showing him some various algebra concepts - difference in what he has learned in the order/ how learned. Talked to his teacher from Short Pump. Class has a test on Mon, doesn't need to take this test but needs to review/ learn the concepts." Yellow Lesson in Canvas, videos in Canvas, unit started May 11th. 
-Only required assignment for the unit -- needs to do the problems
-Should come to class on Mon ready with questions. 
-Access to formative titled midterm review -- to give him a feel of what his classmates learned in the 1st semester
-"need to come up with a plan for learning new material if didn't learn"
-"FYI - morning math help every morning. Can do 7:20-7:40a each day"
-at Glen Allen: not sure if he did any TC Math or TC Algebra - no formal assessment??
-started at BOY school year - was in advanced math at that point
-issue was more organization, turning in work, knowing what he has to do, etc.</t>
  </si>
  <si>
    <t>5-19-2023 12:25 PM (EDT)</t>
  </si>
  <si>
    <t>Angie</t>
  </si>
  <si>
    <t>MacDonald</t>
  </si>
  <si>
    <t>tothepoint_77@yahoo.com</t>
  </si>
  <si>
    <t>1642 Evers Drive</t>
  </si>
  <si>
    <t>1695: Angie MacDonald (tothepoint_77@yahoo.com) - Added 1636816236</t>
  </si>
  <si>
    <t>Greg</t>
  </si>
  <si>
    <t>geemacjax@gmail.com</t>
  </si>
  <si>
    <t>Nora and Lily MacDonald</t>
  </si>
  <si>
    <t>9, 7</t>
  </si>
  <si>
    <t>Nora and Lily MacDonald&lt;/font&gt;
&lt;/td&gt;
&lt;/tr&gt;
&lt;tr bgcolor="#EAF2FA"&gt;
&lt;td colspan="2"&gt;
&lt;font style="font-family: sans-serif; font-size:12px;"&gt;&lt;strong&gt;Email&lt;/strong&gt;&lt;/font&gt;
&lt;/td&gt;
&lt;/tr&gt;
&lt;tr bgcolor="#FFFFFF"&gt;
&lt;td width="20"&gt;&amp;nbsp;&lt;/td&gt;
&lt;td&gt;
&lt;font style="font-family: sans-serif; font-size:12px;"&gt;&lt;a href='mailto:tothepoint_77@yahoo.com'&gt;tothepoint_77@yahoo.com&lt;/a&gt;&lt;/font&gt;
&lt;/td&gt;
&lt;/tr&gt;
&lt;tr bgcolor="#EAF2FA"&gt;
&lt;td colspan="2"&gt;
&lt;font style="font-family: sans-serif; font-size:12px;"&gt;&lt;strong&gt;Phone&lt;/strong&gt;&lt;/font&gt;
&lt;/td&gt;
&lt;/tr&gt;
&lt;tr bgcolor="#FFFFFF"&gt;
&lt;td width="20"&gt;&amp;nbsp;&lt;/td&gt;
&lt;td&gt;
&lt;font style="font-family: sans-serif; font-size:12px;"&gt;(904) 412-3219&lt;/font&gt;
&lt;/td&gt;
&lt;/tr&gt;
&lt;tr bgcolor="#EAF2FA"&gt;
&lt;td colspan="2"&gt;
&lt;font style="font-family: sans-serif; font-size:12px;"&gt;&lt;strong&gt;Grade Levels&lt;/strong&gt;&lt;/font&gt;
&lt;/td&gt;
&lt;/tr&gt;
&lt;tr bgcolor="#FFFFFF"&gt;
&lt;td width="20"&gt;&amp;nbsp;&lt;/td&gt;
&lt;td&gt;
&lt;font style="font-family: sans-serif; font-size:12px;"&gt;9, 7&lt;/font&gt;
&lt;/td&gt;
&lt;/tr&gt;
&lt;tr bgcolor="#EAF2FA"&gt;
&lt;td colspan="2"&gt;
&lt;font style="font-family: sans-serif; font-size:12px;"&gt;&lt;strong&gt;Select Your Tutoring Club&lt;/strong&gt;&lt;/font&gt;
&lt;/td&gt;
&lt;/tr&gt;
&lt;tr bgcolor="#FFFFFF"&gt;
&lt;td width="20"&gt;&amp;nbsp;&lt;/td&gt;
&lt;td&gt;
&lt;font style="font-family: sans-serif; font-size:12px;"&gt;Tutoring Club of Mclean</t>
  </si>
  <si>
    <t>(904) 412-3219  
**Grade Levels**  
  |  9, 7  
**Select Your Tutoring Club**  
  |  Tutoring Club of Mclean  
**Form Location**  
  |  About Us Section</t>
  </si>
  <si>
    <t>20220408 - Pipeline Import - for deletion</t>
  </si>
  <si>
    <t>5K3K7PU</t>
  </si>
  <si>
    <t>2-22-2023 04:25 PM (EDT)</t>
  </si>
  <si>
    <t>11-13-2021 10:13 AM (EDT)</t>
  </si>
  <si>
    <t>Layla</t>
  </si>
  <si>
    <t>Asali</t>
  </si>
  <si>
    <t>laylajasali@gmail.com</t>
  </si>
  <si>
    <t>Highwood Dr.</t>
  </si>
  <si>
    <t>5261: Layla Asali (laylajasali@gmail.com) - Added 1686271616</t>
  </si>
  <si>
    <t>Mustafa</t>
  </si>
  <si>
    <t>Aksakal</t>
  </si>
  <si>
    <t>aksakal2@gmail.com</t>
  </si>
  <si>
    <t>5KFI7PU</t>
  </si>
  <si>
    <t>6-8-2023 08:47 PM (EDT)</t>
  </si>
  <si>
    <t>Date/Time : 3/06/2023 12PM
Phone: +1 510-847-6931
Student Name: 6424 Noble Dr
Grade Levels: United States
School: Chesterbrook Elementary
Notes: Interested in mart, reading and prep for asvanced academic program placement testing</t>
  </si>
  <si>
    <t>Dayaratna</t>
  </si>
  <si>
    <t>kdd0211@gmail.com</t>
  </si>
  <si>
    <t>6424 Noble Dr</t>
  </si>
  <si>
    <t>5263: Kevin Dayaratna (kdd0211@gmail.com) - Added 1686432341</t>
  </si>
  <si>
    <t>Lavania Dayaratna</t>
  </si>
  <si>
    <t>What grade level is your child in: Elementary
School
How is your child performing in school: At grade level
Which subject(s) does your child need assistance with: English/Language Arts, Mathematics, Science, Test Prep
How can we help: 
Challenges:</t>
  </si>
  <si>
    <t>5KCW7PU</t>
  </si>
  <si>
    <t>6-12-2023 11:13 AM (EDT)</t>
  </si>
  <si>
    <t>6-10-2023 05:25 PM (EDT)</t>
  </si>
  <si>
    <t>KATIE%0AKIDERA</t>
  </si>
  <si>
    <t>KATIEKIDERA@GMAIL.COM</t>
  </si>
  <si>
    <t>5265: KATIE%0AKIDERA  (KATIEKIDERA@GMAIL.COM) - Added 1686590106</t>
  </si>
  <si>
    <t>RORY KIDERA</t>
  </si>
  <si>
    <t>What grade level is your child in: Elementary
School
How is your child performing in school: Ahead in some areas, behind in others
Which subject(s) does your child need assistance with: English/Language Arts, Study Skills
How can we help: 
Challenges:</t>
  </si>
  <si>
    <t>5KCY7PU</t>
  </si>
  <si>
    <t>6-12-2023 01:15 PM (EDT)</t>
  </si>
  <si>
    <t>Alisha</t>
  </si>
  <si>
    <t>alisha.dunn21@gmail.com</t>
  </si>
  <si>
    <t>(253) 304-4334</t>
  </si>
  <si>
    <t>3637 Bracknell Drive</t>
  </si>
  <si>
    <t>Woodbridge</t>
  </si>
  <si>
    <t>2033: Alisha Dunn (alisha.dunn21@gmail.com) - Added 1657054837</t>
  </si>
  <si>
    <t>David</t>
  </si>
  <si>
    <t>dunnds@yahoo.com</t>
  </si>
  <si>
    <t>(253) 304-0488</t>
  </si>
  <si>
    <t>3637 Bracknell Dr</t>
  </si>
  <si>
    <t>TC Fundamentals - writing/ math</t>
  </si>
  <si>
    <t>N/a</t>
  </si>
  <si>
    <t>Game plan meeting_x000D_
-possible updated assessment for rising 4th</t>
  </si>
  <si>
    <t>TC Las Vegas</t>
  </si>
  <si>
    <t>5KOB7PU</t>
  </si>
  <si>
    <t>7-5-2022 05:01 PM (EDT)</t>
  </si>
  <si>
    <t>-mom stay at home mom_x000D_
-previously attended TC Las Vegas_x000D_
-TC fundamentals curriculum_x000D_
-finished at the end of May with TC Las Vegas (before Memorial Day Weekend)_x000D_
-loved the token system, all the tutors he worked with _x000D_
-</t>
  </si>
  <si>
    <t>7-5-2022 05:03 PM (EDT)</t>
  </si>
  <si>
    <t>Hyowon</t>
  </si>
  <si>
    <t>Kang</t>
  </si>
  <si>
    <t>hyowonkang1@gmail.com</t>
  </si>
  <si>
    <t>(000) 000-0000</t>
  </si>
  <si>
    <t>5327: Hyowon Kang (hyowonkang1@gmail.com) - Added 1691500443</t>
  </si>
  <si>
    <t>Injune Joseph Kang</t>
  </si>
  <si>
    <t>What grade level is your child in: Elementary
School
How is your child performing in school: Ahead in some areas, behind in others
Which subject(s) does your child need assistance with: English/Language Arts, Science
How can we help: 
Challenges:</t>
  </si>
  <si>
    <t>5KB77PU</t>
  </si>
  <si>
    <t>8-8-2023 09:14 AM (EDT)</t>
  </si>
  <si>
    <t>Megonigal</t>
  </si>
  <si>
    <t>msmegonigal@comcast.net</t>
  </si>
  <si>
    <t>1629 Maddux Lane</t>
  </si>
  <si>
    <t>5432: Michael Megonigal (msmegonigal@comcast.net) - Added 1696873662</t>
  </si>
  <si>
    <t>5JI77PU</t>
  </si>
  <si>
    <t>10-9-2023 01:47 PM (EDT)</t>
  </si>
  <si>
    <t>KC 10/9/23_x000D_
_x000D_
called in very frustrated said called 2+ weeks ago and never heard back from anyone_x000D_
-stopped in -- no date on inquiry form??_x000D_
-called later on -- spoke to ???</t>
  </si>
  <si>
    <t>10-9-2023 01:48 PM (EDT)</t>
  </si>
  <si>
    <t>Bita</t>
  </si>
  <si>
    <t>Iuliano</t>
  </si>
  <si>
    <t>iulianobita@gmail.com</t>
  </si>
  <si>
    <t>2510 12th Street North</t>
  </si>
  <si>
    <t>5076: Bita Iuliano (iulianobita@gmail.com) - Added 1683052821</t>
  </si>
  <si>
    <t>Online (Reviews)</t>
  </si>
  <si>
    <t xml:space="preserve">on APS site, recommended there too </t>
  </si>
  <si>
    <t>5KED7PU</t>
  </si>
  <si>
    <t>5-18-2023 03:02 PM (EDT)</t>
  </si>
  <si>
    <t>5-2-2023 02:40 PM (EDT)</t>
  </si>
  <si>
    <t>Alexander</t>
  </si>
  <si>
    <t>Lowitt</t>
  </si>
  <si>
    <t>aslowitt@gmail.com</t>
  </si>
  <si>
    <t>2066: Alexander Lowitt (aslowitt@gmail.com) - Added 1661022776</t>
  </si>
  <si>
    <t>Ciana Bhalla-Lowitt</t>
  </si>
  <si>
    <t>5KLP7PU</t>
  </si>
  <si>
    <t>8-20-2022 03:15 PM (EDT)</t>
  </si>
  <si>
    <t>Date/Time : 3/06/2023 2PM
Phone: +1 571-204-3337
Student Name: Reid Davis
Grade Levels: 2
School: Lafayette Elementary
Notes: Reid is currently in 2nd - a rising 3rd grader when school ends next week.</t>
  </si>
  <si>
    <t>Davis</t>
  </si>
  <si>
    <t>janedavis08@gmail.com</t>
  </si>
  <si>
    <t>1519 Forest Lane</t>
  </si>
  <si>
    <t>5254: Jane Davis (janedavis08@gmail.com) - Added 1685982992</t>
  </si>
  <si>
    <t>daviskm@gmail.om</t>
  </si>
  <si>
    <t>Fun Fair</t>
  </si>
  <si>
    <t>Reid Davis</t>
  </si>
  <si>
    <t>What grade level is your child in: Elementary
School
How is your child performing in school: At grade level
Which subject(s) does your child need assistance with: English/Language Arts, Mathematics, Study Skills
How can we help: 
Challenges:</t>
  </si>
  <si>
    <t>5KFA7PU</t>
  </si>
  <si>
    <t>6-5-2023 08:31 PM (EDT)</t>
  </si>
  <si>
    <t>6-5-2023 12:36 PM (EDT)</t>
  </si>
  <si>
    <t>Mariam</t>
  </si>
  <si>
    <t>Salman</t>
  </si>
  <si>
    <t>mariansalman10@gmail.com</t>
  </si>
  <si>
    <t>5566: Mariam Salman (mariansalman10@gmail.com) - Added 1708463614</t>
  </si>
  <si>
    <t>5JBM7PU</t>
  </si>
  <si>
    <t>2-20-2024 04:13 PM (EDT)</t>
  </si>
  <si>
    <t>Students Name: Julia Salman Pre-K School: MSM Needs: Math/Reading Enrichment</t>
  </si>
  <si>
    <t>Krista</t>
  </si>
  <si>
    <t>Totte</t>
  </si>
  <si>
    <t>kristatotte@gmail.com</t>
  </si>
  <si>
    <t>3105 Olin Drive</t>
  </si>
  <si>
    <t>4947: Krista Totte (kristatotte@gmail.com) - Added 1682526570</t>
  </si>
  <si>
    <t>Jon</t>
  </si>
  <si>
    <t>jwtotte@gmail.com</t>
  </si>
  <si>
    <t>STM Flier for Auction Partnership - 2023</t>
  </si>
  <si>
    <t>Family Status Update - Inquiry,Gameplan meeting - Primary Contact Pipeline Field Updates,Prefill Parent's URL fields,SYS | Pipeline &gt; Student Status Update,Reports - Pipeline Stage Update Send to Google via Zapier</t>
  </si>
  <si>
    <t>5KF17PU</t>
  </si>
  <si>
    <t>5-18-2023 03:09 PM (EDT)</t>
  </si>
  <si>
    <t>4-26-2023 12:29 PM (EDT)</t>
  </si>
  <si>
    <t>sas4z@yahoo.com</t>
  </si>
  <si>
    <t>3874: Scott  (sas4z@yahoo.com) - Added 1668290045</t>
  </si>
  <si>
    <t>Stafford</t>
  </si>
  <si>
    <t>Taylor Elementary</t>
  </si>
  <si>
    <t>5KL77PU</t>
  </si>
  <si>
    <t>11-12-2022 04:57 PM (EDT)</t>
  </si>
  <si>
    <t>Adya</t>
  </si>
  <si>
    <t>Jhunjhunwala</t>
  </si>
  <si>
    <t>adyajhun@gmail.com</t>
  </si>
  <si>
    <t>5262: Adya Jhunjhunwala (adyajhun@gmail.com) - Added 1686289248</t>
  </si>
  <si>
    <t>What grade level is your child in: 
How is your child performing in school: 
Which subject(s) does your child need assistance with: 
How can we help: I am a grade 12 student but can
I volunteer to tutor other children or is it just for receiving lessons?
If yes, then please send the details or link to register.
Challenges:</t>
  </si>
  <si>
    <t>5KFJ7PU</t>
  </si>
  <si>
    <t>6-9-2023 01:40 AM (EDT)</t>
  </si>
  <si>
    <t>Madhushri</t>
  </si>
  <si>
    <t>Tejasvi</t>
  </si>
  <si>
    <t>madhutejasvi@gmail.com</t>
  </si>
  <si>
    <t>1444 Colleen Lane</t>
  </si>
  <si>
    <t>4008: Madhushri Tejasvi (madhutejasvi@gmail.com) - Added 1679603579</t>
  </si>
  <si>
    <t>5KH17PU</t>
  </si>
  <si>
    <t>3-23-2023 04:33 PM (EDT)</t>
  </si>
  <si>
    <t>KC 3/23/23</t>
  </si>
  <si>
    <t>Sarah</t>
  </si>
  <si>
    <t>Salerno</t>
  </si>
  <si>
    <t>skharding@gmail.com</t>
  </si>
  <si>
    <t>1919 Westmoreland St.</t>
  </si>
  <si>
    <t>3980: Sarah Salerno (skharding@gmail.com) - Added 1678302692</t>
  </si>
  <si>
    <t>Adam</t>
  </si>
  <si>
    <t>a.salerno1@gmail.com</t>
  </si>
  <si>
    <t>TC Math foundations</t>
  </si>
  <si>
    <t>Assessment: Math skills for sure, reading/ writing time permitting</t>
  </si>
  <si>
    <t>Anna King - neighbors</t>
  </si>
  <si>
    <t>Kieran salerno</t>
  </si>
  <si>
    <t>What grade level is your child in: Elementary
School
How is your child performing in school: Ahead in some areas, behind in others
Which subject(s) does your child need assistance with: English/Language Arts, Mathematics
How can we help: 
Challenges:</t>
  </si>
  <si>
    <t>5KHC7PU</t>
  </si>
  <si>
    <t>3-17-2023 03:36 PM (EDT)</t>
  </si>
  <si>
    <t>3-8-2023 02:11 PM (EDT)</t>
  </si>
  <si>
    <t>3/10/23 KC_x000D_
_x000D_
Student Notes (Optional) -Please share anything that you would like us to know.: Kieran was put in the advanced math class this year and is stuggling a bit. We think there are some gaps is the material from COVID and skipping ahead. He has a hard time keeping track of multi step problems and tries to do too much in his head. He has mild ADHD and needs some oversight to stay on task. He also struggles with Spelling but math is our priority._x000D_
_x000D_
older daughter in middle school _x000D_
she's doing great</t>
  </si>
  <si>
    <t>3-10-2023 10:38 AM (EDT)</t>
  </si>
  <si>
    <t>GT</t>
  </si>
  <si>
    <t>Robin</t>
  </si>
  <si>
    <t>Colwell</t>
  </si>
  <si>
    <t>robin.colwell@yahoo.com</t>
  </si>
  <si>
    <t>6206 Nethercombe Ct</t>
  </si>
  <si>
    <t>1900: Robin Colwell (robin.colwell@yahoo.com) - Added 1649706422</t>
  </si>
  <si>
    <t>Au Pair / Nanny</t>
  </si>
  <si>
    <t>Aly</t>
  </si>
  <si>
    <t>Eiserman</t>
  </si>
  <si>
    <t>5JX17PU</t>
  </si>
  <si>
    <t>6-13-2022 04:13 PM (EDT)</t>
  </si>
  <si>
    <t>4-11-2022 03:48 PM (EDT)</t>
  </si>
  <si>
    <t>Daughter Anna Colwell (10th grade, Bishop O'Connell) got back 3rd quarter report card, struggling with Chem and Geometry. Also performed poorly on math portion of practice ACT.
Interested in SWS for science + math tutoring, or maybe test prep. GT mentioned summer previews for pre-calc / science which she also seemed receptive to. Filled out inquiry form. Prefers only in-person.
Rejected Calendly offer "I've really gotta run right now but I can call any time tomorrow [4/12]"</t>
  </si>
  <si>
    <t>4-11-2022 03:49 PM (EDT)</t>
  </si>
  <si>
    <t>Vera</t>
  </si>
  <si>
    <t>Cardinale</t>
  </si>
  <si>
    <t>vcardinale@gmail.com</t>
  </si>
  <si>
    <t>703-534-8380</t>
  </si>
  <si>
    <t>4105 N Richmond St</t>
  </si>
  <si>
    <t>309: Vera Cardinale (vcardinale@gmail.com) - Added 1620626196</t>
  </si>
  <si>
    <t>Chris</t>
  </si>
  <si>
    <t>chriscardinale4@gmail.com</t>
  </si>
  <si>
    <t>Mateo Cardinale</t>
  </si>
  <si>
    <t>5KD17PU</t>
  </si>
  <si>
    <t>6-15-2023 12:29 PM (EDT)</t>
  </si>
  <si>
    <t>Eugenia</t>
  </si>
  <si>
    <t>Klein</t>
  </si>
  <si>
    <t>eklein223@gmail.com</t>
  </si>
  <si>
    <t>2019 Virginia ave</t>
  </si>
  <si>
    <t>Va</t>
  </si>
  <si>
    <t>4017: Eugenia Klein (eklein223@gmail.com) - Added 1681914596</t>
  </si>
  <si>
    <t>Chesterbrook Elementary International Night</t>
  </si>
  <si>
    <t>Jotform filled: Chesterbrook ES B2S Night Registration 2022</t>
  </si>
  <si>
    <t>Claire Klein -12 yo, 6th grade_x000D_
Anna Klein - 9 yo, 4th grade</t>
  </si>
  <si>
    <t>5KEQ7PU</t>
  </si>
  <si>
    <t>4-19-2023 10:31 AM (EDT)</t>
  </si>
  <si>
    <t>Marie</t>
  </si>
  <si>
    <t>marielee18@gmail.com</t>
  </si>
  <si>
    <t>6814 Broyhill Street</t>
  </si>
  <si>
    <t>5267: Marie Lee (marielee18@gmail.com) - Added 1686682391</t>
  </si>
  <si>
    <t>Event (McLean Day)</t>
  </si>
  <si>
    <t>walked by our booth on McLean Day</t>
  </si>
  <si>
    <t>5KD37PU</t>
  </si>
  <si>
    <t>6-16-2023 11:08 AM (EDT)</t>
  </si>
  <si>
    <t>Sahar</t>
  </si>
  <si>
    <t>Aletharari</t>
  </si>
  <si>
    <t>swfraiji@gmail.com</t>
  </si>
  <si>
    <t>(571) 480-0376</t>
  </si>
  <si>
    <t>2403 Sagamal Court</t>
  </si>
  <si>
    <t>1755: Sahar Aletharari (swfraiji@gmail.com) - Added 1642100156</t>
  </si>
  <si>
    <t>Didn't get into. She wants as much as possible for Q4. Then with us at the beginning of the school year every day.</t>
  </si>
  <si>
    <t>$150 per student - gave cc number</t>
  </si>
  <si>
    <t>She started asking hourly rates while we were still talking. Told her we’d have a better idea once we knew their baseline and their needs. Told her High 40’s-50’s, possibly mid $450-500/mo/kid for basic needs.</t>
  </si>
  <si>
    <t>• Finish school Alhassan 2:30p and Sama 3:30p _x000D_
• Math assessment with reading. _x000D_
o Tuesday with Katherine, Son at 3:20p, 4:10p_x000D_
o Results at 6:45p on WED. Husband wouldn’t be involved. But both kids will be there._x000D_
• She wants them both in here next year, too, to help with homework, etc._x000D_
• Big opportunity, Katherine!_x000D_
• MSS sent meeting invites and will send recap email with links</t>
  </si>
  <si>
    <t>Alyia (can't remember last name)</t>
  </si>
  <si>
    <t>5KEB7PU</t>
  </si>
  <si>
    <t>5-18-2023 03:06 PM (EDT)</t>
  </si>
  <si>
    <t>5-1-2023 04:12 PM (EDT)</t>
  </si>
  <si>
    <t>Kasti</t>
  </si>
  <si>
    <t>Shrestha</t>
  </si>
  <si>
    <t>rajju.natasha@gmail.com</t>
  </si>
  <si>
    <t>3979: Kasti Shrestha (rajju.natasha@gmail.com) - Added 1678292832</t>
  </si>
  <si>
    <t>Sazun</t>
  </si>
  <si>
    <t>5KGF7PU</t>
  </si>
  <si>
    <t>3-8-2023 11:27 AM (EDT)</t>
  </si>
  <si>
    <t>3/8/23 KC_x000D_
_x000D_
mom called in - asked about pricing, tuition_x000D_
KC call at 7:30p tomorrow</t>
  </si>
  <si>
    <t>3-8-2023 02:32 PM (EDT)</t>
  </si>
  <si>
    <t>2-22-2023 01:27 PM (EDT)</t>
  </si>
  <si>
    <t>Event Name: Introductory Phone Call - 15 min
The best place to start is to schedule time to talk with Tutoring Club of McLean. We recommend that you are in a comfortable place where you can openly discuss your student’s needs.
Let us know if you are not finding a time that works for you.
Phone Number: : +1 210-608-2570
Student(s) Full Name: Stone Huffaker
Grade Level(s): 9
School(s): Wakefield HS
Student Notes (Optional) -Please share anything that you would like us to know.:
Needs support identifying, practicing, and refining executive function skills and habits.
Needs math and spanish tutoring.</t>
  </si>
  <si>
    <t>Huffaker</t>
  </si>
  <si>
    <t>melenav@gmail.com</t>
  </si>
  <si>
    <t>3967: Elena Huffaker (melenav@gmail.com) - Added 1677030614</t>
  </si>
  <si>
    <t>Ed</t>
  </si>
  <si>
    <t>huffaker73@yahoo.com</t>
  </si>
  <si>
    <t>Stone</t>
  </si>
  <si>
    <t>5KGU7PU</t>
  </si>
  <si>
    <t>2-21-2023 08:50 PM (EDT)</t>
  </si>
  <si>
    <t>KC 2/23/23_x000D_
_x000D_
Student Notes (Optional) -Please share anything that you would like us to know.:_x000D_
Needs support identifying, practicing, and refining executive function skills and habits._x000D_
_x000D_
Needs math and Spanish tutoring._x000D_
_x000D_
Parents trying to encourage better grades, better motivation, etc.</t>
  </si>
  <si>
    <t>2-23-2023 04:59 PM (EDT)</t>
  </si>
  <si>
    <t>Courtney</t>
  </si>
  <si>
    <t>Zenz</t>
  </si>
  <si>
    <t>ravekiddcdz@msn.com</t>
  </si>
  <si>
    <t>5369: Courtney Zenz (ravekiddcdz@msn.com) - Added 1693615373</t>
  </si>
  <si>
    <t>Zoe</t>
  </si>
  <si>
    <t>What grade level is your child in: Elementary
School
How is your child performing in school: Above grade level
Which subject(s) does your child need assistance with: Mathematics
How can we help: 
Challenges:</t>
  </si>
  <si>
    <t>5KCE7PU</t>
  </si>
  <si>
    <t>9-1-2023 08:42 PM (EDT)</t>
  </si>
  <si>
    <t>newtest2</t>
  </si>
  <si>
    <t>parent</t>
  </si>
  <si>
    <t>5287: newtest2 parent () - Added 1688522445</t>
  </si>
  <si>
    <t>5KCP7PU</t>
  </si>
  <si>
    <t>7-4-2023 10:01 PM (EDT)</t>
  </si>
  <si>
    <t>6-20-2023 05:30 PM (EDT)</t>
  </si>
  <si>
    <t>6-20-2023 05:56 PM (EDT)</t>
  </si>
  <si>
    <t>Event Name: Introductory Phone Call - 15 min
The best place to start is to schedule time to talk with Tutoring Club of McLean. We recommend that you are in a comfortable place where you can openly discuss your student’s needs.
Let us know if you are not finding a time that works for you.
Phone Number: : +1 703-867-2896
Student(s) Full Name: Noah Najdi
Grade Level(s): Rising 9th grader
School(s): St. Albans School
Student Notes (Optional) -Please share anything that you would like us to know.: We are interested in Algebra I review and study skills work</t>
  </si>
  <si>
    <t>Najdi</t>
  </si>
  <si>
    <t>krisnajdi@hotmail.com</t>
  </si>
  <si>
    <t>5268: Kristin Najdi (krisnajdi@hotmail.com) - Added 1686862586</t>
  </si>
  <si>
    <t>Referral (School Counselor)</t>
  </si>
  <si>
    <t xml:space="preserve">older daughter doing college counseling- for HS - recommended us : Chain Bridge Admissions </t>
  </si>
  <si>
    <t>Noah
Najdi</t>
  </si>
  <si>
    <t>What grade level is your child in: High
School
How is your child performing in school: At grade level
Which subject(s) does your child need assistance with: Mathematics,
Study Skills
How can we help: 
Challenges:</t>
  </si>
  <si>
    <t>Family Status Update - Inquiry,Prefill Parent's URL fields,SYS | Pipeline &gt; Student Status Update,Reports - Pipeline Stage Update Send to Google via Zapier,Family Status Update - Lead</t>
  </si>
  <si>
    <t>5KD27PU</t>
  </si>
  <si>
    <t>6-15-2023 04:56 PM (EDT)</t>
  </si>
  <si>
    <t>Date/Time : 08/3/2024 5PM
Phone: +1 202-642-0084
Student Name: n/a
Grade Levels: n/a
School: n/a
Notes: test prep---KW</t>
  </si>
  <si>
    <t>Sunil</t>
  </si>
  <si>
    <t>Mansukhani</t>
  </si>
  <si>
    <t>sunilmansu@hotmail.com</t>
  </si>
  <si>
    <t>5701: Sunil Mansukhani (sunilmansu@hotmail.com) - Added 1723295812</t>
  </si>
  <si>
    <t>n/a</t>
  </si>
  <si>
    <t>5J8X7PU</t>
  </si>
  <si>
    <t>8-10-2024 09:16 AM (EDT)</t>
  </si>
  <si>
    <t>test prep---KW</t>
  </si>
  <si>
    <t>8-10-2024 09:18 AM (EDT)</t>
  </si>
  <si>
    <t>Traci</t>
  </si>
  <si>
    <t>Brewer</t>
  </si>
  <si>
    <t>jbreweral@yahoo.com</t>
  </si>
  <si>
    <t>2158 Harithy Drive</t>
  </si>
  <si>
    <t>3974: Traci Brewer (jbreweral@yahoo.com) - Added 1677956320</t>
  </si>
  <si>
    <t>John</t>
  </si>
  <si>
    <t>brewerjc@state.gov</t>
  </si>
  <si>
    <t>SWS= ALG2 Honors</t>
  </si>
  <si>
    <t>Trial hour with HA</t>
  </si>
  <si>
    <t>Print Media (Marshall HS Rank and File)</t>
  </si>
  <si>
    <t>Sadie Brewer</t>
  </si>
  <si>
    <t>9th Grade</t>
  </si>
  <si>
    <t>What grade level is your child in: 9th Grade
How is your child performing in school: 
Which subject(s) does your child need assistance with: 
How can we help: 
Challenges: algebra 2
honors</t>
  </si>
  <si>
    <t>dad out of town, joined via video call</t>
  </si>
  <si>
    <t>Prepay (25 hours),Month-to-month (2 hours/week)</t>
  </si>
  <si>
    <t>moving soon, high academic performer, no other needs</t>
  </si>
  <si>
    <t>Prepay (25 hours)</t>
  </si>
  <si>
    <t>5KG87PU</t>
  </si>
  <si>
    <t>3-13-2023 08:33 PM (EDT)</t>
  </si>
  <si>
    <t>3-4-2023 01:58 PM (EDT)</t>
  </si>
  <si>
    <t>KC 3/9/23_x000D_
_x000D_
mom started by saying "we've been entertaining and talking to several tutoring services, wasn't going to call you back" but then really liked our convo/ felt like it was a good fit to try_x000D_
Sadie wants to "Try out everything" to see what is best for her</t>
  </si>
  <si>
    <t>3-9-2023 08:34 PM (EDT)</t>
  </si>
  <si>
    <t>Hana</t>
  </si>
  <si>
    <t>Apostolo</t>
  </si>
  <si>
    <t>hana.apostolo@yahoo.com</t>
  </si>
  <si>
    <t>6512 Lee Valley</t>
  </si>
  <si>
    <t>4015: Hana Apostolo (hana.apostolo@yahoo.com) - Added 1681838894</t>
  </si>
  <si>
    <t>Print Media (Arlington Magazine)</t>
  </si>
  <si>
    <t>Best of Arlington 2023 issue magazine</t>
  </si>
  <si>
    <t>5KEO7PU</t>
  </si>
  <si>
    <t>4-18-2023 01:28 PM (EDT)</t>
  </si>
  <si>
    <t>Annamarie</t>
  </si>
  <si>
    <t>Martin</t>
  </si>
  <si>
    <t>annamarie.martin12@gmail.com</t>
  </si>
  <si>
    <t>4737 Williamsburg Blvd</t>
  </si>
  <si>
    <t>4018: Annamarie Martin (annamarie.martin12@gmail.com) - Added 1682094828</t>
  </si>
  <si>
    <t>Print Media (PTA Directory)</t>
  </si>
  <si>
    <t>Vincent (8). He loves math and wants to learn more. Some trouble with reading.</t>
  </si>
  <si>
    <t>5KEY7PU</t>
  </si>
  <si>
    <t>173.73.194.145</t>
  </si>
  <si>
    <t>4-21-2023 12:33 PM (EDT)</t>
  </si>
  <si>
    <t>5895:   () - Added 1750024110</t>
  </si>
  <si>
    <t>What grade level is your child in: 
How is your child performing in school:  
Which subject(s) does your child need assistance with:</t>
  </si>
  <si>
    <t>5JVQ7PU</t>
  </si>
  <si>
    <t>6-15-2025 05:48 PM (EDT)</t>
  </si>
  <si>
    <t>no</t>
  </si>
  <si>
    <t>Eileen</t>
  </si>
  <si>
    <t>Lin</t>
  </si>
  <si>
    <t>eileen.lin.703@gmail.com</t>
  </si>
  <si>
    <t>4937: Eileen Lin (eileen.lin.703@gmail.com) - Added 1682319457</t>
  </si>
  <si>
    <t>Lilia
Whitt</t>
  </si>
  <si>
    <t>(703) 608-5217&lt;/font&gt;
&lt;/td&gt;
&lt;/tr&gt;
&lt;tr bgcolor="#EAF2FA"&gt;
&lt;td colspan="2"&gt;
&lt;font style="font-family: sans-serif; font-size:12px;"&gt;&lt;strong&gt;Grade Levels&lt;/strong&gt;&lt;/font&gt;
&lt;/td&gt;
&lt;/tr&gt;
&lt;tr bgcolor="#FFFFFF"&gt;
&lt;td width="20"&gt;&amp;nbsp;&lt;/td&gt;
&lt;td&gt;
&lt;font style="font-family: sans-serif; font-size:12px;"&gt;Grade 11th&lt;/font&gt;
&lt;/td&gt;
&lt;/tr&gt;
&lt;tr bgcolor="#EAF2FA"&gt;
&lt;td colspan="2"&gt;
&lt;font style="font-family: sans-serif; font-size:12px;"&gt;&lt;strong&gt;School(s)&lt;/strong&gt;&lt;/font&gt;
&lt;/td&gt;
&lt;/tr&gt;
&lt;tr bgcolor="#FFFFFF"&gt;
&lt;td width="20"&gt;&amp;nbsp;&lt;/td&gt;
&lt;td&gt;
&lt;font style="font-family: sans-serif; font-size:12px;"&gt;Mclean High School</t>
  </si>
  <si>
    <t>Mclean High School  
**Select Your Tutoring Club**  
  |  Tutoring Club of Mclean  
**Best Time To Call**  
  |
  * Night</t>
  </si>
  <si>
    <t>What grade level is your child in: Elementary
School
How is your child performing in school: Below grade level
Which subject(s) does your child need assistance with: Mathematics
How can we help: 
Challenges:</t>
  </si>
  <si>
    <t>5K5Q7PU</t>
  </si>
  <si>
    <t>5-19-2023 01:57 PM (EDT)</t>
  </si>
  <si>
    <t>9-29-2021 05:05 PM (EDT)</t>
  </si>
  <si>
    <t>this is a test</t>
  </si>
  <si>
    <t>3-8-2023 07:46 AM (EDT)</t>
  </si>
  <si>
    <t>Date/Time : 4/06/2023 1PM
Phone: +1 703-209-3079
Student Name: Rhys &amp; Lorelei Armstrong
Grade Levels: 7th  &amp; 5th
School: St. Agnes
Notes:</t>
  </si>
  <si>
    <t>Emily</t>
  </si>
  <si>
    <t>Armstrong</t>
  </si>
  <si>
    <t>emily_f_armstrong@hotmail.com</t>
  </si>
  <si>
    <t>2542 23rd Road N</t>
  </si>
  <si>
    <t>5272: Emily Armstrong (emily_f_armstrong@hotmail.com) - Added 1687362312</t>
  </si>
  <si>
    <t>mjarmstrong79@gmail.com</t>
  </si>
  <si>
    <t>Resource Teacher at St Agnes, word of mouth, Quinten Inglis</t>
  </si>
  <si>
    <t>Rhys</t>
  </si>
  <si>
    <t>What grade level is your child in: 7th Grade
How is your child performing in school: 
Which subject(s) does your child need assistance with: 
How can we help: 
Challenges: Math, Writing,
Executive Function</t>
  </si>
  <si>
    <t>5KD77PU</t>
  </si>
  <si>
    <t>6-29-2023 01:47 PM (EDT)</t>
  </si>
  <si>
    <t>6-21-2023 11:45 AM (EDT)</t>
  </si>
  <si>
    <t>Scully</t>
  </si>
  <si>
    <t>nancy.scully@yahoo.com</t>
  </si>
  <si>
    <t>5493: Nancy Scully (nancy.scully@yahoo.com) - Added 1699983337</t>
  </si>
  <si>
    <t>What grade level is your child in: 
Which subject(s) does your child need assistance with:  We would like help with Geometry, Chemistry, World History, and English with our initial focus being on Geometry and Chemistry</t>
  </si>
  <si>
    <t>5JFO7PU</t>
  </si>
  <si>
    <t>11-14-2023 12:35 PM (EDT)</t>
  </si>
  <si>
    <t>Irene</t>
  </si>
  <si>
    <t>Nam</t>
  </si>
  <si>
    <t>thenamfamily2017@gmail.com</t>
  </si>
  <si>
    <t>1940 Byrd Road</t>
  </si>
  <si>
    <t>5274: Irene Nam (thenamfamily2017@gmail.com) - Added 1687395889</t>
  </si>
  <si>
    <t>Wook</t>
  </si>
  <si>
    <t>5KD97PU</t>
  </si>
  <si>
    <t>6-22-2023 07:21 PM (EDT)</t>
  </si>
  <si>
    <t>6-21-2023 09:04 PM (EDT)</t>
  </si>
  <si>
    <t>MSS 6/22: 
Mclean VA &lt;mcleanva@tutoringclub.com&gt;
7:21 PM (0 minutes ago)
to Katherine, Irene, bcc: Mclean
Hi, Irene.
You are very welcome! I enjoyed our conversation :o)
Thank you for the heads up about rescheduling so I can open up my calendar. It does sound like Mason has a full summer and I'm glad he gets to just be a kid! Makes us jealous sometimes, doesn't it?!
We are here when you're ready. By way of this email, I'd like to introduce you to our enrollment director, Katherine. When you're ready to resume the registration process, please feel free to reach out to either of us and we'll get Mason all set up. In the meantime, I will cancel your two appointments.
Wishing you all a wonderful and fun summer!
On Thu, Jun 22, 2023 at 9:52 AM Irene Nam &lt;thenamfamily2017@gmail.com&gt; wrote:
Hi Michelle,
Thank you for talking to me yesterday!   It definitely helped me to understand about the program you offer to young kids at Mason’s age.  
I know I scheduled his assessment next Monday, 6/26 and the results meeting next Tuesday, 6/27 last night, I would like to hold off on the test/ meeting till the end of summer break.  
Mason is already doing summer camp from 7 am to 3:30 pm for all 9 weeks and afternoon activities from Tues to Fri.   My husband thinks that he is involved in too many activities this summer ( no time to be a kid). 
By the first week of August, Mason will be done with most of his summer activities and ready to switch his gears to academic enrichment programs.   We will definitely reach out to you in August and resume his registration process.  
Thank you so much for your time and we will talk soon!
-Irene</t>
  </si>
  <si>
    <t>MSS 6/21/23 entered in OP since didn't import:
•	Wed Jun 21, 2023 5:30pm - 6pm
•	Irene Nam (pharmacist)
•	thenamfamily2017@gmail.com
•	(703) 994 - 0677
•	1940 Byrd Road, Vienna 22182
•	husband out of work 7p - Nam Wook 
•	found us online
•	Mason Nam 6yo on July 5
•	R1 for Language Arts and Math, Freedom Hill ES 
•	New to summer camp; just finished first two days. Sharing his stories after camp and smiling, not crying. Merit Academy  (near Micro Center) - study in the morning just a little bit, about 90 minutes, then activities after.
•	just got final report card. He's normally GL or above. 3 in math and LA. everything 4s. 3 was writing-spacing, letter size
•	K class had 15-16 kids, with two teachers, that very much helped
•	want him to gain confidence so not get overwhelmed when school starts
•	he enjoys reading, more writing concerns- spelling errors
•	can do basic addition/subtraction; he does enjoy math activities and has an interest in it; he's math driven
•	does sports, as well
•	Monday 6:50p assessment 6/26 - 45ish min $75
•	Quoted around $400-500/mo
•	Average 3h/week but summer sometimes more, depending on goals
•	Asked about VDOE. I mentioned that we’re in the process of reviewing
•	She’s done the application and is getting the money 
•	Meeting with her and husband (he by phone) 7:30p Tuesday 6/27
•	may need to cancel last minute as things come up</t>
  </si>
  <si>
    <t>6-21-2023 09:15 PM (EDT)</t>
  </si>
  <si>
    <t>6-22-2023 07:23 PM (EDT)</t>
  </si>
  <si>
    <t>Cool</t>
  </si>
  <si>
    <t>Lester</t>
  </si>
  <si>
    <t>laura.s.lester@gmail.com</t>
  </si>
  <si>
    <t>3871: Laura Lester (laura.s.lester@gmail.com) - Added 1667868244</t>
  </si>
  <si>
    <t>Dashefsky</t>
  </si>
  <si>
    <t>mike.dash5@gmail.com</t>
  </si>
  <si>
    <t>dad really wants a 1:1 tutor for several hour chunks a few times/ week</t>
  </si>
  <si>
    <t>TC Writing/ Reading/ Math Concepts assessment_x000D_
trial hour for sws/ tc writing? _x000D_
tour center</t>
  </si>
  <si>
    <t>Elizabeth Dashefsky</t>
  </si>
  <si>
    <t>5KL47PU</t>
  </si>
  <si>
    <t>2-22-2023 01:42 PM (EDT)</t>
  </si>
  <si>
    <t>11-7-2022 07:47 PM (EDT)</t>
  </si>
  <si>
    <t>Thank you for getting back to me.  Elizabeth attends The Field School in DC.  Elizabeth has struggled with writing assignments for several years.  We do not know the precise issue but it seems like she gets stuck and lacks strategies for putting her thoughts on paper.  It also could be that she does not quite know how to analyze what is required._x000D_
_x000D_
Youngest sibling in the family _x000D_
_x000D_
"wife doing research and came across you all "</t>
  </si>
  <si>
    <t>11-9-2022 05:28 PM (EDT)</t>
  </si>
  <si>
    <t>Vidya</t>
  </si>
  <si>
    <t>Kumtakar</t>
  </si>
  <si>
    <t>vidya.kumtakar@gmail.com</t>
  </si>
  <si>
    <t>1615 N McKinley Road</t>
  </si>
  <si>
    <t>5321: Vidya Kumtakar (vidya.kumtakar@gmail.com) - Added 1690839797</t>
  </si>
  <si>
    <t>Aditya</t>
  </si>
  <si>
    <t>Adiya</t>
  </si>
  <si>
    <t>5KDP7PU</t>
  </si>
  <si>
    <t>7-31-2023 05:43 PM (EDT)</t>
  </si>
  <si>
    <t>Date/Time : 1/09/2023 4PM
Phone: +1 240-593-3940
Student Name: Waylon and Swara Paul
Grade Levels: 3rd (Waylon), 2nd (Swara)
School: Discovery ES (both students)
Notes: Looking for math tutoring for both students.</t>
  </si>
  <si>
    <t>Surbhi</t>
  </si>
  <si>
    <t>Paul</t>
  </si>
  <si>
    <t>surbhipaul@yahoo.com</t>
  </si>
  <si>
    <t>5381: Surbhi Paul (surbhipaul@yahoo.com) - Added 1694456665</t>
  </si>
  <si>
    <t>5KBU7PU</t>
  </si>
  <si>
    <t>9-11-2023 02:27 PM (EDT)</t>
  </si>
  <si>
    <t>9-11-2023 02:24 PM (EDT)</t>
  </si>
  <si>
    <t>Surbhi called looking for help for her 2nd and 3rd grade children. Waylon is in 3rd grade and needs help with math and Swara is in 2nd grade and also needs help with math. Both students attend Discovery ES._x000D_
_x000D_
9/11/23</t>
  </si>
  <si>
    <t>Zena</t>
  </si>
  <si>
    <t>Nzibo</t>
  </si>
  <si>
    <t>zena.nzibo@wfp.org</t>
  </si>
  <si>
    <t>5401: Zena Nzibo (zena.nzibo@wfp.org) - Added 1695135786</t>
  </si>
  <si>
    <t>Max Battisti</t>
  </si>
  <si>
    <t>What grade level is your child in: 1st Grade
How is your child performing in school: 
Which subject(s) does your child need assistance with: 
How can we help: 
Challenges: Reading</t>
  </si>
  <si>
    <t>5JHB7PU</t>
  </si>
  <si>
    <t>9-19-2023 11:03 AM (EDT)</t>
  </si>
  <si>
    <t>Abimbad</t>
  </si>
  <si>
    <t>Osunkunle</t>
  </si>
  <si>
    <t>oludaraajibade@gmail.com</t>
  </si>
  <si>
    <t>10017 Blake Lane</t>
  </si>
  <si>
    <t>Oakton</t>
  </si>
  <si>
    <t>1700: Abimbad Osunkunle (oludaraajibade@gmail.com) - Added 1637101550</t>
  </si>
  <si>
    <t>Ayotunde</t>
  </si>
  <si>
    <t>a.osunkunle@gmail.com</t>
  </si>
  <si>
    <t>assessment for reading/ writing</t>
  </si>
  <si>
    <t>Eni</t>
  </si>
  <si>
    <t>3&lt;/font&gt;
&lt;/td&gt;
&lt;/tr&gt;
&lt;tr bgcolor="#EAF2FA"&gt;
&lt;td colspan="2"&gt;
&lt;font style="font-family: sans-serif; font-size:12px;"&gt;&lt;strong&gt;School(s)&lt;/strong&gt;&lt;/font&gt;
&lt;/td&gt;
&lt;/tr&gt;
&lt;tr bgcolor="#FFFFFF"&gt;
&lt;td width="20"&gt;&amp;nbsp;&lt;/td&gt;
&lt;td&gt;
&lt;font style="font-family: sans-serif; font-size:12px;"&gt;Oakton</t>
  </si>
  <si>
    <t>&lt;a href='mailto:oludaraajibade@gmail.com'&gt;oludaraajibade@gmail.com&lt;/a&gt;&lt;/font&gt;
&lt;/td&gt;
&lt;/tr&gt;
&lt;tr bgcolor="#EAF2FA"&gt;
&lt;td colspan="2"&gt;
&lt;font style="font-family: sans-serif; font-size:12px;"&gt;&lt;strong&gt;Phone&lt;/strong&gt;&lt;/font&gt;
&lt;/td&gt;
&lt;/tr&gt;
&lt;tr bgcolor="#FFFFFF"&gt;
&lt;td width="20"&gt;&amp;nbsp;&lt;/td&gt;
&lt;td&gt;
&lt;font style="font-family: sans-serif; font-size:12px;"&gt;(571) 332-2427&lt;/font&gt;
&lt;/td&gt;
&lt;/tr&gt;
&lt;tr bgcolor="#EAF2FA"&gt;
&lt;td colspan="2"&gt;
&lt;font style="font-family: sans-serif; font-size:12px;"&gt;&lt;strong&gt;Grade Levels&lt;/strong&gt;&lt;/font&gt;
&lt;/td&gt;
&lt;/tr&gt;
&lt;tr bgcolor="#FFFFFF"&gt;
&lt;td width="20"&gt;&amp;nbsp;&lt;/td&gt;
&lt;td&gt;
&lt;font style="font-family: sans-serif; font-size:12px;"&gt;3&lt;/font&gt;
&lt;/td&gt;
&lt;/tr&gt;
&lt;tr bgcolor="#EAF2FA"&gt;
&lt;td colspan="2"&gt;
&lt;font style="font-family: sans-serif; font-size:12px;"&gt;&lt;strong&gt;School(s)&lt;/strong&gt;&lt;/font&gt;
&lt;/td&gt;
&lt;/tr&gt;
&lt;tr bgcolor="#FFFFFF"&gt;
&lt;td width="20"&gt;&amp;nbsp;&lt;/td&gt;
&lt;td&gt;
&lt;font style="font-family: sans-serif; font-size:12px;"&gt;Oakton</t>
  </si>
  <si>
    <t>3  
**School(s)**  
  |  Oakton  
**Select Your Tutoring Club**  
  |  Tutoring Club of Mclean  
**Form Location**  
  |  Request More Info Section</t>
  </si>
  <si>
    <t>5K3R7PU</t>
  </si>
  <si>
    <t>4-28-2023 05:12 PM (EDT)</t>
  </si>
  <si>
    <t>11-16-2021 05:29 PM (EDT)</t>
  </si>
  <si>
    <t>Date/Time : 4/03/2023 1PM
Phone: +1 734-679-4395
Student Name: Nicholas
Grade Levels: 11
School: Marshall HS
Notes: Looking for tutoring in physics, probability and statistics, English, and history. Currently a C student, goal to move into Bs. Call arranged w/ Grace by phone 3/21/2023.</t>
  </si>
  <si>
    <t>Tomas</t>
  </si>
  <si>
    <t>Flores</t>
  </si>
  <si>
    <t>tomasfloresz@hotmail.com</t>
  </si>
  <si>
    <t>3998: Tomas Flores (tomasfloresz@hotmail.com) - Added 1679445751</t>
  </si>
  <si>
    <t>-sws: Physics, World History_x000D_
-study / test taking skills_x000D_
-college planning/ essays/ prep_x000D_
-ACT / SAT test prep</t>
  </si>
  <si>
    <t>-follow up early next week - about trial session for physics, possibly World History _x000D_
-send you an email with info</t>
  </si>
  <si>
    <t>3-28-2023 02:00 PM (EDT)</t>
  </si>
  <si>
    <t>Nicolas Acosta</t>
  </si>
  <si>
    <t>What grade level is your child in: High
School
How is your child performing in school: At grade level
Which subject(s) does your child need assistance with: English/Language Arts, Other Subjects
How can we help: 
Challenges:</t>
  </si>
  <si>
    <t>5KGW7PU</t>
  </si>
  <si>
    <t>5-18-2023 03:15 PM (EDT)</t>
  </si>
  <si>
    <t>3-21-2023 08:42 PM (EDT)</t>
  </si>
  <si>
    <t>Amber</t>
  </si>
  <si>
    <t>Westland</t>
  </si>
  <si>
    <t>gamzwestland@gmail.com</t>
  </si>
  <si>
    <t>4930: Amber Westland (gamzwestland@gmail.com) - Added 1682312636</t>
  </si>
  <si>
    <t>per KC 3/3 Griffin is correct spelling, according to mom's email, but the original inquiry submitted was Griffen.</t>
  </si>
  <si>
    <t>5K527PU</t>
  </si>
  <si>
    <t>5-19-2023 01:58 PM (EDT)</t>
  </si>
  <si>
    <t>11-23-2021 05:40 PM (EDT)</t>
  </si>
  <si>
    <t>Salop</t>
  </si>
  <si>
    <t>nmtrumble@gmail.com</t>
  </si>
  <si>
    <t>4839 Little Falls Rd</t>
  </si>
  <si>
    <t>3984: Nicole Salop (nmtrumble@gmail.com) - Added 1678402439</t>
  </si>
  <si>
    <t>Mark</t>
  </si>
  <si>
    <t>Marksalo@cdw.com</t>
  </si>
  <si>
    <t>450-500/month</t>
  </si>
  <si>
    <t>assessment for letters/ sounds/ phonics</t>
  </si>
  <si>
    <t>Not Required</t>
  </si>
  <si>
    <t>Prepay (96 hours),Prepay (64 hours),Month-to-month (2 hours/week)</t>
  </si>
  <si>
    <t>Prepay (96 hours)</t>
  </si>
  <si>
    <t>was going to do mtm 2 hours/week based on discount not being enough to make it worth it</t>
  </si>
  <si>
    <t>5% Additional Discount</t>
  </si>
  <si>
    <t>bumped discount from 6 to 10%</t>
  </si>
  <si>
    <t>5KHH7PU</t>
  </si>
  <si>
    <t>3-17-2023 03:33 PM (EDT)</t>
  </si>
  <si>
    <t>3-10-2023 04:46 PM (EDT)</t>
  </si>
  <si>
    <t>KC 3/10/23_x000D_
_x000D_
George doing fine - in 2nd grade _x000D_
mom primarily concerned about Charlotte</t>
  </si>
  <si>
    <t>3-10-2023 04:47 PM (EDT)</t>
  </si>
  <si>
    <t>6-22-2023 02:45 PM (EDT)</t>
  </si>
  <si>
    <t>Hong</t>
  </si>
  <si>
    <t>Lim</t>
  </si>
  <si>
    <t>htieng@yahoo.com</t>
  </si>
  <si>
    <t>6526 Beverly Avenue</t>
  </si>
  <si>
    <t>5275: Hong Lim (htieng@yahoo.com) - Added 1687481486</t>
  </si>
  <si>
    <t>Mackay</t>
  </si>
  <si>
    <t>mjmackay@gmail.com</t>
  </si>
  <si>
    <t>Family Status Update - Inquiry,Gameplan meeting - Primary Contact Pipeline Field Updates,Prefill Parent's URL fields,SYS | Pipeline &gt; Student Status Update,Reports - Pipeline Stage Update Send to Google via Zapier,Assessment/Practice Test/Trial Hour - Primary Contact Pipeline Field Updates</t>
  </si>
  <si>
    <t>5KDA7PU</t>
  </si>
  <si>
    <t>7-3-2023 07:35 PM (EDT)</t>
  </si>
  <si>
    <t>6-22-2023 08:51 PM (EDT)</t>
  </si>
  <si>
    <t>Feven</t>
  </si>
  <si>
    <t>Woldu</t>
  </si>
  <si>
    <t>fevenrealestate@gmail.com</t>
  </si>
  <si>
    <t>2001 N Cameron Street</t>
  </si>
  <si>
    <t>5277: Feven Woldu (fevenrealestate@gmail.com) - Added 1687967436</t>
  </si>
  <si>
    <t>Sam</t>
  </si>
  <si>
    <t>Reddy</t>
  </si>
  <si>
    <t>Auction / Raffle Winner</t>
  </si>
  <si>
    <t>5KCG7PU</t>
  </si>
  <si>
    <t>6-29-2023 02:10 PM (EDT)</t>
  </si>
  <si>
    <t>6-28-2023 11:50 AM (EDT)</t>
  </si>
  <si>
    <t>ACV</t>
  </si>
  <si>
    <t>Y</t>
  </si>
  <si>
    <t>Tharpe</t>
  </si>
  <si>
    <t>ctharpe25@gmail.com</t>
  </si>
  <si>
    <t>3970: Courtney Tharpe (ctharpe25@gmail.com) - Added 1677195741</t>
  </si>
  <si>
    <t>College planning &amp; materials prep - 10-15 hrs. _x000D_
_x000D_
NB: Taking the SAT on 3/11 -- hasn't really prepped for it. Mom wanted to see how he did before they did that.</t>
  </si>
  <si>
    <t>Connect with Katherine re: tuition (ACV to send calendly link)_x000D_
Schedule initial call w/family at end of March</t>
  </si>
  <si>
    <t>Amy Doherty</t>
  </si>
  <si>
    <t>5KG37PU</t>
  </si>
  <si>
    <t>5-18-2023 03:30 PM (EDT)</t>
  </si>
  <si>
    <t>2-23-2023 06:42 PM (EDT)</t>
  </si>
  <si>
    <t>3/7/23
Plays basketball year round - very competitive
got invited to play basketball in Norway/ Sweden/ Europe 
Largest HS in the state -- about 45 min from Stowe, VT
-used to be more into winter sports until HS basketball started up
-plays Forward 
-Varsity team since Freshman year 
-mom went to college in North Carolina, husband went to University of Florida - both lived in FL then moved to DC then up to VT 
-not mentioned any college interest abroad or West Coast -- ideally wants to stay in New England area (out of VT)
-went to U of F game earlier this year -- loved it!!
-school now holding SAT on 4/12 so mom cancelling and changing the SAT from 3/11 to 4/12 
-Jason (husband) worked with Amy Doherty 
-based on tournaments have looked at UCONN, Boston schools, University of Rhode Island, etc. 
-little shocked by location of UConn
-liked Boston College</t>
  </si>
  <si>
    <t>ACV 2/23/23_x000D_
Em from 6/22/22 Hi Amber -_x000D_
_x000D_
Amy Doherty; who works with my husband, passed along your information and had nothing but wonderful things to say about you and how much you've helped her girls.  I wanted to reach out as our son is finishing up his sophomore year of high school and we would love your help with college lists and ideas.  I wasn't sure if it was too early to start working on this or what the timeline should be.   _x000D_
_x000D_
Thanks so much for your help and I look forward to working with you!_x000D_
_x000D_
Courtney Tharpe_x000D_
Reached back out 2/23/23</t>
  </si>
  <si>
    <t>3-7-2023 03:20 PM (EDT)</t>
  </si>
  <si>
    <t>5288:   () - Added 1688555955</t>
  </si>
  <si>
    <t>What grade level is your child in: 
Which subject(s) does your child need assistance with:</t>
  </si>
  <si>
    <t>5KCQ7PU</t>
  </si>
  <si>
    <t>7-5-2023 07:19 AM (EDT)</t>
  </si>
  <si>
    <t>Arzu</t>
  </si>
  <si>
    <t>a.aytekin@ymail.com</t>
  </si>
  <si>
    <t>5308: Arzu  (a.aytekin@ymail.com) - Added 1689367116</t>
  </si>
  <si>
    <t>What grade level is your child in: 
How is your child performing in school: 
Which subject(s) does your child need assistance with: 
How can we help: Hi- we are wondering if you
provide one to one private math lesson to rising 5th grade kids?
if yes, what is your fee? and do kids come to your place and what material are
you using?
thanks-Arzu
ps. please reply to my email.
Challenges:</t>
  </si>
  <si>
    <t>5KE67PU</t>
  </si>
  <si>
    <t>7-14-2023 04:38 PM (EDT)</t>
  </si>
  <si>
    <t>Haftamu</t>
  </si>
  <si>
    <t>Abraha</t>
  </si>
  <si>
    <t>haftats2007@yahoo.com</t>
  </si>
  <si>
    <t>5281: Haftamu Abraha (haftats2007@yahoo.com) - Added 1688187576</t>
  </si>
  <si>
    <t>Amen Gebru, Semhal
Gebru</t>
  </si>
  <si>
    <t>What grade level is your child in: Elementary
School
How is your child performing in school: At grade level
Which subject(s) does your child need assistance with: English/Language Arts, Mathematics, Science, Study Skills, Other
Subjects
How can we help: 
Challenges:</t>
  </si>
  <si>
    <t>5KCJ7PU</t>
  </si>
  <si>
    <t>7-1-2023 12:59 AM (EDT)</t>
  </si>
  <si>
    <t>Albert</t>
  </si>
  <si>
    <t>Dermott</t>
  </si>
  <si>
    <t>bobertsmith@gmail.com</t>
  </si>
  <si>
    <t>3986: Albert Dermott (bobertsmith@gmail.com) - Added 1678741699</t>
  </si>
  <si>
    <t>Janelaze</t>
  </si>
  <si>
    <t>munchiedermott@gmail.com</t>
  </si>
  <si>
    <t>trial hour</t>
  </si>
  <si>
    <t>trial hour - KC recommended 3/15 at 6p</t>
  </si>
  <si>
    <t>5KHI7PU</t>
  </si>
  <si>
    <t>5-18-2023 03:24 PM (EDT)</t>
  </si>
  <si>
    <t>3-13-2023 05:08 PM (EDT)</t>
  </si>
  <si>
    <t>KC 3/13/23_x000D_
_x000D_
called in -- KC called back same day</t>
  </si>
  <si>
    <t>Ann</t>
  </si>
  <si>
    <t>Bender</t>
  </si>
  <si>
    <t>annkbender@gmail.com</t>
  </si>
  <si>
    <t>6227 Nelway Drive</t>
  </si>
  <si>
    <t>283: Ann Bender (annkbender@gmail.com) - Added 1620626196</t>
  </si>
  <si>
    <t>brianmb62@gmail.com</t>
  </si>
  <si>
    <t>Alg 2 sws -- TC Algebra??</t>
  </si>
  <si>
    <t>tbd</t>
  </si>
  <si>
    <t>trial session for Algebra 2</t>
  </si>
  <si>
    <t>Nathan used to attend TC</t>
  </si>
  <si>
    <t>5KG67PU</t>
  </si>
  <si>
    <t>3-2-2023 04:30 PM (EDT)</t>
  </si>
  <si>
    <t>6/13/23 KC
-took a PSAT did average 
-next year: rising 11th - Eng 11, US Hist, AP Psych, Trig/ Probability &amp; Stats, AP Enviro, Span 3, Entrepreneurship (counts as an AP - college level)</t>
  </si>
  <si>
    <t>3/2/23 KC_x000D_
_x000D_
-mom kept saying he only wants 1:1 but when KC explained we don't do 1:1 dad chimed in that structure would be fine</t>
  </si>
  <si>
    <t>KC 6/13/23 
Needs to do a mock SAT and mock ACT test
KC recommended this or next Saturday - 6/17, 6/24, 
"my problem is we don't want to push him into the test and then he doesn't care or try" 
"Can you ask Harrison to explain why he should take the tests??"
"Come in during the month of June -what day he can come in??"
mom needs to mom - letting him run the show</t>
  </si>
  <si>
    <t>6-13-2023 02:15 PM (EDT)</t>
  </si>
  <si>
    <t>6-13-2023 05:56 PM (EDT)</t>
  </si>
  <si>
    <t>Susan</t>
  </si>
  <si>
    <t>Singer</t>
  </si>
  <si>
    <t>susanmsinger@gmail.com</t>
  </si>
  <si>
    <t>5004: Susan Singer (susanmsinger@gmail.com) - Added 1682685121</t>
  </si>
  <si>
    <t>Owen Singer</t>
  </si>
  <si>
    <t>Cooper Middle School</t>
  </si>
  <si>
    <t>* Morning</t>
  </si>
  <si>
    <t>I&amp;#039;m interested in virtual support for my 7th grader. He is struggling to (re)learn in a classroom setting in math and has always struggled in language arts.&lt;br /&gt;
Note: Email is often better way to reach me if I don&amp;#039;t answer my phone.</t>
  </si>
  <si>
    <t>5K3E7PU</t>
  </si>
  <si>
    <t>5-19-2023 02:01 PM (EDT)</t>
  </si>
  <si>
    <t>1-16-2022 09:55 AM (EDT)</t>
  </si>
  <si>
    <t>Witham</t>
  </si>
  <si>
    <t>peter.witham@greenwichgrp.com</t>
  </si>
  <si>
    <t>4343 Lorcom Lane</t>
  </si>
  <si>
    <t>5376: Peter Witham (peter.witham@greenwichgrp.com) - Added 1694093840</t>
  </si>
  <si>
    <t>Alla</t>
  </si>
  <si>
    <t>Torres</t>
  </si>
  <si>
    <t>alla.torres@greenwichgrp.com</t>
  </si>
  <si>
    <t>Charlotte Witham</t>
  </si>
  <si>
    <t>5KBP7PU</t>
  </si>
  <si>
    <t>9-7-2023 09:37 AM (EDT)</t>
  </si>
  <si>
    <t>6-28-2022 08:14 AM (EDT)</t>
  </si>
  <si>
    <t>Date/Time :05:30pm - Tuesday, June 28, 2022
Phone: +1 831-869-9878
Student Name: Claire Touse
Grade Levels: 11
School: McLean High School
Notes: Would like to schedule SAT/ACT pre-testing the week of 7/25 if possible to create a tutoring plan for the upcoming school year. Also, I would like to know if/how many tutoring hours I have credited to my account (unused by my other children, Jack and Rachel Touse).</t>
  </si>
  <si>
    <t>Ellie</t>
  </si>
  <si>
    <t>Touse</t>
  </si>
  <si>
    <t>mtouse@earthlink.net</t>
  </si>
  <si>
    <t>(831) 869-9878</t>
  </si>
  <si>
    <t>1508 Smith Street</t>
  </si>
  <si>
    <t>238: Ellie Touse (mtouse@earthlink.net) - Added 1620625663</t>
  </si>
  <si>
    <t>Start with baseline tests then start normal prep around November, based on test results</t>
  </si>
  <si>
    <t>deduct 2 hours</t>
  </si>
  <si>
    <t>n/a - prepaid balance</t>
  </si>
  <si>
    <t>Week of 7/25 do practice tests and meeting.  TUE/THU at 9:30a._x000D_
_x000D_
THU 8/18 at 4:30p</t>
  </si>
  <si>
    <t>Jack and Rachel Touse's sister</t>
  </si>
  <si>
    <t>Jack Touse</t>
  </si>
  <si>
    <t>5KO77PU</t>
  </si>
  <si>
    <t>8-18-2022 08:22 PM (EDT)</t>
  </si>
  <si>
    <t>6-28-2022 08:15 AM (EDT)</t>
  </si>
  <si>
    <t>8/18/22 GAMEPLAN MEETING WITH ELLIE AND CLAIRE:
....Tested online (someone had Covid)
...testing was fine online
WITH CLAIRE FIRST
...Irish Dance, Color Guard, School Play in spring (dancing), marching band until Nov., Fall tech week on play.
...availability: Nov-Jan mostly open; no Mar/Apr; winter guard Nov starts and low key until Jan/Feb
...AP Bio, Psych, Engl 11 HN, PreCalc HN, Spanish 4, ASL 2
....like language classes, math and science, history, really all. Doesn't really like R&amp;W though. May major in something M or Sc related.
...4.2 GPA weighted
...looking at W&amp;M (Rachel) or JMU (Jack). Stay in VA. UVA?
...interested in prep. Never had tutoring
TESTS: SAT
...ran out of time 1 section
...math fine for both calc and non calc
...some grid in tough
...prefer shorter passages
ACT
...felt harder; took 2 days prior to SAT
...had to read so much
...ran out of time all sections and left blank, no random guessing
GAME PLAN:
...target SAT 12/3, 3/11, 5/6 (may have competition conflict 3/11 but will know as get closer
...ACT crossover if want, summer/fall
...Free Monday until 8p, 5-7p first choice, 4-6p second
...Sat 9-11a or 10-12p
...Wed 4-6p although may be tough
...Maybe Fridays
MSS DEDUCT 3H FOR REG AND 2H FOR SAT MATERIALS</t>
  </si>
  <si>
    <t>8-18-2022 08:36 PM (EDT)</t>
  </si>
  <si>
    <t>See Claire Touse for notes regarding her. Also shared that Jack at JMU majoring in Geography, getting into rock climbing, and Rachel heading to W&amp;M. She might major in Bio.</t>
  </si>
  <si>
    <t>6-30-2022 12:19 PM (EDT)</t>
  </si>
  <si>
    <t>7-3-2023 09:55 AM (EDT)</t>
  </si>
  <si>
    <t>Andrea</t>
  </si>
  <si>
    <t>Fraser</t>
  </si>
  <si>
    <t>Adfraser95@gmail.com</t>
  </si>
  <si>
    <t>1827 Great Falls Road</t>
  </si>
  <si>
    <t>5282: Andrea Fraser (Adfraser95@gmail.com) - Added 1688394853</t>
  </si>
  <si>
    <t>Will depend on assessments. I mentioned that attendance varies based on total number of hours recommended and how quickly want to get there. Mentioned average 3h/week during school year and summer is sometimes more if here limited time. One or two hour sessions.</t>
  </si>
  <si>
    <t>$150 per student</t>
  </si>
  <si>
    <t>$400-500/mo per student</t>
  </si>
  <si>
    <t>full assessment</t>
  </si>
  <si>
    <t>Starbucks customer</t>
  </si>
  <si>
    <t>5KCK7PU</t>
  </si>
  <si>
    <t>7-3-2023 10:42 AM (EDT)</t>
  </si>
  <si>
    <t>7-3-2023 10:34 AM (EDT)</t>
  </si>
  <si>
    <t>Did not import from form so manually entered: 
MSS 7/3/23 9:55a:
Overview
•	Moved here yesterday from DC.
•	Andrea and Ava walked in. 
Bryce - R8, 14 yo in Oct
•	Been attending Capitol Hill Day School
•	Been doing Zoom tutoring for math for a couple of years. Has been semi-helpful. Usually is SWS Math and then past concepts if no SWS questions.
•	1st year of Covid was virtual school.
•	Both kiddos always struggled with math. Teachers said Bryce needs extra support.
Ava - R6, 11 yo
•	Been attending DCPS and transferring to Capitol Hill Day School next year (brother attends)
•	Been doing Zoom tutoring for math for a couple of years. Has been semi-helpful. Usually is SWS Math and then past concepts if no SWS questions.
•	1st year of Covid was virtual in beginning then had about ½ year in school.
•	Likes to read and currently reading “Jackie.” Likes to write about personal things.
•	Favorite is science, especially around chemistry and the experiments. Likes math a little bit.
•	Both kiddos always struggled with math. Teachers said Ava fine but testing levels always a couple below in math only.
Next Steps
•	Recommended assessments, $150 each
•	Attendance varies based on total number of hours recommended and how quickly want to get there. Mentioned average 3h/week during school year and summer is sometimes more if here limited time. One or two hour sessions.
•	Quoted approx $400-500/mo/student
•	Will talk to husband before scheduling assessments and I send email with info. She took one of our brochures.</t>
  </si>
  <si>
    <t>7-3-2023 10:39 AM (EDT)</t>
  </si>
  <si>
    <t>7-3-2023 10:40 AM (EDT)</t>
  </si>
  <si>
    <t>MSS 7/3/23 9:55a:
Overview
•	Moved here yesterday from DC.
•	Andrea and Ava walked in. 
Bryce - R8, 14 yo in Oct
•	Been attending Capitol Hill Day School
•	Been doing Zoom tutoring for math for a couple of years. Has been semi-helpful. Usually is SWS Math and then past concepts if no SWS questions.
•	1st year of Covid was virtual school.
•	Both kiddos always struggled with math. Teachers said Bryce needs extra support.
Ava - R6, 11 yo
•	Been attending DCPS and transferring to Capitol Hill Day School next year (brother attends)
•	Been doing Zoom tutoring for math for a couple of years. Has been semi-helpful. Usually is SWS Math and then past concepts if no SWS questions.
•	1st year of Covid was virtual in beginning then had about ½ year in school.
•	Likes to read and currently reading “Jackie.” Likes to write about personal things.
•	Favorite is science, especially around chemistry and the experiments. Likes math a little bit.
•	Both kiddos always struggled with math. Teachers said Ava fine but testing levels always a couple below in math only.
Next Steps
•	Recommended assessments, $150 each
•	Attendance varies based on total number of hours recommended and how quickly want to get there. Mentioned average 3h/week during school year and summer is sometimes more if here limited time. One or two hour sessions.
•	Quoted approx $400-500/mo/student
•	Will talk to husband before scheduling assessments and I send email with info. She took one of our brochures.</t>
  </si>
  <si>
    <t>7-3-2023 10:38 AM (EDT)</t>
  </si>
  <si>
    <t>5-4-2022 07:45 PM (EDT)</t>
  </si>
  <si>
    <t>5-5-2022 04:35 PM (EDT)</t>
  </si>
  <si>
    <t>Katie</t>
  </si>
  <si>
    <t>Feldman</t>
  </si>
  <si>
    <t>Katiemikewedding@gmail.com</t>
  </si>
  <si>
    <t>6445 Oland Street</t>
  </si>
  <si>
    <t>1921: Katie Feldman (Katiemikewedding@gmail.com) - Added 1651707898</t>
  </si>
  <si>
    <t>mfeldman14@yahoo.com</t>
  </si>
  <si>
    <t>TC Reading, TC Writing</t>
  </si>
  <si>
    <t>Alexander Feldman</t>
  </si>
  <si>
    <t>Prepay (36 hours)</t>
  </si>
  <si>
    <t>5JWM7PU</t>
  </si>
  <si>
    <t>8-18-2022 01:28 AM (EDT)</t>
  </si>
  <si>
    <t>5-4-2022 07:48 PM (EDT)</t>
  </si>
  <si>
    <t>Prepay Summer Only (36 hours)</t>
  </si>
  <si>
    <t>KC 6/9/23:
Alexander to return for summer. Doing phenomenal in school. Still in AAP Level 3- pulled for math only. 
Dad mentioned how his reading has taken off leaps/ bounds after doing TC Reading with us -- now almost done with 7th Harry Potter book!! 
Spelling still so so. Handwriting is bad
Summer: switch to TC Math to get him ready for 4th grade AAP math (equivalent of 5th grade math) and add handwriting extension. 2h/week consistently over summer.</t>
  </si>
  <si>
    <t>6-9-2023 02:39 PM (EDT)</t>
  </si>
  <si>
    <t>5289:   () - Added 1688559555</t>
  </si>
  <si>
    <t>5KCR7PU</t>
  </si>
  <si>
    <t>7-5-2023 12:19 PM (EDT)</t>
  </si>
  <si>
    <t>7-5-2023 08:19 AM (EDT)</t>
  </si>
  <si>
    <t>Whitney</t>
  </si>
  <si>
    <t>5293: Elizabeth Whitney () - Added 1688854778</t>
  </si>
  <si>
    <t>5KCU7PU</t>
  </si>
  <si>
    <t>7-8-2023 06:19 PM (EDT)</t>
  </si>
  <si>
    <t>5302:   () - Added 1688998754</t>
  </si>
  <si>
    <t>5KDZ7PU</t>
  </si>
  <si>
    <t>7-10-2023 10:19 AM (EDT)</t>
  </si>
  <si>
    <t>Date/Time :07:00pm - Thursday, May 12, 2022
Phone: +1 215-287-4732
Student Name: Joshua Bodenstein 
Grade Levels: 9
School: Yorktown HS
Notes: Younger son used to be a client and Josh had an evaluation in the past. He currently needs support with study skills</t>
  </si>
  <si>
    <t>Bodenstein</t>
  </si>
  <si>
    <t>michelle.bodenstein@gmail.com</t>
  </si>
  <si>
    <t>2712 N Buchanan Street</t>
  </si>
  <si>
    <t>289: Michelle Bodenstein (michelle.bodenstein@gmail.com) - Added 1620626196</t>
  </si>
  <si>
    <t>mbodenstein@gmail.com</t>
  </si>
  <si>
    <t>Zach Bodenstein</t>
  </si>
  <si>
    <t>5JWQ7PU</t>
  </si>
  <si>
    <t>6-13-2022 05:13 PM (EDT)</t>
  </si>
  <si>
    <t>5-10-2022 02:49 PM (EDT)</t>
  </si>
  <si>
    <t>Kavya</t>
  </si>
  <si>
    <t>ML</t>
  </si>
  <si>
    <t>kavyalipi@gmail.com</t>
  </si>
  <si>
    <t>5283: Kavya ML (kavyalipi@gmail.com) - Added 1688404239</t>
  </si>
  <si>
    <t>What grade level is your child in: 
How is your child performing in school: 
Which subject(s) does your child need assistance with: 
How can we help: Hi...I hv applied for the post
of biology asa tutor,I m unable to find my application status.
Challenges:</t>
  </si>
  <si>
    <t>5KCL7PU</t>
  </si>
  <si>
    <t>7-3-2023 01:10 PM (EDT)</t>
  </si>
  <si>
    <t>Rahsan</t>
  </si>
  <si>
    <t>Inget</t>
  </si>
  <si>
    <t>household@gminget.us</t>
  </si>
  <si>
    <t>1702 Strine Drive</t>
  </si>
  <si>
    <t>4950: Rahsan Inget (household@gminget.us) - Added 1682540973</t>
  </si>
  <si>
    <t>Goffrey</t>
  </si>
  <si>
    <t>TC Alg 1 sws/ study skills</t>
  </si>
  <si>
    <t>assessment - math foundations + TC Alg 8A-8D</t>
  </si>
  <si>
    <t>Spencer and Lainey Mallard</t>
  </si>
  <si>
    <t>5KF37PU</t>
  </si>
  <si>
    <t>5-18-2023 03:07 PM (EDT)</t>
  </si>
  <si>
    <t>4-26-2023 04:29 PM (EDT)</t>
  </si>
  <si>
    <t>2-20-2023 01:20 PM (EDT)</t>
  </si>
  <si>
    <t>Hi Katherine Carroll,
A new event has been scheduled.
Event Type:
Introductory Phone Call - 15 min
Invitee:
Tuula Miettinen
Invitee Email:
tmiettinen@yahoo.com
Event Date/Time:
02:30pm - Thursday, February 23, 2023 (Eastern Time - US &amp; Canada)
Questions:
Phone Number:
+1 571-286-7713
Student(s) Full Name
Akseli Miettinen
Grade Level(s)
4
School(s)
FCPS</t>
  </si>
  <si>
    <t>Tuula</t>
  </si>
  <si>
    <t>Miettinen</t>
  </si>
  <si>
    <t>tmiettinen@yahoo.com</t>
  </si>
  <si>
    <t>1535 Dahlia Ct</t>
  </si>
  <si>
    <t>3962: Tuula Miettinen (tmiettinen@yahoo.com) - Added 1676419604</t>
  </si>
  <si>
    <t>Paavo</t>
  </si>
  <si>
    <t>paavo.miettinen@yahoo.com</t>
  </si>
  <si>
    <t>TC Reading, TC Writing, Handwriting, Spelling</t>
  </si>
  <si>
    <t>Assessment: 4th/rising 5th R/W/M skills</t>
  </si>
  <si>
    <t>School (Business Friends of Chesterbrook ES)</t>
  </si>
  <si>
    <t>CES</t>
  </si>
  <si>
    <t>Akseli Miettinen</t>
  </si>
  <si>
    <t>Elementary School</t>
  </si>
  <si>
    <t>What grade level is your child in: Elementary School
How is your child performing in school: Below grade level
Which subject(s) does your child need assistance with: English/Language Arts
How can we help: 
Challenges:</t>
  </si>
  <si>
    <t>5KGP7PU</t>
  </si>
  <si>
    <t>5-18-2023 03:32 PM (EDT)</t>
  </si>
  <si>
    <t>2-14-2023 07:06 PM (EDT)</t>
  </si>
  <si>
    <t>KC 2/23/23_x000D_
_x000D_
Phone call with mom to discuss needs, scheduled assessment</t>
  </si>
  <si>
    <t>2-23-2023 03:02 PM (EDT)</t>
  </si>
  <si>
    <t>12-6-2025 12:00 PM (EDT)</t>
  </si>
  <si>
    <t>Patrick</t>
  </si>
  <si>
    <t>Florit</t>
  </si>
  <si>
    <t>patrickflorit@hotmail.com</t>
  </si>
  <si>
    <t>1829 Dalmation Dr</t>
  </si>
  <si>
    <t>6006: Patrick Florit (patrickflorit@hotmail.com) - Added 1765221941</t>
  </si>
  <si>
    <t>Sybil</t>
  </si>
  <si>
    <t>Desangles</t>
  </si>
  <si>
    <t>laurentiades@gmail.com</t>
  </si>
  <si>
    <t>5JS07PU</t>
  </si>
  <si>
    <t>12-17-2025 08:58 PM (EDT)</t>
  </si>
  <si>
    <t>12-8-2025 02:25 PM (EDT)</t>
  </si>
  <si>
    <t>REMOVE DUPLICATE</t>
  </si>
  <si>
    <t>RC_x000D_
Felipe Florit 10th, Bishop O’Connell_x000D_
English, History, and Organization _x000D_
Private school because parents thought he needed more structure _x000D_
Fought at first, missed friends, but then realized that there were positives_x000D_
Teachers care there, seems to have found some friends there_x000D_
Main Struggles/ Timeline of Struggles_x000D_
Some days he’s on, some days he isn’t_x000D_
Missed a week of school due to cold, then got a sinus infection and missed almost all of another_x000D_
Went to school tired, fell asleep in class more than once_x000D_
Disengaged was not something they heard last year_x000D_
Teacher feedback was he just needs to work _x000D_
Struggled last year, dad sat with him all the time freshman year and “spoonfed him” which kept him on track_x000D_
This year not the most, tells dad he’s on top of them but then a few days later there are missing assignments_x000D_
Disaster backpacks _x000D_
Geometry he does well in because he has to check it every single day_x000D_
Grades/ SOLs _x000D_
D+ in History,_x000D_
Quizzes and tests are good, homework dragging	_x000D_
Q1 English grade is D_x000D_
Dad thinks it’s a lot of small things_x000D_
C - Spanish_x000D_
IEP/504?_x000D_
No_x000D_
Self-Esteem?_x000D_
Advocates for himself when engaged_x000D_
Resisting tutoring - admitted recently that he wanted to get some help _x000D_
Good in general, last year was tough with the transition to private school_x000D_
Little more maturity this year, having more conversations about what he needs help with_x000D_
Dad reminds him _x000D_
Extracurriculars_x000D_
Tennis is only extra curricular _x000D_
Homework/ Organization Struggles _x000D_
All of them, disaster backpack_x000D_
Hard to tell how much time he spends on homework when he does it, maybe 5 hours a week_x000D_
Sits there at his computer and does his homework _x000D_
Doesn’t know if he does it or is killing time_x000D_
Other Concerns_x000D_
Told his writing was really good for a 5th grader in ES, seemed to backslide a lot in middle school_x000D_
Other Parent Concerns _x000D_
Wonder if he just tries to justify that he doesn’t care if he gets good grades when he doesn’t_x000D_
He’s very proud when he does get a good grade though _x000D_
Siblings_x000D_
Only child _x000D_
_x000D_
NEXT STEPS:_x000D_
EF + English Trial Hour 12/8 7p _x000D_
Results meeting 12/17 7:15p_x000D_
_x000D_
RECOMMENDATIONS:_x000D_
Trial to see what’s going on with organization, hammer on habits and study skills_x000D_
Triage bad grades as best we can while instilling SOAR_x000D_
4+ hours/week initially to get as ahead of this as possible_x000D_
_x000D_
PRICING:_x000D_
$65 for trial hour_x000D_
High end of range, $600-750/mo because of frequency</t>
  </si>
  <si>
    <t>12-8-2025 02:26 PM (EDT)</t>
  </si>
  <si>
    <t>12-16-2025 10:07 PM (EDT)</t>
  </si>
  <si>
    <t>jennifer.colwell@icloud.com</t>
  </si>
  <si>
    <t>5291: Jennifer Colwell (jennifer.colwell@icloud.com) - Added 1688583556</t>
  </si>
  <si>
    <t>Siblings prior customers: Addison Colwell</t>
  </si>
  <si>
    <t>Elise Colwell</t>
  </si>
  <si>
    <t>What grade level is your child in: 11th Grade
How is your child performing in school: 
Which subject(s) does your child need assistance with: 
How can we help: 
Challenges: ACT or
SAT prep and possibly options for schools. We worked with Amber Vazquez
previously with our older children.</t>
  </si>
  <si>
    <t>5KCS7PU</t>
  </si>
  <si>
    <t>7-5-2023 02:59 PM (EDT)</t>
  </si>
  <si>
    <t>5294:   () - Added 1688906954</t>
  </si>
  <si>
    <t>5KCV7PU</t>
  </si>
  <si>
    <t>7-9-2023 08:49 AM (EDT)</t>
  </si>
  <si>
    <t>Hodges</t>
  </si>
  <si>
    <t>hodgesfamily09@gmail.com</t>
  </si>
  <si>
    <t>3711 North Albemarle Street</t>
  </si>
  <si>
    <t>1528: Jennifer Hodges (hodgesfamily09@gmail.com) - Added 1631719091</t>
  </si>
  <si>
    <t>t.ramsey76@gmail.com</t>
  </si>
  <si>
    <t>TC Math_x000D_
might benefit/ need to do TC Reading too</t>
  </si>
  <si>
    <t>baseline assessment: TC Math/ Reading</t>
  </si>
  <si>
    <t>Sibling: Oliver Hodges</t>
  </si>
  <si>
    <t>5K657PU</t>
  </si>
  <si>
    <t>1-25-2023 03:31 PM (EDT)</t>
  </si>
  <si>
    <t>9-15-2021 11:19 AM (EDT)</t>
  </si>
  <si>
    <t>Kory</t>
  </si>
  <si>
    <t>Bradley</t>
  </si>
  <si>
    <t>kory.bradley@gmail.com</t>
  </si>
  <si>
    <t>5504: Kory Bradley (kory.bradley@gmail.com) - Added 1701263837</t>
  </si>
  <si>
    <t>Harmony Bradley</t>
  </si>
  <si>
    <t>6th Grade</t>
  </si>
  <si>
    <t>What grade level is your child in: 6th Grade
How is your child performing in school: 
Which subject(s) does your child need assistance with: 
How can we help: 
Challenges: Reading,
Math</t>
  </si>
  <si>
    <t>5JDC7PU</t>
  </si>
  <si>
    <t>11-29-2023 08:17 AM (EDT)</t>
  </si>
  <si>
    <t>Heneghan</t>
  </si>
  <si>
    <t>amyheneghan@gmail.com</t>
  </si>
  <si>
    <t>1945 Lorraine Avenue</t>
  </si>
  <si>
    <t>5303: Amy Heneghan (amyheneghan@gmail.com) - Added 1689028733</t>
  </si>
  <si>
    <t>Hook</t>
  </si>
  <si>
    <t>brianhenryhook@gmail.com</t>
  </si>
  <si>
    <t>5KE07PU</t>
  </si>
  <si>
    <t>7-10-2023 06:38 PM (EDT)</t>
  </si>
  <si>
    <t>MSS 10/23/24: Was at Trinity at Meadowview but now at Gonzaga HS</t>
  </si>
  <si>
    <t>10-23-2024 07:51 PM (EDT)</t>
  </si>
  <si>
    <t>Doherty</t>
  </si>
  <si>
    <t>amy.doherty@affinitynonprofits.com</t>
  </si>
  <si>
    <t>(703) 593-2367</t>
  </si>
  <si>
    <t>1926: Amy Doherty (amy.doherty@affinitynonprofits.com) - Added 1652378344</t>
  </si>
  <si>
    <t>Jim</t>
  </si>
  <si>
    <t>jdoherty@visitaustin.org</t>
  </si>
  <si>
    <t>College planning and prep</t>
  </si>
  <si>
    <t>Greg and Maureen Hamilton</t>
  </si>
  <si>
    <t>5JWR7PU</t>
  </si>
  <si>
    <t>6-13-2022 05:14 PM (EDT)</t>
  </si>
  <si>
    <t>5-12-2022 02:00 PM (EDT)</t>
  </si>
  <si>
    <t>Greg and Maureen Hamilton recommended Amber’s services regarding ensuring a college list is comprehensive as well as identifying deadlines/deliverables as she handled this for their daughter Caroline Hamilton who is finishing up her freshman year at University of Wisconsin._x000D_
_x000D_
 _x000D_
_x000D_
We have twin daughters (Gillian and Tallula Doherty) who are juniors at Washington Liberty HS (same HS Caroline Hamilton attended) and we are looking to see your price points for the services noted above and would love to connect.</t>
  </si>
  <si>
    <t>5-12-2022 02:01 PM (EDT)</t>
  </si>
  <si>
    <t>Pajvak</t>
  </si>
  <si>
    <t>Kiumarsi</t>
  </si>
  <si>
    <t>pajvaka@gmail.com</t>
  </si>
  <si>
    <t>6346 Old Dominion Drive</t>
  </si>
  <si>
    <t>1561: Pajvak Kiumarsi (pajvaka@gmail.com) - Added 1633730620</t>
  </si>
  <si>
    <t>Ashrak</t>
  </si>
  <si>
    <t>Vazzi</t>
  </si>
  <si>
    <t>5K717PU</t>
  </si>
  <si>
    <t>4-28-2023 05:10 PM (EDT)</t>
  </si>
  <si>
    <t>10-8-2021 06:04 PM (EDT)</t>
  </si>
  <si>
    <t>Megan</t>
  </si>
  <si>
    <t>meganpatrick1@gmail.com</t>
  </si>
  <si>
    <t>5005: Megan Patrick (meganpatrick1@gmail.com) - Added 1682685374</t>
  </si>
  <si>
    <t>4&lt;/font&gt;
&lt;/td&gt;
&lt;/tr&gt;
&lt;tr bgcolor="#EAF2FA"&gt;
&lt;td colspan="2"&gt;
&lt;font style="font-family: sans-serif; font-size:12px;"&gt;&lt;strong&gt;School(s)&lt;/strong&gt;&lt;/font&gt;
&lt;/td&gt;
&lt;/tr&gt;
&lt;tr bgcolor="#FFFFFF"&gt;
&lt;td width="20"&gt;&amp;nbsp;&lt;/td&gt;
&lt;td&gt;
&lt;font style="font-family: sans-serif; font-size:12px;"&gt;Westgate</t>
  </si>
  <si>
    <t>(646) 266-1264&lt;/font&gt;
&lt;/td&gt;
&lt;/tr&gt;
&lt;tr bgcolor="#EAF2FA"&gt;
&lt;td colspan="2"&gt;
&lt;font style="font-family: sans-serif; font-size:12px;"&gt;&lt;strong&gt;Grade Levels&lt;/strong&gt;&lt;/font&gt;
&lt;/td&gt;
&lt;/tr&gt;
&lt;tr bgcolor="#FFFFFF"&gt;
&lt;td width="20"&gt;&amp;nbsp;&lt;/td&gt;
&lt;td&gt;
&lt;font style="font-family: sans-serif; font-size:12px;"&gt;4&lt;/font&gt;
&lt;/td&gt;
&lt;/tr&gt;
&lt;tr bgcolor="#EAF2FA"&gt;
&lt;td colspan="2"&gt;
&lt;font style="font-family: sans-serif; font-size:12px;"&gt;&lt;strong&gt;School(s)&lt;/strong&gt;&lt;/font&gt;
&lt;/td&gt;
&lt;/tr&gt;
&lt;tr bgcolor="#FFFFFF"&gt;
&lt;td width="20"&gt;&amp;nbsp;&lt;/td&gt;
&lt;td&gt;
&lt;font style="font-family: sans-serif; font-size:12px;"&gt;Westgate</t>
  </si>
  <si>
    <t>Westgate  
**Select Your Tutoring Club**  
  |  Tutoring Club of Mclean  
**Best Time To Call**  
  |
  * Morning
  * Afternoon</t>
  </si>
  <si>
    <t>&lt;ul class='bulleted'&gt;&lt;li&gt;Morning&lt;/li&gt;&lt;li&gt;Afternoon&lt;/li&gt;&lt;/ul&gt;&lt;/font&gt;
&lt;/td&gt;
&lt;/tr&gt;
&lt;tr bgcolor="#EAF2FA"&gt;
&lt;td colspan="2"&gt;
&lt;font style="font-family: sans-serif; font-size:12px;"&gt;&lt;strong&gt;Form Location&lt;/strong&gt;&lt;/font&gt;
&lt;/td&gt;
&lt;/tr&gt;
&lt;tr bgcolor="#FFFFFF"&gt;
&lt;td width="20"&gt;&amp;nbsp;&lt;/td&gt;
&lt;td&gt;
&lt;font style="font-family: sans-serif; font-size:12px;"&gt;About Us Section</t>
  </si>
  <si>
    <t>5K2O7PU</t>
  </si>
  <si>
    <t>5-19-2023 02:02 PM (EDT)</t>
  </si>
  <si>
    <t>1-21-2022 03:08 PM (EDT)</t>
  </si>
  <si>
    <t>Sachin</t>
  </si>
  <si>
    <t>Mohan</t>
  </si>
  <si>
    <t>sachinmohan01@gmail.com</t>
  </si>
  <si>
    <t>Columbus Hall Ct</t>
  </si>
  <si>
    <t>3920: Sachin Mohan (sachinmohan01@gmail.com) - Added 1673982375</t>
  </si>
  <si>
    <t>Shivani</t>
  </si>
  <si>
    <t>Saxena</t>
  </si>
  <si>
    <t>shivani20@gmail.com</t>
  </si>
  <si>
    <t>-Test Prep (summer)_x000D_
-College planning/ advising</t>
  </si>
  <si>
    <t>mock SAT/ACT tests over spring/early summer -- wait for new SAT?_x000D_
set up time to chat with student and mom</t>
  </si>
  <si>
    <t xml:space="preserve">live very close by </t>
  </si>
  <si>
    <t>5KI17PU</t>
  </si>
  <si>
    <t>5-18-2023 03:36 PM (EDT)</t>
  </si>
  <si>
    <t>1-17-2023 02:06 PM (EDT)</t>
  </si>
  <si>
    <t>5/16/23 - KC
still trying to decide where to enroll the daughter 
prob will continue with the Little Langley School for K next year 
nephew going into 11th grade 
-trying to prep for SAT test
-English help needed</t>
  </si>
  <si>
    <t>5-16-2023 04:20 PM (EDT)</t>
  </si>
  <si>
    <t>Kelly</t>
  </si>
  <si>
    <t>Jonas</t>
  </si>
  <si>
    <t>jonas.kellyb@gmail.com</t>
  </si>
  <si>
    <t>6213 27th St. N</t>
  </si>
  <si>
    <t>3918: Kelly Jonas (jonas.kellyb@gmail.com) - Added 1673475672</t>
  </si>
  <si>
    <t>Jacob</t>
  </si>
  <si>
    <t>hartjacob@hotmail.com</t>
  </si>
  <si>
    <t>TC Math</t>
  </si>
  <si>
    <t>assessment for TC Math skills. - comp / concepts_x000D_
-possibly start with the level 1 add, sub, numeration directly</t>
  </si>
  <si>
    <t>1-12-2023 12:30 PM (EDT)</t>
  </si>
  <si>
    <t>"frequents Chesterbrook shopping center, stopped in"</t>
  </si>
  <si>
    <t>Prepay (128 hours),Prepay (160 hours),Prepay (192 hours),YTS (192 hours)</t>
  </si>
  <si>
    <t>Prepay (96 hours),Prepay (128 hours),Prepay (160 hours)</t>
  </si>
  <si>
    <t>3 hours per week</t>
  </si>
  <si>
    <t>5KHZ7PU</t>
  </si>
  <si>
    <t>5-18-2023 03:46 PM (EDT)</t>
  </si>
  <si>
    <t>1-11-2023 05:21 PM (EDT)</t>
  </si>
  <si>
    <t>KC 3/8/23
goes by Maddie 
likes to read, wants to attend with sister 
Reading: Little Red Riding Hood, Dr. Seuss books (able to independently read to dad a Dr Seuss book last night)
-able to sound out words/ not all phonics yet
parents looking to have Maddie do 1h/ week for TC BR</t>
  </si>
  <si>
    <t>3-8-2023 05:34 PM (EDT)</t>
  </si>
  <si>
    <t>phonicstest2</t>
  </si>
  <si>
    <t>5295: phonicstest2 parent () - Added 1688907575</t>
  </si>
  <si>
    <t>5KDS7PU</t>
  </si>
  <si>
    <t>7-9-2023 08:59 AM (EDT)</t>
  </si>
  <si>
    <t>Joshua</t>
  </si>
  <si>
    <t>Madrigal</t>
  </si>
  <si>
    <t>joshuamadrigal@gmail.com</t>
  </si>
  <si>
    <t>5953 10th Street North</t>
  </si>
  <si>
    <t>5413: Joshua Madrigal (joshuamadrigal@gmail.com) - Added 1695931295</t>
  </si>
  <si>
    <t>Adela</t>
  </si>
  <si>
    <t>Rexhepaj</t>
  </si>
  <si>
    <t>Chesterbrook Shopping Center</t>
  </si>
  <si>
    <t>5JGS7PU</t>
  </si>
  <si>
    <t>9-28-2023 04:01 PM (EDT)</t>
  </si>
  <si>
    <t>Suydam</t>
  </si>
  <si>
    <t>shannon.suydam@gmail.com</t>
  </si>
  <si>
    <t>5461: Shannon Suydam (shannon.suydam@gmail.com) - Added 1698289468</t>
  </si>
  <si>
    <t>Jackson
Suydam</t>
  </si>
  <si>
    <t>What grade level is your child in: High
School
How is your child performing in school: Above grade level
Which subject(s) does your child need assistance with: Mathematics
How can we help: 
Challenges:</t>
  </si>
  <si>
    <t>5JFH7PU</t>
  </si>
  <si>
    <t>10-25-2023 11:04 PM (EDT)</t>
  </si>
  <si>
    <t>Giovanna</t>
  </si>
  <si>
    <t>Bello</t>
  </si>
  <si>
    <t>giovannabello@gmail.com</t>
  </si>
  <si>
    <t>5403: Giovanna Bello (giovannabello@gmail.com) - Added 1695232197</t>
  </si>
  <si>
    <t>5JGH7PU</t>
  </si>
  <si>
    <t>9-20-2023 01:50 PM (EDT)</t>
  </si>
  <si>
    <t>KC 9/20/23_x000D_
_x000D_
walk in after 8p on 9/19/23</t>
  </si>
  <si>
    <t>2-14-2024 08:13 AM (EDT)</t>
  </si>
  <si>
    <t>Alison</t>
  </si>
  <si>
    <t>Bennett</t>
  </si>
  <si>
    <t>earth2alison@gmail.com</t>
  </si>
  <si>
    <t>3821 Lorcom Lane</t>
  </si>
  <si>
    <t>1830: Alison Bennett (earth2alison@gmail.com) - Added 1646496137</t>
  </si>
  <si>
    <t>Family Status Update - Inquiry,Gameplan meeting - Primary Contact Pipeline Field Updates,Prefill Parent's URL fields,SYS | Pipeline &gt; Student Status Update,Reports - Pipeline Stage Update Send to Google via Zapier,SYS | Parent Pipeline New Automation,Assessment/Practice Test/Trial Hour - Primary Contact Pipeline Field Updates</t>
  </si>
  <si>
    <t>5JB57PU</t>
  </si>
  <si>
    <t>3-11-2024 10:29 PM (EDT)</t>
  </si>
  <si>
    <t>3-1-2024 10:57 PM (EDT)</t>
  </si>
  <si>
    <t>Call w/Alison Bennett re Test Prep for Scarlett – 2/27/24 3:30p
Text Message 2/24 9:05a inquiring about prep
Web Inquiry Form: Feb 14, 2024, 8:13 AM
Alison Bennett
(703) 282-0135
earth2alison@gmail.com
Hello - we want to get started with SAT prep for my daughter Scarlett. Our older daughter Avalon worked with you all a couple years ago. Please call me to get scheduled. Thanks! Alison Bennett
Scarlett Bennett?
•	Avalon a senior and Scarlett a sophomore?
•	Where did Avalon land?
o	At UVA. Took ACT after all of that. 35.
•	Scarlett is a junior. Really wants to dig in now and to aim for a May SAT and later. 
•	Took PSAT at school. Took mock ACT at school and feels bombed it. Like Avalon did.
•	Probably has undiagnosed LDs. 
•	Get her in for a test.
•	Thinks PSAT was around 1000. ACT was around 18/19.
•	Yorktown HS
•	AP English, AP Consult, Sports Marketing, Alg 2, Physics, maybe APUSH
•	Need to get GPA from counselor
•	Got D in Chem and took again over summer and got a D and need to drop
•	As and Bs and a couple of Cs on report cards
•	Stopped taking Spanish b/c not doing well.
•	Started to do geometry and moved her back down to prealgebra
•	On track for a C in math
•	Starting a new job.
•	Saturday 9:30a 3/2 – updated to 3/9 9:30p
•	Monday 3/4 4:45p – updated to 3/11 5:15p</t>
  </si>
  <si>
    <t>3-1-2024 10:59 PM (EDT)</t>
  </si>
  <si>
    <t>Anwar</t>
  </si>
  <si>
    <t>Aljadan</t>
  </si>
  <si>
    <t>qhi328@hotmail.com</t>
  </si>
  <si>
    <t>1711 Macon St</t>
  </si>
  <si>
    <t>5382: Anwar Aljadan (qhi328@hotmail.com) - Added 1694474026</t>
  </si>
  <si>
    <t>Wuroud</t>
  </si>
  <si>
    <t>waljdaan@gmail.com</t>
  </si>
  <si>
    <t>(571)-633-5552</t>
  </si>
  <si>
    <t>Abdullah</t>
  </si>
  <si>
    <t>What grade level is your child in: Middle
School
How is your child performing in school: Below grade level
Which subject(s) does your child need assistance with: Mathematics
How can we help: 
Challenges:</t>
  </si>
  <si>
    <t>Family Status Update - Inquiry,Gameplan meeting - Primary Contact Pipeline Field Updates,Prefill Parent's URL fields,SYS | Pipeline &gt; Student Status Update,Reports - Pipeline Stage Update Send to Google via Zapier,Family Status Update - Lead</t>
  </si>
  <si>
    <t>5KBV7PU</t>
  </si>
  <si>
    <t>9-15-2023 04:11 PM (EDT)</t>
  </si>
  <si>
    <t>9-11-2023 07:13 PM (EDT)</t>
  </si>
  <si>
    <t>SMR</t>
  </si>
  <si>
    <t>Bonnie</t>
  </si>
  <si>
    <t>Shinvelman</t>
  </si>
  <si>
    <t>bshinvelman@americandefense.com</t>
  </si>
  <si>
    <t>1604: Bonnie Shinvelman (bshinvelman@americandefense.com) - Added 1634684577</t>
  </si>
  <si>
    <t>Raul</t>
  </si>
  <si>
    <t>raulmanager@alpacaexpeditions.com</t>
  </si>
  <si>
    <t>Phone Call</t>
  </si>
  <si>
    <t>5K857PU</t>
  </si>
  <si>
    <t>4-28-2023 11:27 PM (EDT)</t>
  </si>
  <si>
    <t>8-18-2021 12:07 PM (EDT)</t>
  </si>
  <si>
    <t>7-7-2022 12:40 PM (EDT)</t>
  </si>
  <si>
    <t>Catherine</t>
  </si>
  <si>
    <t>Hood</t>
  </si>
  <si>
    <t>chood100@yahoo.com</t>
  </si>
  <si>
    <t>6452 Orland Street</t>
  </si>
  <si>
    <t>51: Catherine Hood (chood100@yahoo.com) - Added 1618270673</t>
  </si>
  <si>
    <t>Carl</t>
  </si>
  <si>
    <t>Bach</t>
  </si>
  <si>
    <t>karlwbach@hotmail.com</t>
  </si>
  <si>
    <t>Didn't discuss but sounds like typical test prep scheduling</t>
  </si>
  <si>
    <t>$50 each but $80 for both if paid together; okay to deduct hours</t>
  </si>
  <si>
    <t>MSS said in email that had about 10h remaining.</t>
  </si>
  <si>
    <t>Next Steps:_x000D_
• Working every week and won’t know until last minute if off a week. So Saturdays would be best for testing._x000D_
• Saturdays 9:30 7/16 ACT and 7/23 SAT – 1:30p_x000D_
• Leaves work at 4p and 30min to get here; works 8:30a-4p_x000D_
• Fencing M/W/F 6-8p_x000D_
• 5:30p Carl, you and Charlotte, 90 minutes THU, 6/28_x000D_
• $80 deduct hours for practice tests</t>
  </si>
  <si>
    <t>5KOD7PU</t>
  </si>
  <si>
    <t>8-18-2022 08:24 PM (EDT)</t>
  </si>
  <si>
    <t>7-7-2022 09:21 PM (EDT)</t>
  </si>
  <si>
    <t>8/4/22 GAME PLAN MEETING WITH CATHERINE AND CHARLOTTE 8/4/22
PREP
…6h in CRM, 7h in TTL, mention 6h available for now until figure out balance discrepancies
CONVERSATION W/CHARLOTTE
…went to a two-week camp in Alaska, hiking, moose with no antlers
…teaching sailing camp at Washington Marina, for past two summers
…took personal finance this summer
…11th grade: English 11 HN, PreCalc HN, AP Physics, ProbStats, Orchestra (Viola), Spanish 4, APUSH
…4.2 GPA
…took Alg2 HN last year, got A-
…10th grade PSAT was about a 1230, little higher in English
…likes math and science! Not like writing, at all ☹ But likes to read!
…thought the tests were boring. Parents want her to do prep. She knows she should. (bought in once saw scores and potential)
…Fencing Monday/Friday approx 6-8p
…Russian School Saturdays until 1:30p
CONVERSATION W/CHARLOTTE and CATHERINE AND THOUGHTS ABOUT THE TESTS
…mom shared that Charlotte runs out of time, rushes, makes careless mistakes
…Forgot some math
…English on SAT easier than PSAT
…SAT easier than ACT b/c more time to complete
…ran out of time on non-calc section of SAT, rushed and guessed approximately 10 questions
…jumped around on questions
…SAT grid in questions not that bad
…ACT M&amp;Sc rushed and guessed at end
…all equal going into both tests
…liked SAT b/c had a lot of time, even extra time
…ran out of time on Math vs English
…Essay – not proof it. Someone said it’s optional so didn’t really try
…When asked about scores: about what thought for SAT; ACT higher than though would be (panicked at end); is okay doing both tests; she was impressed with her scores 😊
GAME PLAN
…ACT prep: 2/11 and 4/15
…(if needed) SAT Xover: 6/3 and 8/26
…T/TH avail 5-9p; second option W 4-6p (not 7-9p)
…2 days/2h each; beginning mid-end of Oct
…signed photo consent
…gave policies to read over and said updating shortly (okay with masks optional)
…recommended 96h for both tests and two waves; 64 for just ACT
…will review with Carl and circle back, probably won’t need regular tutoring, not sure about college planning; definitely VA school</t>
  </si>
  <si>
    <t>8-4-2022 07:38 PM (EDT)</t>
  </si>
  <si>
    <t>Patton</t>
  </si>
  <si>
    <t>pattonjames@gmail.com</t>
  </si>
  <si>
    <t>4605 Valerie Ct.</t>
  </si>
  <si>
    <t>Annandale</t>
  </si>
  <si>
    <t>2062: James Patton (pattonjames@gmail.com) - Added 1660179391</t>
  </si>
  <si>
    <t>andreapatton26@gmail.com</t>
  </si>
  <si>
    <t>if at/ above grade level, likely only needs a few hours/week total for both math and writing_x000D_
_x000D_
tutoring:_x000D_
-Creative Writing/ writing skills_x000D_
-TC Math or TC Algebra</t>
  </si>
  <si>
    <t>Assessment: TC Math / Pre-Algebra &amp; TC Writing</t>
  </si>
  <si>
    <t xml:space="preserve">Eliana Callison </t>
  </si>
  <si>
    <t>Gabriela Patton</t>
  </si>
  <si>
    <t>7 grade</t>
  </si>
  <si>
    <t>5KLO7PU</t>
  </si>
  <si>
    <t>5-18-2023 03:51 PM (EDT)</t>
  </si>
  <si>
    <t>8-10-2022 08:59 PM (EDT)</t>
  </si>
  <si>
    <t>KC 1/31/23_x000D_
_x000D_
Submitted a web inquiry in August (8/10/22) but never connected/ moved to next step</t>
  </si>
  <si>
    <t>1-31-2023 01:41 PM (EDT)</t>
  </si>
  <si>
    <t>Sjocelin</t>
  </si>
  <si>
    <t>Christensen</t>
  </si>
  <si>
    <t>sjocy_tra@hotmail.com</t>
  </si>
  <si>
    <t>3861: Sjocelin Christensen (sjocy_tra@hotmail.com) - Added 1666569873</t>
  </si>
  <si>
    <t>Gabriella Christensen</t>
  </si>
  <si>
    <t>1st</t>
  </si>
  <si>
    <t>5KJX7PU</t>
  </si>
  <si>
    <t>10-23-2022 08:07 PM (EDT)</t>
  </si>
  <si>
    <t>5296:   () - Added 1688908153</t>
  </si>
  <si>
    <t>5KDT7PU</t>
  </si>
  <si>
    <t>7-9-2023 09:09 AM (EDT)</t>
  </si>
  <si>
    <t>1366:   () - Added 1621584994</t>
  </si>
  <si>
    <t>Family Status Update - Lost,SYS | Pipeline &gt; Student Status Update,Reports - Pipeline Stage Update Send to Google via Zapier</t>
  </si>
  <si>
    <t>5KAD7PU</t>
  </si>
  <si>
    <t>4-7-2022 06:48 PM (EDT)</t>
  </si>
  <si>
    <t>5-21-2021 04:17 AM (EDT)</t>
  </si>
  <si>
    <t>Smita</t>
  </si>
  <si>
    <t>Agviar</t>
  </si>
  <si>
    <t>smita978mohan@yahoo.com</t>
  </si>
  <si>
    <t>5685: Smita Agviar (smita978mohan@yahoo.com) - Added 1721744236</t>
  </si>
  <si>
    <t>5J8F7PU</t>
  </si>
  <si>
    <t>7-23-2024 10:17 AM (EDT)</t>
  </si>
  <si>
    <t>Students: A Junior SAT/Calculus/ English_x000D_
8Th grader: Advanced Math</t>
  </si>
  <si>
    <t>7-23-2024 10:18 AM (EDT)</t>
  </si>
  <si>
    <t>Powell</t>
  </si>
  <si>
    <t>jennifer.powell@trueserver.com</t>
  </si>
  <si>
    <t>2128 N. Pollard Street</t>
  </si>
  <si>
    <t>5061: Jennifer Powell (jennifer.powell@trueserver.com) - Added 1683049166</t>
  </si>
  <si>
    <t>Jason</t>
  </si>
  <si>
    <t>jason.powell@trueserver.com</t>
  </si>
  <si>
    <t>ACT Prep_x000D_
College planning/ prep</t>
  </si>
  <si>
    <t>siblings: Lila Powell</t>
  </si>
  <si>
    <t>Prepay (64 hours),Prepay (50 hours),Prepay (96 hours)</t>
  </si>
  <si>
    <t>short term need for ACT/ college planning - youngest kid</t>
  </si>
  <si>
    <t>former customers pre-covid</t>
  </si>
  <si>
    <t>5% off 64 instead of 3% + reduced reg fee ($50)</t>
  </si>
  <si>
    <t>5KEH7PU</t>
  </si>
  <si>
    <t>5-19-2023 02:18 PM (EDT)</t>
  </si>
  <si>
    <t>5-5-2023 01:42 PM (EDT)</t>
  </si>
  <si>
    <t>marcela</t>
  </si>
  <si>
    <t>marquez</t>
  </si>
  <si>
    <t>juandfm1105@gmail.com</t>
  </si>
  <si>
    <t>5310: marcela marquez (juandfm1105@gmail.com) - Added 1689695669</t>
  </si>
  <si>
    <t>juan David florez</t>
  </si>
  <si>
    <t>12th Grade</t>
  </si>
  <si>
    <t>What grade level is your child in: 12th Grade
How is your child performing in school: 
Which subject(s) does your child need assistance with: 
How can we help: 
Challenges: i
like if my son learn with sports temrs or vidiogame terms</t>
  </si>
  <si>
    <t>5KDC7PU</t>
  </si>
  <si>
    <t>7-18-2023 11:54 AM (EDT)</t>
  </si>
  <si>
    <t>Garcia</t>
  </si>
  <si>
    <t>lauraperson@gmail.com</t>
  </si>
  <si>
    <t>2926 John Marshall Drive</t>
  </si>
  <si>
    <t>5316: Laura Garcia (lauraperson@gmail.com) - Added 1690204190</t>
  </si>
  <si>
    <t>Noe</t>
  </si>
  <si>
    <t>saw center when picking up at bus</t>
  </si>
  <si>
    <t>Laura Garcia</t>
  </si>
  <si>
    <t>5KDI7PU</t>
  </si>
  <si>
    <t>7-24-2023 09:09 AM (EDT)</t>
  </si>
  <si>
    <t>Gentenaar</t>
  </si>
  <si>
    <t>kelly@gentenaar.org</t>
  </si>
  <si>
    <t>5031 33rd Street North</t>
  </si>
  <si>
    <t>5362: Kelly Gentenaar (kelly@gentenaar.org) - Added 1693267047</t>
  </si>
  <si>
    <t>mom goes to Pilates across the street</t>
  </si>
  <si>
    <t>5KC67PU</t>
  </si>
  <si>
    <t>8-28-2023 07:57 PM (EDT)</t>
  </si>
  <si>
    <t>KC 8/28/23</t>
  </si>
  <si>
    <t>Demet</t>
  </si>
  <si>
    <t>Kaya</t>
  </si>
  <si>
    <t>dkaya.jp@gmail.com</t>
  </si>
  <si>
    <t>5363: Demet Kaya (dkaya.jp@gmail.com) - Added 1693328881</t>
  </si>
  <si>
    <t>Frank</t>
  </si>
  <si>
    <t>5KC77PU</t>
  </si>
  <si>
    <t>8-29-2023 01:08 PM (EDT)</t>
  </si>
  <si>
    <t>Student's name is Frankie Ross. 3rd grader at Chesterbrook ES. Looking for more info/needs help with CogAT, Math, and Language.</t>
  </si>
  <si>
    <t>No reason given</t>
  </si>
  <si>
    <t>paid for assessment, scheduled for 11/28/22, however had to reschedule due to conflict. No response to KC f/u after 3 outreaches</t>
  </si>
  <si>
    <t>Rahmatullah</t>
  </si>
  <si>
    <t>Azad</t>
  </si>
  <si>
    <t>razad8083@gmail.com</t>
  </si>
  <si>
    <t>1559 Evers Drive</t>
  </si>
  <si>
    <t>3882: Rahmatullah Azad (razad8083@gmail.com) - Added 1668792892</t>
  </si>
  <si>
    <t>Arifa</t>
  </si>
  <si>
    <t>arifa.azad@yahoo.com</t>
  </si>
  <si>
    <t>TC Reading, TC Math</t>
  </si>
  <si>
    <t>Assessment - R/W/ M</t>
  </si>
  <si>
    <t>5KKJ7PU</t>
  </si>
  <si>
    <t>2-22-2023 03:02 PM (EDT)</t>
  </si>
  <si>
    <t>11-18-2022 12:35 PM (EDT)</t>
  </si>
  <si>
    <t>writingtest2</t>
  </si>
  <si>
    <t>5297: writingtest2 parent () - Added 1688908176</t>
  </si>
  <si>
    <t>5KDU7PU</t>
  </si>
  <si>
    <t>Tripodi</t>
  </si>
  <si>
    <t>erintripodi@gmail.com</t>
  </si>
  <si>
    <t>3518 N. Dickerson Street</t>
  </si>
  <si>
    <t>5306: Erin Tripodi (erintripodi@gmail.com) - Added 1689100925</t>
  </si>
  <si>
    <t>Lynn</t>
  </si>
  <si>
    <t>Burns</t>
  </si>
  <si>
    <t>lynn.nelson.burns@gmail.com</t>
  </si>
  <si>
    <t>School (Tutor/Resource List)</t>
  </si>
  <si>
    <t>ListServ at Jamestown ES</t>
  </si>
  <si>
    <t>5KE37PU</t>
  </si>
  <si>
    <t>7-11-2023 02:42 PM (EDT)</t>
  </si>
  <si>
    <t>Jackie</t>
  </si>
  <si>
    <t>Java</t>
  </si>
  <si>
    <t>jackiej2527@gmail.com</t>
  </si>
  <si>
    <t>2601 16th St N</t>
  </si>
  <si>
    <t>5311: Jackie Java (jackiej2527@gmail.com) - Added 1689698246</t>
  </si>
  <si>
    <t>Ethan</t>
  </si>
  <si>
    <t>Arenson</t>
  </si>
  <si>
    <t>5KDD7PU</t>
  </si>
  <si>
    <t>7-18-2023 12:37 PM (EDT)</t>
  </si>
  <si>
    <t>Wei</t>
  </si>
  <si>
    <t>Chien</t>
  </si>
  <si>
    <t>wechien@gmail.com</t>
  </si>
  <si>
    <t>3828 25th St N</t>
  </si>
  <si>
    <t>5233: Wei Chien (wechien@gmail.com) - Added 1684185866</t>
  </si>
  <si>
    <t>Jonathan</t>
  </si>
  <si>
    <t>Doyle</t>
  </si>
  <si>
    <t>sibling: Andrew Chien</t>
  </si>
  <si>
    <t>5KFO7PU</t>
  </si>
  <si>
    <t>5-19-2023 02:15 PM (EDT)</t>
  </si>
  <si>
    <t>5-18-2023 07:12 PM (EDT)</t>
  </si>
  <si>
    <t>5329:   () - Added 1691683339</t>
  </si>
  <si>
    <t>5KB97PU</t>
  </si>
  <si>
    <t>8-10-2023 12:02 PM (EDT)</t>
  </si>
  <si>
    <t>Heather</t>
  </si>
  <si>
    <t>Gagne</t>
  </si>
  <si>
    <t>hhescheles@hotmail.com</t>
  </si>
  <si>
    <t>5317: Heather Gagne (hhescheles@hotmail.com) - Added 1690236211</t>
  </si>
  <si>
    <t>ListServ (MONA)</t>
  </si>
  <si>
    <t xml:space="preserve">ListServ - Arlington </t>
  </si>
  <si>
    <t>5KDK7PU</t>
  </si>
  <si>
    <t>7-25-2023 03:13 PM (EDT)</t>
  </si>
  <si>
    <t>Ibrahim</t>
  </si>
  <si>
    <t>Wolff</t>
  </si>
  <si>
    <t>nader.marcos@kozey.com</t>
  </si>
  <si>
    <t>5666: Ibrahim Wolff (nader.marcos@kozey.com) - Added 1719721777</t>
  </si>
  <si>
    <t>What grade level is your child in: 
How is your child performing in school: 
Which subject(s) does your child need assistance with: 
How can we help: ok
Challenges:</t>
  </si>
  <si>
    <t>5JAI7PU</t>
  </si>
  <si>
    <t>6-30-2024 12:29 AM (EDT)</t>
  </si>
  <si>
    <t>Baitai</t>
  </si>
  <si>
    <t>Li</t>
  </si>
  <si>
    <t>jessicali14623@gmail.com</t>
  </si>
  <si>
    <t>6303 Walden Woods Court</t>
  </si>
  <si>
    <t>5370: Baitai Li (jessicali14623@gmail.com) - Added 1693940427</t>
  </si>
  <si>
    <t>5KCF7PU</t>
  </si>
  <si>
    <t>9-5-2023 03:01 PM (EDT)</t>
  </si>
  <si>
    <t>JC_x000D_
_x000D_
Prospect came in with her father to ask if we provided tutoring for the TJ entrance exam. She arrived in the middle of a meeting so I did my best to explain that Michelle was unable to meet with her at that moment, and that I didn't manage the entrance exam services so I didn't have the answer. I asked for contact information so that we could follow up with an answer.</t>
  </si>
  <si>
    <t>9-5-2023 03:02 PM (EDT)</t>
  </si>
  <si>
    <t>Jennie</t>
  </si>
  <si>
    <t>jenniebai@hotmail.com</t>
  </si>
  <si>
    <t>5498: Jennie  (jenniebai@hotmail.com) - Added 1700268630</t>
  </si>
  <si>
    <t>Grace</t>
  </si>
  <si>
    <t>What grade level is your child in: Kindergarten
How is your child performing in school: 
Which subject(s) does your child need assistance with: 
How can we help: 
Challenges: reading and
writing</t>
  </si>
  <si>
    <t>5JFU7PU</t>
  </si>
  <si>
    <t>11-17-2023 07:50 PM (EDT)</t>
  </si>
  <si>
    <t>Crasnitchi</t>
  </si>
  <si>
    <t>scrasnitchi@yahoo.com</t>
  </si>
  <si>
    <t>5324: Svetlana Crasnitchi (scrasnitchi@yahoo.com) - Added 1690941059</t>
  </si>
  <si>
    <t>Online (Facebook)</t>
  </si>
  <si>
    <t xml:space="preserve">several moms in the Russian mom's of Arlington group </t>
  </si>
  <si>
    <t>Emma Crasnitchi</t>
  </si>
  <si>
    <t>What grade level is your child in: 12th Grade
How is your child performing in school: 
Which subject(s) does your child need assistance with: 
How can we help: 
Challenges: SAT
Math</t>
  </si>
  <si>
    <t>5KB47PU</t>
  </si>
  <si>
    <t>8-7-2023 03:02 PM (EDT)</t>
  </si>
  <si>
    <t>8-1-2023 09:51 PM (EDT)</t>
  </si>
  <si>
    <t>darya</t>
  </si>
  <si>
    <t>daryabeheshtin@gmail.com</t>
  </si>
  <si>
    <t>5325: darya  (daryabeheshtin@gmail.com) - Added 1691075404</t>
  </si>
  <si>
    <t>Cyrus Kay</t>
  </si>
  <si>
    <t>What grade level is your child in: 1st Grade
How is your child performing in school: 
Which subject(s) does your child need assistance with: 
How can we help: 
Challenges: reading</t>
  </si>
  <si>
    <t>5KB57PU</t>
  </si>
  <si>
    <t>8-3-2023 11:10 AM (EDT)</t>
  </si>
  <si>
    <t>Date/Time : 12/6/2023 1PM
Phone: +1 917-620-3578
Student Name: Campbell Jones
Grade Levels: 5th
School: Springhill es
Notes: ISEE prep has registered JAN 20, 2024</t>
  </si>
  <si>
    <t>Jones</t>
  </si>
  <si>
    <t>jasonjones76@yahoo.com</t>
  </si>
  <si>
    <t>5508: Jason Jones (jasonjones76@yahoo.com) - Added 1701972681</t>
  </si>
  <si>
    <t>Campbell Jones</t>
  </si>
  <si>
    <t>Springhill es</t>
  </si>
  <si>
    <t>5JDG7PU</t>
  </si>
  <si>
    <t>12-7-2023 01:11 PM (EDT)</t>
  </si>
  <si>
    <t>Julie</t>
  </si>
  <si>
    <t>Bak</t>
  </si>
  <si>
    <t>jbak777@gmail.com</t>
  </si>
  <si>
    <t>(626) 381-8608</t>
  </si>
  <si>
    <t>2024: Julie Bak (jbak777@gmail.com) - Added 1655504520</t>
  </si>
  <si>
    <t>Ray</t>
  </si>
  <si>
    <t>Duong</t>
  </si>
  <si>
    <t>5KOU7PU</t>
  </si>
  <si>
    <t>8-10-2022 05:58 PM (EDT)</t>
  </si>
  <si>
    <t>6-17-2022 06:23 PM (EDT)</t>
  </si>
  <si>
    <t>6-17-2022 06:24 PM (EDT)</t>
  </si>
  <si>
    <t>Bruce</t>
  </si>
  <si>
    <t>Abt</t>
  </si>
  <si>
    <t>bruceabt1@gmail.com</t>
  </si>
  <si>
    <t>646-210-2663</t>
  </si>
  <si>
    <t>23: Bruce Abt (bruceabt1@gmail.com) - Added 1612381147</t>
  </si>
  <si>
    <t>Alg 2 - SWS/ study skills _x000D_
every day of the week - get out of "f" territory / pass class</t>
  </si>
  <si>
    <t xml:space="preserve">met Katherine at Milo's a few weeks ago </t>
  </si>
  <si>
    <t>5KH47PU</t>
  </si>
  <si>
    <t>4-13-2023 12:15 PM (EDT)</t>
  </si>
  <si>
    <t>3-28-2023 08:10 PM (EDT)</t>
  </si>
  <si>
    <t>KC 3/28/23</t>
  </si>
  <si>
    <t>5298:   () - Added 1688911155</t>
  </si>
  <si>
    <t>5KDV7PU</t>
  </si>
  <si>
    <t>7-9-2023 09:59 AM (EDT)</t>
  </si>
  <si>
    <t>Date/Time :06:00pm - Thursday, April 7, 2022
Phone: +1 703-966-3916
Student Name: Claire Marino
Grade Levels: 5
School: Jamestown
Notes: Wants to get Kate's sister, Claire in for an assessment</t>
  </si>
  <si>
    <t>Chinhee</t>
  </si>
  <si>
    <t>Marino</t>
  </si>
  <si>
    <t>chinheekim@hotmail.com</t>
  </si>
  <si>
    <t>4834 33rd Road N</t>
  </si>
  <si>
    <t>201: Chinhee Marino (chinheekim@hotmail.com) - Added 1620625663</t>
  </si>
  <si>
    <t>yale276er@hotmail.com</t>
  </si>
  <si>
    <t>5JYZ7PU</t>
  </si>
  <si>
    <t>2-22-2023 12:44 PM (EDT)</t>
  </si>
  <si>
    <t>4-7-2022 04:31 PM (EDT)</t>
  </si>
  <si>
    <t>Cheryl</t>
  </si>
  <si>
    <t>Chupka</t>
  </si>
  <si>
    <t>mjchupka@gmail.com</t>
  </si>
  <si>
    <t>5534: Cheryl Chupka (mjchupka@gmail.com) - Added 1704839356</t>
  </si>
  <si>
    <t>What grade level is your child in: High
School
How is your child performing in school: Ahead in some areas, behind in others
Which subject(s) does your child need assistance with: English/Language Arts, Mathematics
How can we help: 
Challenges:</t>
  </si>
  <si>
    <t>5JDA7PU</t>
  </si>
  <si>
    <t>1-9-2024 05:29 PM (EDT)</t>
  </si>
  <si>
    <t>Matt</t>
  </si>
  <si>
    <t>Thornett</t>
  </si>
  <si>
    <t>gmthornett@gmail.com</t>
  </si>
  <si>
    <t>1900 Massachusetts Avenue</t>
  </si>
  <si>
    <t>5402: Matt Thornett (gmthornett@gmail.com) - Added 1695146274</t>
  </si>
  <si>
    <t>jenniferthornett@gmail.com</t>
  </si>
  <si>
    <t>5JGG7PU</t>
  </si>
  <si>
    <t>9-19-2023 01:58 PM (EDT)</t>
  </si>
  <si>
    <t>KC 9/19/23</t>
  </si>
  <si>
    <t>1367:   () - Added 1621585121</t>
  </si>
  <si>
    <t>5KAE7PU</t>
  </si>
  <si>
    <t>5-21-2021 04:19 AM (EDT)</t>
  </si>
  <si>
    <t>2-8-2024 05:00 PM (EDT)</t>
  </si>
  <si>
    <t>Ashish</t>
  </si>
  <si>
    <t>Amin</t>
  </si>
  <si>
    <t>ashish.a.amin@gmail.com</t>
  </si>
  <si>
    <t>4620 26th Street N</t>
  </si>
  <si>
    <t>5557: Ashish Amin (ashish.a.amin@gmail.com) - Added 1707432209</t>
  </si>
  <si>
    <t>Bhavika</t>
  </si>
  <si>
    <t>biva.panchal@gmail.com</t>
  </si>
  <si>
    <t>Saw some online reviews that were favorable</t>
  </si>
  <si>
    <t>5JE17PU</t>
  </si>
  <si>
    <t>3-19-2024 04:19 PM (EDT)</t>
  </si>
  <si>
    <t>2-8-2024 05:43 PM (EDT)</t>
  </si>
  <si>
    <t>MSS
Prospect Call in 5p 2/8/24 w/MSS
Mr. Ashish Amin 
571-237-5664
4620 26th N, 22207
Ashish.a.amin@gmail.com
Found us:
•	Local to north Arlington
•	Saw some online reviews that were favorable
•	And have 2.5 yo daughter – still in montessori
Remi Amin
•	4-1/2 son
•	Just finished assessment with PK day care and falling behind a bit on the reading/writing part of things
•	Going into K next year.
•	Had assessment on Wed so just starting to reach out
•	Little Ambassadors Academy right now
•	Applied to a few private schools for next year: GTDS, Langley, Potomac
•	Discovery ES district
•	Transferred from Meta Montessori about 4 mo’s ago, good transition, more play and self-directed though
•	When can come in for assessment?
•	Can write his name and can recognize some letters, sometimes trouble reciting alphabet, no identified learning challenges. When focuses he gets there.
•	Recognizes “The,” loves story time, 
•	Extremely introverted and very shy. Gets lost in weeds when larger setting. Tutoring would benefit as well because so introverted. Not see a problem with focus. Very sweet boy.
•	Asked teacher credentials and if could meet the tutor
Next Steps:
•	Approx 3h/week average
•	$75 assess/meeting
•	$99 reg
•	$450-500/mo
He talk to wife about scheduling. I send email with link to my calendar for a quick call to coordinate the assessment/meeting.</t>
  </si>
  <si>
    <t>MSS_x000D_
Prospect Call in 5p 2/8/24 w/MSS_x000D_
Mr. Ashish Amin _x000D_
571-237-5664_x000D_
4620 26th N, 22207_x000D_
Ashish.a.amin@gmail.com_x000D_
Found us:_x000D_
•	Local to north Arlington_x000D_
•	Saw some online reviews that were favorable_x000D_
•	And have 2.5 yo daughter – still in montessori_x000D_
_x000D_
Remi Amin_x000D_
•	4-1/2 son_x000D_
•	Just finished assessment with PK day care and falling behind a bit on the reading/writing part of things_x000D_
•	Going into K next year._x000D_
•	Had assessment on Wed so just starting to reach out_x000D_
•	Little Ambassadors Academy right now_x000D_
•	Applied to a few private schools for next year: GTDS, Langley, Potomac_x000D_
•	Discovery ES district_x000D_
•	Transferred from Meta Montessori about 4 mo’s ago, good transition, more play and self-directed though_x000D_
•	When can come in for assessment?_x000D_
•	Can write his name and can recognize some letters, sometimes trouble reciting alphabet, no identified learning challenges. When focuses he gets there._x000D_
•	Recognizes “The,” loves story time, _x000D_
•	Extremely introverted and very shy. Gets lost in weeds when larger setting. Tutoring would benefit as well because so introverted. Not see a problem with focus. Very sweet boy._x000D_
•	Asked teacher credentials and if could meet the tutor_x000D_
Next Steps:_x000D_
•	Approx 3h/week average_x000D_
•	$75 assess/meeting_x000D_
•	$99 reg_x000D_
•	$450-500/mo_x000D_
He talk to wife about scheduling. I send email with link to my calendar for a quick call to coordinate the assessment/meeting.</t>
  </si>
  <si>
    <t>2-8-2024 05:44 PM (EDT)</t>
  </si>
  <si>
    <t>Savig</t>
  </si>
  <si>
    <t>mbsavig@gmail.com</t>
  </si>
  <si>
    <t>5510: Mary Savig (mbsavig@gmail.com) - Added 1702408224</t>
  </si>
  <si>
    <t>John Novak</t>
  </si>
  <si>
    <t>What grade level is your child in: Elementary
School
How is your child performing in school: Below grade level
Which subject(s) does your child need assistance with: English/Language Arts, Mathematics
How can we help: 
Challenges:</t>
  </si>
  <si>
    <t>5JDI7PU</t>
  </si>
  <si>
    <t>12-12-2023 02:10 PM (EDT)</t>
  </si>
  <si>
    <t>5-21-2022 12:00 PM (EDT)</t>
  </si>
  <si>
    <t>Matteus</t>
  </si>
  <si>
    <t>Fancy46@live.com</t>
  </si>
  <si>
    <t>1970: Nancy Matteus (Fancy46@live.com) - Added 1654065232</t>
  </si>
  <si>
    <t>2022 Event - Registration Card</t>
  </si>
  <si>
    <t>20220601 - McLean Day May 21</t>
  </si>
  <si>
    <t>MSS 5/26/22: filled out a registration card at the 5/21/22 McLean Day to receive four free hours, 1/2 price assessment, and free consultation, for $75; Sent generic "Thank you for visiting us" CC email 5/26/22 @ 6:15p</t>
  </si>
  <si>
    <t>5KNO7PU</t>
  </si>
  <si>
    <t>6-1-2022 02:34 AM (EDT)</t>
  </si>
  <si>
    <t>Coles</t>
  </si>
  <si>
    <t>coles.steven@gmail.com</t>
  </si>
  <si>
    <t>1100 Waverly Way</t>
  </si>
  <si>
    <t>5312: Steven Coles (coles.steven@gmail.com) - Added 1689719258</t>
  </si>
  <si>
    <t>Magner family</t>
  </si>
  <si>
    <t>5KDE7PU</t>
  </si>
  <si>
    <t>7-18-2023 06:27 PM (EDT)</t>
  </si>
  <si>
    <t>Mrinal</t>
  </si>
  <si>
    <t>Oberoi</t>
  </si>
  <si>
    <t>mrinalprabhu@gmail.com</t>
  </si>
  <si>
    <t>1801 N. Quesada</t>
  </si>
  <si>
    <t>22: Mrinal Oberoi (mrinalprabhu@gmail.com) - Added 1612302757</t>
  </si>
  <si>
    <t>5KC97PU</t>
  </si>
  <si>
    <t>8-30-2023 12:46 PM (EDT)</t>
  </si>
  <si>
    <t>Martha</t>
  </si>
  <si>
    <t>Tewolde</t>
  </si>
  <si>
    <t>Martha0623@icloud.com</t>
  </si>
  <si>
    <t>5505: Martha Tewolde (Martha0623@icloud.com) - Added 1701462770</t>
  </si>
  <si>
    <t>Lucas melles</t>
  </si>
  <si>
    <t>What grade level is your child in: Elementary
School
How is your child performing in school: Below grade level
Which subject(s) does your child need assistance with: English/Language Arts
How can we help: 
Challenges:</t>
  </si>
  <si>
    <t>5JDD7PU</t>
  </si>
  <si>
    <t>12-1-2023 03:32 PM (EDT)</t>
  </si>
  <si>
    <t>5299:   () - Added 1688911755</t>
  </si>
  <si>
    <t>5KDW7PU</t>
  </si>
  <si>
    <t>7-9-2023 10:09 AM (EDT)</t>
  </si>
  <si>
    <t>Date/Time : 5/08/2023 4PM
Phone: +1 703-946-9716
Student Name: Vincenzo De Spirito
Grade Levels: 5
School: St James Catholic School
Notes: Vincenzo struggles in Math, particularly word problems and quick transitions between addition, subtraction, etc.  We use flashcards and Reflex Math, but his fact family knowledge is not locked in or easily recalled.</t>
  </si>
  <si>
    <t>De Spirito</t>
  </si>
  <si>
    <t>coleydespirito@gmail.com</t>
  </si>
  <si>
    <t>3735 N Vernon Street</t>
  </si>
  <si>
    <t>5323: Nicole De Spirito (coleydespirito@gmail.com) - Added 1690853568</t>
  </si>
  <si>
    <t>icedispirito@gmail.com</t>
  </si>
  <si>
    <t>frequent shopping center</t>
  </si>
  <si>
    <t>Vincenzo De
Spirito</t>
  </si>
  <si>
    <t>5KDR7PU</t>
  </si>
  <si>
    <t>8-3-2023 03:21 PM (EDT)</t>
  </si>
  <si>
    <t>7-31-2023 09:32 PM (EDT)</t>
  </si>
  <si>
    <t>4-30-2022 11:04 AM (EDT)</t>
  </si>
  <si>
    <t>5-5-2022 05:52 PM (EDT)</t>
  </si>
  <si>
    <t>05:15pm - Thursday, May 5, 2022 (Eastern Time - US &amp; Canada)</t>
  </si>
  <si>
    <t>Mitch</t>
  </si>
  <si>
    <t>Naumoff</t>
  </si>
  <si>
    <t>mitchnaumoff@yahoo.com</t>
  </si>
  <si>
    <t>3021 N Edison St</t>
  </si>
  <si>
    <t>1912: Mitch Naumoff (mitchnaumoff@yahoo.com) - Added 1651331308</t>
  </si>
  <si>
    <t>Kathleen</t>
  </si>
  <si>
    <t>kathleenwarin@hotmail.com</t>
  </si>
  <si>
    <t>Molly Naumoff and Ellie Naumoff</t>
  </si>
  <si>
    <t>5th and 3rd</t>
  </si>
  <si>
    <t>Prepay (192 hours)</t>
  </si>
  <si>
    <t>5JXB7PU</t>
  </si>
  <si>
    <t>2-22-2023 04:32 PM (EDT)</t>
  </si>
  <si>
    <t>4-30-2022 11:11 AM (EDT)</t>
  </si>
  <si>
    <t>Crista</t>
  </si>
  <si>
    <t>Machado</t>
  </si>
  <si>
    <t>ashleyisthebest123machado@gmail.com</t>
  </si>
  <si>
    <t>(703)
457-0001</t>
  </si>
  <si>
    <t>5319: Crista Machado (ashleyisthebest123machado@gmail.com) - Added 1690603376</t>
  </si>
  <si>
    <t>Ashley Martinez</t>
  </si>
  <si>
    <t>Afternoons</t>
  </si>
  <si>
    <t>5KDM7PU</t>
  </si>
  <si>
    <t>7-29-2023 12:02 AM (EDT)</t>
  </si>
  <si>
    <t>5330:   () - Added 1691683877</t>
  </si>
  <si>
    <t>5KBA7PU</t>
  </si>
  <si>
    <t>8-10-2023 12:11 PM (EDT)</t>
  </si>
  <si>
    <t>Donna</t>
  </si>
  <si>
    <t>O'Sullivan</t>
  </si>
  <si>
    <t>dbree89@yahoo.com</t>
  </si>
  <si>
    <t>5313: Donna O'Sullivan (dbree89@yahoo.com) - Added 1689725321</t>
  </si>
  <si>
    <t>5KDF7PU</t>
  </si>
  <si>
    <t>7-18-2023 08:08 PM (EDT)</t>
  </si>
  <si>
    <t>Sherry</t>
  </si>
  <si>
    <t>Robertson</t>
  </si>
  <si>
    <t>sherry_robertson@yahoo.com</t>
  </si>
  <si>
    <t>4904 16th Road North</t>
  </si>
  <si>
    <t>3981: Sherry Robertson (sherry_robertson@yahoo.com) - Added 1678383178</t>
  </si>
  <si>
    <t>Magalski</t>
  </si>
  <si>
    <t>rjm2314@yahoo.com</t>
  </si>
  <si>
    <t>TC BR - phonics</t>
  </si>
  <si>
    <t>assessment for BR skills</t>
  </si>
  <si>
    <t>picking up Glebe ES donation package, donation chair</t>
  </si>
  <si>
    <t>because needed less than 96h, but to convert to a prepay instead of mtm</t>
  </si>
  <si>
    <t>previous pricing sheet extra discount for 64h pp</t>
  </si>
  <si>
    <t>5KHD7PU</t>
  </si>
  <si>
    <t>3-9-2023 12:33 PM (EDT)</t>
  </si>
  <si>
    <t>KC 3/30/23 - troubleshooting with mom about Sophie's schedule
-we initially planned for this to be a summertime thing 
-had decided to start to get her up and running with the routine/ habit
-for Sophie, too much -- a lot for full day school -- rush to TC
-LOVES TC so far! 
-Ballet before TC on Saturdays, working out well.</t>
  </si>
  <si>
    <t>MSS 3/9/23: Sherry is the PTA representative for the Glebe ES auction that we donated to. She came in to pick up the packet and said she's interested in getting more information about summer tutoring for Sophie to help her avoid the summer slide. Rising 1st grader at Glebe ES. Only child. Mom homeschooled early days. Sophie is very energetic. May go to Madera summer camp and interested in possibly 9a tutoring session then mom can take her to camp. I gave her a brochure and the TC Differences sheet. I set up call via Google Calendar with Katherine and Sherry for Monday, 3/13, at 1:00p. She asked about frequency and I said was dependent on where Sophie was and where wanted her to be but generally about two or three days, one hour minimum per week, but often times seeing kiddos daily over the summer to help them also go in more confidently into the school year. Prefers to chat on phone in morning, if possible, but wanted to chat next week. I said first step is a 15-20 min phone call, then an assessment. Cheers!</t>
  </si>
  <si>
    <t>3/13/23 KC</t>
  </si>
  <si>
    <t>3-13-2023 02:08 PM (EDT)</t>
  </si>
  <si>
    <t>3-30-2023 12:16 PM (EDT)</t>
  </si>
  <si>
    <t>Shand</t>
  </si>
  <si>
    <t>andreamshand@gmail.com</t>
  </si>
  <si>
    <t>3406 N Vermont Street</t>
  </si>
  <si>
    <t>5445: Andrea Shand (andreamshand@gmail.com) - Added 1697663325</t>
  </si>
  <si>
    <t>cshand01@gmail.com</t>
  </si>
  <si>
    <t>ListServ (Neighborhood)</t>
  </si>
  <si>
    <t>Jamestown ListServ</t>
  </si>
  <si>
    <t>Bingham Shand</t>
  </si>
  <si>
    <t>What grade level is your child in: 1st Grade
How is your child performing in school: 
Which subject(s) does your child need assistance with: 
How can we help: 
Challenges: Math</t>
  </si>
  <si>
    <t>5JHO7PU</t>
  </si>
  <si>
    <t>10-18-2023 05:08 PM (EDT)</t>
  </si>
  <si>
    <t>mss</t>
  </si>
  <si>
    <t>8-22-2023 04:30 PM (EDT)</t>
  </si>
  <si>
    <t>Simon</t>
  </si>
  <si>
    <t>Westcott</t>
  </si>
  <si>
    <t>Thesimonwestcott@gmail.com</t>
  </si>
  <si>
    <t>616 Laura Drive</t>
  </si>
  <si>
    <t>5361: Simon Westcott (Thesimonwestcott@gmail.com) - Added 1693173570</t>
  </si>
  <si>
    <t>Aminatta</t>
  </si>
  <si>
    <t>Forna</t>
  </si>
  <si>
    <t>potentially daily to start</t>
  </si>
  <si>
    <t>$150 assess about  2h</t>
  </si>
  <si>
    <t>approx $700/mo</t>
  </si>
  <si>
    <t>NEXT STEPS
•	$150 assess about  2h
•	does the work but forgets to turn in
•	approx $700/mo
•	Questions: club, 1:1?
•	I send email tomorrow with times avail for assessment; needs to talk to wife; maybe assess/enroll next week</t>
  </si>
  <si>
    <t>5KC57PU</t>
  </si>
  <si>
    <t>8-27-2023 06:34 PM (EDT)</t>
  </si>
  <si>
    <t>8-27-2023 05:59 PM (EDT)</t>
  </si>
  <si>
    <t>MSS 8/22/23 4:30p_x000D_
_x000D_
GENERAL_x000D_
•	Simon Westcott, Thesimonwestcott@gmail.com, 703-640-4606_x000D_
•	616 Laura Drive, FC 22046_x000D_
•	Aminatta Forna - mom_x000D_
•	From England_x000D_
•	wife teaches at GTU - writer, teaches english lit and creative writing_x000D_
_x000D_
BACKGROUND_x000D_
•	Mo Forna-Wescott_x000D_
•	late bday 7/23, just turned 13_x000D_
•	8th grade son, Mary Ellen Henderson_x000D_
•	looked for support a while back and did Mathnasium for a bit and while he is fine, he needs more help with organization and broad range with schoolwork but still needs help with math. not a good fit. needs to get head around organization_x000D_
•	Mathnasium petered out half last year and a year and a half prior to that_x000D_
•	Moved from Arlington to FC and moved to a new location and FC Mathnasium was too new and didn't have their act together yet_x000D_
•	Looked at Varsity Tutors and Super prof (also in London for his piano teacher)_x000D_
•	We will better suit_x000D_
_x000D_
Mo Forna-Wescott: 8th, 13yo, Mary Ellen Henderson_x000D_
•	Very social, but seeing others doing stuff he's supposed to be doing_x000D_
•	over the years has had to be near teacher for focus_x000D_
•	no diagnosis_x000D_
•	From UK; dad has an issue with teaching here, expected to concentrate too long, no breaks_x000D_
•	This year starts each other day with PE and then will cycle other days since has energy to burn_x000D_
•	first through fourth grade had handle on math_x000D_
•	Arlington in pandemic, four families during pandemic all online and rotated and did well_x000D_
•	Organization always been an issue. More has to do, more becomes apparent. Last year was starting to misplace things - assignment book, binders, papers, bottom of bag, attention to detail, chuck all in bag_x000D_
•	What would be appropriate. be it 2x week after school. what is necessary and needs to be sorted out to get in the flow?_x000D_
•	No HS classes this year. Was in HN English. Was upset to do b/c his mates not have as much work_x000D_
•	Mo knows tutoring on the cards._x000D_
•	Absence of motivation and no electronics until work done._x000D_
•	Handwriting used to be really good and barely write anymore. Need to write legibly. not like on computer because drifted into like YouTube_x000D_
•	Has plenty of confidence. Plays soccer and scooters with mate who skateboards. Likes to be out and has his gang who cycle around. And also video games with friends._x000D_
•	6/7th at MEH. Same counselor who has been endeavoring to increase executive functioning._x000D_
•	B student all the time across the board. A- or B+ if work hard. Does just enough. Odd A. Terrible with keeping up with homework and will let it slip if dad not on his case_x000D_
•	does the work but forgets to turn in_x000D_
_x000D_
NEXT STEPS_x000D_
•	$150 assess about  2h_x000D_
•	does the work but forgets to turn in_x000D_
•	approx $700/mo_x000D_
•	Questions: club, 1:1?_x000D_
•	I send email tomorrow with times avail for assessment; needs to talk to wife; maybe assess/enroll next week</t>
  </si>
  <si>
    <t>Hannah</t>
  </si>
  <si>
    <t>Walker</t>
  </si>
  <si>
    <t>hannahcranberry@gmail.com</t>
  </si>
  <si>
    <t>5371: Hannah Walker (hannahcranberry@gmail.com) - Added 1693943139</t>
  </si>
  <si>
    <t>5KBK7PU</t>
  </si>
  <si>
    <t>9-5-2023 03:46 PM (EDT)</t>
  </si>
  <si>
    <t>Looking for more information on the VDOE learning grant. Has 2 sons in the Amplify School. First son named Ethan is 5 years old in Kindergarten; needs help with basic phonics and number sense. Second son named Everett is 7 years old in 1st grade; needs reading support.</t>
  </si>
  <si>
    <t>Andrew</t>
  </si>
  <si>
    <t>Rice</t>
  </si>
  <si>
    <t>teamricefamily@gmail.com</t>
  </si>
  <si>
    <t>406 S Edgewood Street</t>
  </si>
  <si>
    <t>5555: Andrew Rice (teamricefamily@gmail.com) - Added 1707275835</t>
  </si>
  <si>
    <t>St Thomas Moore – another parent mentioned we had a special offer for STM students_x000D_
Flier that was going around the school with info about us</t>
  </si>
  <si>
    <t>5JDZ7PU</t>
  </si>
  <si>
    <t>2-6-2024 10:17 PM (EDT)</t>
  </si>
  <si>
    <t>MSS 2/6/24: PROSPECT CALL IN 3:20P TUE 2/6/24:
Andrew Rice
406 S Edgewood Street 22204
teamricefamily@gmail.com
202.391.4828
St Thomas Moore – another parent mentioned we had a special offer for STM students
Flier that was going around the school with info about us
Asked what kind of tutoring we do
•	K and 1st grade
•	Doing fine in school
•	Dad pushing them to do more
•	Sure school is great but is there room for more?
•	Scotty Rice, K - daughter
o	K can’t read at all, working on letters and CVC
•	Augie Rice, 1st - son
o	1st grader is on par
•	Both could do better in reading
•	Like to read – yes/no
•	$75 assess
•	$400-450/mo/student
•	3h/week average
•	Questions:
o	If daughter needs more work and son needs less how does that affect
o	Asked about if monthly changes
o	Asked number of hours within $400-450/mo per child and I said 96-192 roughly
o	High $40s to high $50s per hour
•	Needs to look at calendar to see when can do. Not sure if there was a flier or more generic. I said I would look to see if could find something, like a school folder/directory and will send recap email.</t>
  </si>
  <si>
    <t>MSS 2/6/24: PROSPECT CALL IN 3:20P TUE 2/6/24:_x000D_
_x000D_
Andrew Rice_x000D_
406 S Edgewood Street 22204_x000D_
teamricefamily@gmail.com_x000D_
202.391.4828_x000D_
St Thomas Moore – another parent mentioned we had a special offer for STM students_x000D_
Flier that was going around the school with info about us_x000D_
Asked what kind of tutoring we do_x000D_
_x000D_
•	K and 1st grade_x000D_
•	Doing fine in school_x000D_
•	Dad pushing them to do more_x000D_
•	Sure school is great but is there room for more?_x000D_
_x000D_
•	Scotty Rice, K - daughter_x000D_
o	K can’t read at all, working on letters and CVC_x000D_
•	Augie Rice, 1st - son_x000D_
o	1st grader is on par_x000D_
•	Both could do better in reading_x000D_
•	Like to read – yes/no_x000D_
_x000D_
•	$75 assess_x000D_
•	$400-450/mo/student_x000D_
•	3h/week average_x000D_
_x000D_
•	Questions:_x000D_
o	If daughter needs more work and son needs less how does that affect_x000D_
o	Asked about if monthly changes_x000D_
o	Asked number of hours within $400-450/mo per child and I said 96-192 roughly_x000D_
o	High $40s to high $50s per hour_x000D_
_x000D_
•	Needs to look at calendar to see when can do. Not sure if there was a flier or more generic. I said I would look to see if could find something, like a school folder/directory and will send recap email.</t>
  </si>
  <si>
    <t>2-6-2024 10:19 PM (EDT)</t>
  </si>
  <si>
    <t>Date/Time : 02/2/2024 2PM
Phone: +1 240-797-5252
Student Name: Andrew campos
Grade Levels: 9
School: Washington liberty 
Notes:</t>
  </si>
  <si>
    <t>Tannia</t>
  </si>
  <si>
    <t>Campos</t>
  </si>
  <si>
    <t>tecampos89@icloud.com</t>
  </si>
  <si>
    <t>5558: Tannia Campos (tecampos89@icloud.com) - Added 1707594011</t>
  </si>
  <si>
    <t>Andrew campos</t>
  </si>
  <si>
    <t>Washington liberty</t>
  </si>
  <si>
    <t>5JE27PU</t>
  </si>
  <si>
    <t>2-10-2024 02:40 PM (EDT)</t>
  </si>
  <si>
    <t>Melinda</t>
  </si>
  <si>
    <t>McKay</t>
  </si>
  <si>
    <t>melindamckay123@gmail.com</t>
  </si>
  <si>
    <t>1971: Melinda McKay (melindamckay123@gmail.com) - Added 1654065232</t>
  </si>
  <si>
    <t>MSS 5/26/22: filled out a registration card at the 5/21/22 McLean Day to receive four free hours, 1/2 price assessment, and free consultation, for $75; Sent generic "Thank you for visiting us" CC email 5/26/22 @ 6:15p; Won raffle drawing of 8 Hours of Tutoring, Registration, &amp; Academic Assessment ($725 value)</t>
  </si>
  <si>
    <t>5KNP7PU</t>
  </si>
  <si>
    <t>5300:   () - Added 1688912355</t>
  </si>
  <si>
    <t>5KDX7PU</t>
  </si>
  <si>
    <t>7-9-2023 10:19 AM (EDT)</t>
  </si>
  <si>
    <t>Cristina</t>
  </si>
  <si>
    <t>Busigl</t>
  </si>
  <si>
    <t>nenehiwa22@yahoo.com</t>
  </si>
  <si>
    <t>5309: Cristina Busigl (nenehiwa22@yahoo.com) - Added 1689599178</t>
  </si>
  <si>
    <t>Mariella</t>
  </si>
  <si>
    <t>What grade level is your child in: High
School
How is your child performing in school: Below grade level
Which subject(s) does your child need assistance with: Test Prep,
Other Subjects
How can we help: 
Challenges:</t>
  </si>
  <si>
    <t>5KE77PU</t>
  </si>
  <si>
    <t>7-18-2023 08:38 PM (EDT)</t>
  </si>
  <si>
    <t>7-17-2023 09:07 AM (EDT)</t>
  </si>
  <si>
    <t>Irum</t>
  </si>
  <si>
    <t>Obaid</t>
  </si>
  <si>
    <t>irumobaid@gmail.com</t>
  </si>
  <si>
    <t>(202) 600-0655</t>
  </si>
  <si>
    <t>2028: Irum Obaid (irumobaid@gmail.com) - Added 1655995874</t>
  </si>
  <si>
    <t>TC Math, maybe TC Reading</t>
  </si>
  <si>
    <t>assessment : Reading/ Math (Level 13A)</t>
  </si>
  <si>
    <t>Shahnoor Hassan</t>
  </si>
  <si>
    <t>5KO37PU</t>
  </si>
  <si>
    <t>8-10-2022 05:59 PM (EDT)</t>
  </si>
  <si>
    <t>6-23-2022 10:54 AM (EDT)</t>
  </si>
  <si>
    <t>very interested in the costs</t>
  </si>
  <si>
    <t>6-29-2022 01:49 PM (EDT)</t>
  </si>
  <si>
    <t>Cathy</t>
  </si>
  <si>
    <t>Kinsey</t>
  </si>
  <si>
    <t>kinseycathybrett@gmail.com</t>
  </si>
  <si>
    <t>Olympian Cir Sw</t>
  </si>
  <si>
    <t>5873: Cathy Kinsey (kinseycathybrett@gmail.com) - Added 1746040483</t>
  </si>
  <si>
    <t>Brett</t>
  </si>
  <si>
    <t>kinseybrett@gmail.com</t>
  </si>
  <si>
    <t>Referred by Lydia Swamy's family</t>
  </si>
  <si>
    <t>5JV17PU</t>
  </si>
  <si>
    <t>4-30-2025 03:14 PM (EDT)</t>
  </si>
  <si>
    <t>Alexander Kinsey (Nickname: Xander), K, Marshall Rd ES, Male - Call w/ RJ:_x000D_
Would like to get him try and get him some reading help (maybe interested in math)_x000D_
Would like to get into AAP as he gets further into elementary school_x000D_
According to teacher _x000D_
- He is working on decoding and encoding_x000D_
- Still in the phase of sounding out words (watch is more like wuh-ah-ch slowly), will do this with words he doesn’t know_x000D_
- Assured that he was on track with reading by teacher but still interested in getting some more help_x000D_
- Good with 3 letter sight words, but could be better with 4 letter sight words (ex. bath)_x000D_
- Teacher mentioned math support right now was not really a focus compared to the reading_x000D_
Knows his letters and sounds for the most part, but occasionally mixes up lowercase b and d_x000D_
Mom has him read simple books to her and he can summarize the main points from it_x000D_
- Reading sentences are slow and choppy still at this point, even if he sounds a word out he will repeat it sounding it out instead of reading it through fluidly _x000D_
- He still tries to guess on words he doesn’t know_x000D_
He isn’t confident in his reading, makes him nervous_x000D_
- Does love listening to mom read to him_x000D_
- He himself has mentioned that he feels behind in reading_x000D_
Addition and subtraction skills seem fine to mom_x000D_
- Sometimes still uses his fingers to count_x000D_
- Has a natural interest in math, though not always consistent in his answers so one day 7+6 is correct and the incorrect answer on another_x000D_
Has the NMat test coming up and wasn’t sure if we offered anything for that, also expressed some interest in prepping for the CoGAT_x000D_
Has a younger sister who does have an IEP for speech assistance_x000D_
_x000D_
Next Steps: _x000D_
Assessment (quoted $75) for Sat 5/3 at 9:30_x000D_
Results meeting Thursday (5/8) at 6:40 pm_x000D_
Recommended 3 hours per week of tutoring_x000D_
Quoted $450-550 over 12 months, $99 registration fee_x000D_
Went over 15 day notice policy</t>
  </si>
  <si>
    <t>4-30-2025 03:15 PM (EDT)</t>
  </si>
  <si>
    <t>5331:   () - Added 1691684390</t>
  </si>
  <si>
    <t>What grade level is your child in:  
Which subject(s) does your child need assistance with:</t>
  </si>
  <si>
    <t>5KBB7PU</t>
  </si>
  <si>
    <t>8-10-2023 12:19 PM (EDT)</t>
  </si>
  <si>
    <t>Cluadia</t>
  </si>
  <si>
    <t>valentinatorrico@gmail.com</t>
  </si>
  <si>
    <t>5339: Cluadia  (valentinatorrico@gmail.com) - Added 1692015402</t>
  </si>
  <si>
    <t>Valentina</t>
  </si>
  <si>
    <t>What grade level is your child in: Elementary
School
How is your child performing in school: Ahead in some areas, behind in others
Which subject(s) does your child need assistance with: Mathematics, Test Prep
How can we help: 
Challenges:</t>
  </si>
  <si>
    <t>5KBJ7PU</t>
  </si>
  <si>
    <t>8-14-2023 08:17 AM (EDT)</t>
  </si>
  <si>
    <t>Katherine,Amber</t>
  </si>
  <si>
    <t>6-30-2022 07:33 PM (EDT)</t>
  </si>
  <si>
    <t>Dee Dee</t>
  </si>
  <si>
    <t>Helfenstein</t>
  </si>
  <si>
    <t>dlhelfenstein@gmail.com</t>
  </si>
  <si>
    <t>2035: Dee Dee Helfenstein (dlhelfenstein@gmail.com) - Added 1657244891</t>
  </si>
  <si>
    <t>Maureen Hamilton, Caroline's mom</t>
  </si>
  <si>
    <t>5KOE7PU</t>
  </si>
  <si>
    <t>8-10-2022 05:45 PM (EDT)</t>
  </si>
  <si>
    <t>7-7-2022 09:51 PM (EDT)</t>
  </si>
  <si>
    <t>From 6/30/22 email to MSS:
Hi Michelle,
     My name is Dee Dee Helfenstein and I received your contact information from Maureen Hamilton.  I understand Amber on your team worked with Caroline Hamilton to do some college counseling and I was wondering if she might be available to work with my rising senior Tyler as he begins looking at colleges?  
     Please feel free to respond to the email above or via my cell, 703.399.6560, if it is easier to talk live.
Thank you,
Dee Dee</t>
  </si>
  <si>
    <t>7-7-2022 09:53 PM (EDT)</t>
  </si>
  <si>
    <t>5383:   () - Added 1694497529</t>
  </si>
  <si>
    <t>5KBW7PU</t>
  </si>
  <si>
    <t>9-12-2023 01:45 AM (EDT)</t>
  </si>
  <si>
    <t>Cassy</t>
  </si>
  <si>
    <t>cassandraguillory@hotmail.com</t>
  </si>
  <si>
    <t>5340: Cassy  (cassandraguillory@hotmail.com) - Added 1692061345</t>
  </si>
  <si>
    <t>Emma Guillory</t>
  </si>
  <si>
    <t>What grade level is your child in: 11th Grade
How is your child performing in school: 
Which subject(s) does your child need assistance with: 
How can we help: 
Challenges: SAT</t>
  </si>
  <si>
    <t>5KAO7PU</t>
  </si>
  <si>
    <t>8-14-2023 09:02 PM (EDT)</t>
  </si>
  <si>
    <t>Caroline</t>
  </si>
  <si>
    <t>brozak</t>
  </si>
  <si>
    <t>csbrozak@gmail.com</t>
  </si>
  <si>
    <t>5549: Caroline brozak (csbrozak@gmail.com) - Added 1706450271</t>
  </si>
  <si>
    <t>marcella brozak</t>
  </si>
  <si>
    <t>What grade level is your child in: 11th Grade
How is your child performing in school: 
Which subject(s) does your child need assistance with: 
How can we help: 
Challenges: mostly
executive function and keeping up with assignments. taking a college level class
and failing - went from honor roll to failing 3 classes</t>
  </si>
  <si>
    <t>5JDS7PU</t>
  </si>
  <si>
    <t>1-28-2024 08:57 AM (EDT)</t>
  </si>
  <si>
    <t>Yetki</t>
  </si>
  <si>
    <t>melissaagca@hotmail.com</t>
  </si>
  <si>
    <t>6820 Old Chesterbrook Road</t>
  </si>
  <si>
    <t>5344: Melissa Yetki (melissaagca@hotmail.com) - Added 1692123115</t>
  </si>
  <si>
    <t>Baha</t>
  </si>
  <si>
    <t>BYETKI@HOTMAIL.COM</t>
  </si>
  <si>
    <t>5KAS7PU</t>
  </si>
  <si>
    <t>8-15-2023 02:12 PM (EDT)</t>
  </si>
  <si>
    <t>KC 8/15/23</t>
  </si>
  <si>
    <t>4-25-2022 04:38 PM (EDT)</t>
  </si>
  <si>
    <t>Date/Time :04:15pm - Monday, April 25, 2022
Phone: +1 603-493-5104
Student Name: Dean Budman
Grade Levels: 1
School: Spring Hill Elementary
Notes: Would like him to keep up his reading/writing over the summer</t>
  </si>
  <si>
    <t>Molly</t>
  </si>
  <si>
    <t>Budman</t>
  </si>
  <si>
    <t>molly.s.budman@gmail.com</t>
  </si>
  <si>
    <t>4901 Ariel Way</t>
  </si>
  <si>
    <t>1909: Molly Budman (molly.s.budman@gmail.com) - Added 1650718631</t>
  </si>
  <si>
    <t>Brandon</t>
  </si>
  <si>
    <t>brandon.budman@gmail.com</t>
  </si>
  <si>
    <t>Assessment for BR, then most likely TC Beginning Reading (phonemes module)
Tutoring for enrichment, as Ford is a capable and positive reader</t>
  </si>
  <si>
    <t>5JX87PU</t>
  </si>
  <si>
    <t>4-28-2023 05:20 PM (EDT)</t>
  </si>
  <si>
    <t>4-23-2022 08:58 AM (EDT)</t>
  </si>
  <si>
    <t>KC 2/21/23
School: Rodef Shalom ECC
-repeating pre-k 4 this year. Academically at/ above/ beyond level, but emotionally very below
-3 or 4 yo liked the challenge of reading and sight words
-few days/week afternoons with a Kindergarten aid - do more K level learning for enrichment
-"always asks when he gets to go"
-doesn't push back as Dean does but doesn't also ask to read for pleasure
-use the BOB books with him at home
-can count by 2s, 5s, 10s
-simple adding/ subtracting 
Dean: "lulls with reading" - gets rewards at school if reading at home (choose a friend for library time)
-keep TC in the loop too (i.e. 
-no longer going to reading specialist
-still struggling with writing</t>
  </si>
  <si>
    <t>2-21-2023 02:51 PM (EDT)</t>
  </si>
  <si>
    <t>Neria</t>
  </si>
  <si>
    <t>jtneria@gmail.com</t>
  </si>
  <si>
    <t>6192 Adeline Court</t>
  </si>
  <si>
    <t>3964: Jennifer Neria (jtneria@gmail.com) - Added 1676582959</t>
  </si>
  <si>
    <t>Lutton</t>
  </si>
  <si>
    <t>dmlutton@gmail.com</t>
  </si>
  <si>
    <t>TC Math foundations or SWS - Math (ES)</t>
  </si>
  <si>
    <t>Assessment: Math/ Reading</t>
  </si>
  <si>
    <t>sophie
lutton</t>
  </si>
  <si>
    <t>What grade level is your child in: Elementary
School
How is your child performing in school: Ahead in some areas, behind in others
Which subject(s) does your child need assistance with: Mathematics
How can we help: 
Challenges:</t>
  </si>
  <si>
    <t>5KGR7PU</t>
  </si>
  <si>
    <t>2-16-2023 04:29 PM (EDT)</t>
  </si>
  <si>
    <t>KC 2/21/23_x000D_
_x000D_
updated inquiry on file_x000D_
_x000D_
-parents grew up in the area _x000D_
-mom went to Lake Braddock, went to TJHSST for high school (both parents)_x000D_
_x000D_
-home by 3ish if not doing afterschool activities or clubs_x000D_
-mom has a dr appt on 4/23 at 4ish</t>
  </si>
  <si>
    <t>2-21-2023 03:53 PM (EDT)</t>
  </si>
  <si>
    <t>Abe</t>
  </si>
  <si>
    <t>Garver</t>
  </si>
  <si>
    <t>abe@abegarver.com</t>
  </si>
  <si>
    <t>12115 Wedgeway Court</t>
  </si>
  <si>
    <t>Fairfax</t>
  </si>
  <si>
    <t>1490: Abe Garver (abe@abegarver.com) - Added 1627503732</t>
  </si>
  <si>
    <t>Friend of KC</t>
  </si>
  <si>
    <t>5K7E7PU</t>
  </si>
  <si>
    <t>10-19-2022 05:44 PM (EDT)</t>
  </si>
  <si>
    <t>7-28-2021 04:23 PM (EDT)</t>
  </si>
  <si>
    <t>5332:   () - Added 1691684949</t>
  </si>
  <si>
    <t>5KBC7PU</t>
  </si>
  <si>
    <t>8-10-2023 12:29 PM (EDT)</t>
  </si>
  <si>
    <t>Danielle</t>
  </si>
  <si>
    <t>Strazdas</t>
  </si>
  <si>
    <t>hstrazdas@gmail.com</t>
  </si>
  <si>
    <t>7330 Lewinsville Park Ct</t>
  </si>
  <si>
    <t>5301: Danielle Strazdas (hstrazdas@gmail.com) - Added 1688957742</t>
  </si>
  <si>
    <t>Pov</t>
  </si>
  <si>
    <t>povstrazdas@gmail.com</t>
  </si>
  <si>
    <t>Max Strazdas</t>
  </si>
  <si>
    <t>Max</t>
  </si>
  <si>
    <t>What grade level is your child in: Middle
School
How is your child performing in school: Ahead in some areas, behind in others
Which subject(s) does your child need assistance with: Mathematics
How can we help: 
Challenges:</t>
  </si>
  <si>
    <t>5KDY7PU</t>
  </si>
  <si>
    <t>7-9-2023 10:55 PM (EDT)</t>
  </si>
  <si>
    <t>Called not realizing we were in McLean, looking for Richmond location</t>
  </si>
  <si>
    <t>Dale</t>
  </si>
  <si>
    <t>Whittie</t>
  </si>
  <si>
    <t>pdw3802@yahoo.com</t>
  </si>
  <si>
    <t>5364: Dale Whittie (pdw3802@yahoo.com) - Added 1693413363</t>
  </si>
  <si>
    <t>Family Status Update - Lost,Prefill Parent's URL fields,SYS | Pipeline &gt; Student Status Update,Reports - Pipeline Stage Update Send to Google via Zapier</t>
  </si>
  <si>
    <t>5KC87PU</t>
  </si>
  <si>
    <t>8-30-2023 01:35 PM (EDT)</t>
  </si>
  <si>
    <t>8-30-2023 12:36 PM (EDT)</t>
  </si>
  <si>
    <t>Student's name is Evan Whittie. He is in 9th grade at The Steward School. Needs help with Math (geometry specifically) and Spanish.</t>
  </si>
  <si>
    <t>5338:   () - Added 1691876478</t>
  </si>
  <si>
    <t>5KBI7PU</t>
  </si>
  <si>
    <t>8-12-2023 05:41 PM (EDT)</t>
  </si>
  <si>
    <t>6-24-2023 11:39 AM (EDT)</t>
  </si>
  <si>
    <t>Zack</t>
  </si>
  <si>
    <t>99zacks@gmail.com</t>
  </si>
  <si>
    <t>1412 Laburnum Street</t>
  </si>
  <si>
    <t>5276: Lauren Zack (99zacks@gmail.com) - Added 1687637854</t>
  </si>
  <si>
    <t>Eric</t>
  </si>
  <si>
    <t>zackeric@gmail.com</t>
  </si>
  <si>
    <t>alg 1 review and/or alg2 preview</t>
  </si>
  <si>
    <t>$75 for M/Alg, told them need to do R comp also, I should have quoted $150</t>
  </si>
  <si>
    <t>not discussed</t>
  </si>
  <si>
    <t>assessment then meeting</t>
  </si>
  <si>
    <t>2023 CES Fun Fair!</t>
  </si>
  <si>
    <t>5KDB7PU</t>
  </si>
  <si>
    <t>8-15-2023 12:24 PM (EDT)</t>
  </si>
  <si>
    <t>6-24-2023 04:17 PM (EDT)</t>
  </si>
  <si>
    <t>Philbin</t>
  </si>
  <si>
    <t>richie_p@live.com</t>
  </si>
  <si>
    <t>(570) 862-4244</t>
  </si>
  <si>
    <t>3374: Rich Philbin (richie_p@live.com) - Added 1662763093</t>
  </si>
  <si>
    <t>5KMZ7PU</t>
  </si>
  <si>
    <t>9-9-2022 06:39 PM (EDT)</t>
  </si>
  <si>
    <t>-5 year old and 6 year old daughters. Younger daughter with a speech delay, older daughter "very verbal" but may need some math support as she heads into 1st grade._x000D_
-Wife is a teacher and has taken notice / started commenting on the speech delay_x000D_
-Rich came to the door looking anxious and said he had a couple questions about our tutoring including age ranges and subjects. GT gave quick summary and asked about student ages. He gave rundown of daughters. GT offered Rich chat w/ MSS or schedule w/ KC but he said he was "on a time crunch", quickly gave contact info, took business cards, and dashed.</t>
  </si>
  <si>
    <t>9-9-2022 06:40 PM (EDT)</t>
  </si>
  <si>
    <t>1368:   () - Added 1621607579</t>
  </si>
  <si>
    <t>5KAF7PU</t>
  </si>
  <si>
    <t>5-21-2021 10:34 AM (EDT)</t>
  </si>
  <si>
    <t>Date/Time : 12/6/2023 2PM
Phone: +1 703-919-3492
Student Name: Jayan Atwal
Grade Levels: 10
School: Manret
Notes: Alg 2</t>
  </si>
  <si>
    <t>pooja</t>
  </si>
  <si>
    <t>Atwal</t>
  </si>
  <si>
    <t>poojaatwal@gmail.com</t>
  </si>
  <si>
    <t>5509: pooja Atwal (poojaatwal@gmail.com) - Added 1701975408</t>
  </si>
  <si>
    <t>Jayan Atwal</t>
  </si>
  <si>
    <t>Manret</t>
  </si>
  <si>
    <t>5JDH7PU</t>
  </si>
  <si>
    <t>12-7-2023 01:56 PM (EDT)</t>
  </si>
  <si>
    <t>Jason%0ATarazi</t>
  </si>
  <si>
    <t>jasontarazi@gmail.com</t>
  </si>
  <si>
    <t>5573: Jason%0ATarazi  (jasontarazi@gmail.com) - Added 1709041402</t>
  </si>
  <si>
    <t>Emily Tarazi</t>
  </si>
  <si>
    <t>What grade level is your child in: High
School
How is your child performing in school: Above grade level
Which subject(s) does your child need assistance with: English/Language Arts, Study Skills, Test Prep
How can we help: 
Challenges:</t>
  </si>
  <si>
    <t>5JBU7PU</t>
  </si>
  <si>
    <t>2-27-2024 08:43 AM (EDT)</t>
  </si>
  <si>
    <t>Anahita</t>
  </si>
  <si>
    <t>Imanian</t>
  </si>
  <si>
    <t>anahita.imanian@gmail.com</t>
  </si>
  <si>
    <t>6621 Heidi Court</t>
  </si>
  <si>
    <t>1824: Anahita Imanian (anahita.imanian@gmail.com) - Added 1645887885</t>
  </si>
  <si>
    <t>Amir</t>
  </si>
  <si>
    <t>Sadeghi</t>
  </si>
  <si>
    <t>sadeghi.amirsa@gmail.com</t>
  </si>
  <si>
    <t>Assessment for reading / writing</t>
  </si>
  <si>
    <t>Rojina Sadeghi sister</t>
  </si>
  <si>
    <t>5K0C7PU</t>
  </si>
  <si>
    <t>2-26-2023 12:02 PM (EDT)</t>
  </si>
  <si>
    <t>2-26-2022 10:05 AM (EDT)</t>
  </si>
  <si>
    <t>2-26-2022 10:06 AM (EDT)</t>
  </si>
  <si>
    <t>JG</t>
  </si>
  <si>
    <t>Wally</t>
  </si>
  <si>
    <t>Hsueh</t>
  </si>
  <si>
    <t>wally_hsueh@hotmail.com</t>
  </si>
  <si>
    <t>(703) 786-5626</t>
  </si>
  <si>
    <t>1848: Wally Hsueh (wally_hsueh@hotmail.com) - Added 1648057728</t>
  </si>
  <si>
    <t>20220408 - Pipeline Import - update/create,20220601 - McLean Day May 21</t>
  </si>
  <si>
    <t>Madeleine is a Sophomore, needs help in Geometry HN, possibly SAT prep, learning time management, test taking skills, etc., did a PSAT and didn't have enough time to finish, discussed our individualized approach and next steps would be talk w enrollment director and setting up an assessment, interested in pricing and told him Katherine/Michelle can provide more details</t>
  </si>
  <si>
    <t>5K107PU</t>
  </si>
  <si>
    <t>2-22-2023 03:05 PM (EDT)</t>
  </si>
  <si>
    <t>3-23-2022 01:49 PM (EDT)</t>
  </si>
  <si>
    <t>3-23-2022 01:50 PM (EDT)</t>
  </si>
  <si>
    <t>TommyTammy</t>
  </si>
  <si>
    <t>Test</t>
  </si>
  <si>
    <t>thisisatest@gmail.com</t>
  </si>
  <si>
    <t>5333: TommyTammy Test (thisisatest@gmail.com) - Added 1691700715</t>
  </si>
  <si>
    <t>5KBD7PU</t>
  </si>
  <si>
    <t>8-10-2023 04:52 PM (EDT)</t>
  </si>
  <si>
    <t>Anita</t>
  </si>
  <si>
    <t>alphilbin@yahoo.com</t>
  </si>
  <si>
    <t>5345: Anita Philbin (alphilbin@yahoo.com) - Added 1692127927</t>
  </si>
  <si>
    <t>Elizabeth Philbin</t>
  </si>
  <si>
    <t>5th Grade</t>
  </si>
  <si>
    <t>What grade level is your child in: 5th Grade
How is your child performing in school: 
Which subject(s) does your child need assistance with: 
How can we help: 
Challenges: Reading
Comprehension
Spelling
Math</t>
  </si>
  <si>
    <t>5KAT7PU</t>
  </si>
  <si>
    <t>8-15-2023 03:32 PM (EDT)</t>
  </si>
  <si>
    <t>Keny</t>
  </si>
  <si>
    <t>Alfato</t>
  </si>
  <si>
    <t>kenyalfato@gmail.com</t>
  </si>
  <si>
    <t>(571) 288-5498</t>
  </si>
  <si>
    <t>3862: Keny Alfato (kenyalfato@gmail.com) - Added 1666732940</t>
  </si>
  <si>
    <t>5KJY7PU</t>
  </si>
  <si>
    <t>10-25-2022 05:26 PM (EDT)</t>
  </si>
  <si>
    <t>10-25-2022 05:23 PM (EDT)</t>
  </si>
  <si>
    <t>10-25-2022 05:24 PM (EDT)</t>
  </si>
  <si>
    <t>11-15-2023 08:21 PM (EDT)</t>
  </si>
  <si>
    <t>Jeff</t>
  </si>
  <si>
    <t>Porter</t>
  </si>
  <si>
    <t>jeff.jrp5v@gmail.com</t>
  </si>
  <si>
    <t>4911 34th Road N</t>
  </si>
  <si>
    <t>5496: Jeff Porter (jeff.jrp5v@gmail.com) - Added 1700097661</t>
  </si>
  <si>
    <t>Sara</t>
  </si>
  <si>
    <t>porter.sara@gmail.com</t>
  </si>
  <si>
    <t>has seen us in shopping center</t>
  </si>
  <si>
    <t>What grade level is your child in: Middle
School
How is your child performing in school: Above grade level
Which subject(s) does your child need assistance with: Mathematics
How can we help: 
Challenges:</t>
  </si>
  <si>
    <t>5JFS7PU</t>
  </si>
  <si>
    <t>12-3-2023 08:10 PM (EDT)</t>
  </si>
  <si>
    <t>Jeff Porter - 03:40pm Wed, Sep 18, 2024 - Introductory Conversation – Call – I MISSED THE CALL SO SENT A TEXT
Calendly Sat, Sep 14, 12:35 PM  
Jeff Porter
jeff.jrp5v@gmail.com
703-598-6572
Elizabeth (Lily) Porter, 8th, Williamsburg MS
Student Notes - Wants help with Geometry thoughout the year.
•	Bennett will be working on Algebra 2/Trigonometry Schoolwork Support for 1 hour per week on Wed
•	I STILL HAVE TO BILL FOR 10H FOR PORTER – BEHIND ON BILLING
o	If add Lily, will need to go MTM but can’t roll over and will bill each month; 
o	Or do larger block – discounted or non
FROM TEXT 9/18/24:
This is pretty straight forward. My daughter is a straight A student but just wants a little help on Geometry to make sure she gets off on a good foot.
Same as Bennett.
Wed, 04:28 PM
Jeff Porter
(703) 598-6572
One time a week like Bennett would be great. I could do the same 10 package</t>
  </si>
  <si>
    <t>Wants help with Geometry thoughout the year.</t>
  </si>
  <si>
    <t>9-14-2024 12:37 PM (EDT)</t>
  </si>
  <si>
    <t>9-20-2024 06:34 PM (EDT)</t>
  </si>
  <si>
    <t>MSS 11/27/23 noon walk in:
MSS Walk-in Notes for Jeff Porter dad, Bennett Porter, 8th, 14 yo, Williamsburg MS, for geometry help
•	Found us by just seeing us here.
•	B level work, not understanding some things and he wants an A.
•	Not a great teacher.
•	A in Algebra and loved it.
•	Needs help on proofs.
•	Feels did not do well on this past test, taken last week, and asked for a tutor. Thinks was Unit 3 test.
•	Dad told him to get copies of his tests/quizzes/homework/etc. And I said study guides, as well, and ask for topics if don’t give back materials.
•	Don’t know when retake will be since haven’t received scores yet but usually have about a week. 
•	Always been in advanced math and a straight A student.
•	Plays basketball – practice til 4:15p each day but Fridays.
•	On another league and has practices M/W 8-9p, so no 7p tutoring.
•	5p, 6p M/W and 5/6/7p T/TH avail
Next steps
•	Quoted $99 reg, $65 trial, and tuition about $400-500 mo. 
•	Said 1 or 2h week depending on what tutors find
•	Trial hour Wed, 11/29, 6-7p – paid 11/27/2023
•	Meeting on Thu, 11/30, 7:30p
•	I send email with links for him to complete prior to meeting</t>
  </si>
  <si>
    <t>11-27-2023 12:48 PM (EDT)</t>
  </si>
  <si>
    <t>11-27-2023 08:32 PM (EDT)</t>
  </si>
  <si>
    <t>12-13-2023 12:05 PM (EDT)</t>
  </si>
  <si>
    <t>Jariri</t>
  </si>
  <si>
    <t>samjar2@hotmail.com</t>
  </si>
  <si>
    <t>6314 Washington Boulevard</t>
  </si>
  <si>
    <t>5513: Sam Jariri (samjar2@hotmail.com) - Added 1702591842</t>
  </si>
  <si>
    <t>Dalal</t>
  </si>
  <si>
    <t>Hadad</t>
  </si>
  <si>
    <t>hadad00@my.com</t>
  </si>
  <si>
    <t>Karen Darenger</t>
  </si>
  <si>
    <t>5JDL7PU</t>
  </si>
  <si>
    <t>12-22-2023 01:31 PM (EDT)</t>
  </si>
  <si>
    <t>12-14-2023 05:10 PM (EDT)</t>
  </si>
  <si>
    <t>MSS 12:05p 12/13/23 call w/Sam Jariri
6314 Washington Boulevard, 22205
Samjar2@hotmail.com
(202) 664-9250
referred by a friend-Karen Darenger
Dalal Hadad is mom
Elaina Jariri, Yorktown HS, 10th grade, 16 yo daughter 
•	Wants to send her and her mom today so we can see what is going on with Geometry
•	Regular geometry, is struggling, teacher not happy with her, developed an attitude/personality. Hangs out in the bathroom for 30 minutes.
•	Got a B in Algebra
•	$65 6-7p 12/13 w/Jessica; Trial hour 6-7p today (Or tomorrow 4 or 7p were options but do today)
•	Per dad, put Elaina at other end of table – tends to do better
•	Is a chatter box if next to someone, isolate her
•	The three of us meet 4:45p on Monday 12/18</t>
  </si>
  <si>
    <t>12-14-2023 05:12 PM (EDT)</t>
  </si>
  <si>
    <t>MSS 12:05p 12/13/23 call w/Sam Jariri_x000D_
6314 Washington Boulevard, 22205_x000D_
Samjar2@hotmail.com_x000D_
(202) 664-9250_x000D_
referred by a friend-Karen Darenger_x000D_
Dalal Hadad is mom_x000D_
_x000D_
Elaina Jariri, Yorktown HS, 10th grade, 16 yo daughter _x000D_
•	Wants to send her and her mom today so we can see what is going on with Geometry_x000D_
•	Regular geometry, is struggling, teacher not happy with her, developed an attitude/personality. Hangs out in the bathroom for 30 minutes._x000D_
•	Got a B in Algebra_x000D_
•	$65 6-7p 12/13 w/Jessica; Trial hour 6-7p today (Or tomorrow 4 or 7p were options but do today)_x000D_
•	Per dad, put Elaina at other end of table – tends to do better_x000D_
•	Is a chatter box if next to someone, isolate her_x000D_
•	The three of us meet 4:45p on Monday 12/18</t>
  </si>
  <si>
    <t>5384:   () - Added 1694498123</t>
  </si>
  <si>
    <t>5KBX7PU</t>
  </si>
  <si>
    <t>9-12-2023 01:55 AM (EDT)</t>
  </si>
  <si>
    <t>Beth</t>
  </si>
  <si>
    <t>Melby</t>
  </si>
  <si>
    <t>bethmelby@gmail.com</t>
  </si>
  <si>
    <t>5414: Beth Melby (bethmelby@gmail.com) - Added 1696193521</t>
  </si>
  <si>
    <t>Halle
Melby</t>
  </si>
  <si>
    <t>5JGT7PU</t>
  </si>
  <si>
    <t>10-1-2023 04:52 PM (EDT)</t>
  </si>
  <si>
    <t>Date/Time : 5/09/2023 11AM
Phone: +1 208-403-5779
Student Name: Noah Scoville 
Grade Levels: 3
School: Kent Gardens 
Notes: My son is running into some trouble reading. I want to see if your team can help.</t>
  </si>
  <si>
    <t>Kyla</t>
  </si>
  <si>
    <t>scoville</t>
  </si>
  <si>
    <t>scofamily1212@gmail.com</t>
  </si>
  <si>
    <t>6617 Ivy Hill Drive</t>
  </si>
  <si>
    <t>5405: Kyla scoville (scofamily1212@gmail.com) - Added 1695399485</t>
  </si>
  <si>
    <t>Scoville</t>
  </si>
  <si>
    <t>5JGJ7PU</t>
  </si>
  <si>
    <t>10-2-2023 02:40 AM (EDT)</t>
  </si>
  <si>
    <t>9-22-2023 12:18 PM (EDT)</t>
  </si>
  <si>
    <t>jenyeh2004@yahoo.com</t>
  </si>
  <si>
    <t>5462:   (jenyeh2004@yahoo.com) - Added 1698315923</t>
  </si>
  <si>
    <t>What grade level is your child in: 
Which subject(s) does your child need assistance with:  Reading Fluency and Comprehension</t>
  </si>
  <si>
    <t>5JFI7PU</t>
  </si>
  <si>
    <t>10-26-2023 06:25 AM (EDT)</t>
  </si>
  <si>
    <t>Date/Time : 08/2/2024 4PM
Phone: +1 540-203-9005
Student Name: n/a
Grade Levels: n/a
School: n/a
Notes: KW</t>
  </si>
  <si>
    <t>Wilkins</t>
  </si>
  <si>
    <t>cthrnwlkns@gmail.com</t>
  </si>
  <si>
    <t>5687: Catherine Wilkins (cthrnwlkns@gmail.com) - Added 1722098457</t>
  </si>
  <si>
    <t>5J7L7PU</t>
  </si>
  <si>
    <t>7-27-2024 12:40 PM (EDT)</t>
  </si>
  <si>
    <t>Mireille</t>
  </si>
  <si>
    <t>Curley</t>
  </si>
  <si>
    <t>mzarife24@hotmail.com</t>
  </si>
  <si>
    <t>5586: Mireille Curley (mzarife24@hotmail.com) - Added 1710110517</t>
  </si>
  <si>
    <t>Kaylah</t>
  </si>
  <si>
    <t>What grade level is your child in: High
School
How is your child performing in school: Ahead in some areas, behind in others
Which subject(s) does your child need assistance with: Mathematics
How can we help: 
Challenges:</t>
  </si>
  <si>
    <t>5JBG7PU</t>
  </si>
  <si>
    <t>3-10-2024 06:41 PM (EDT)</t>
  </si>
  <si>
    <t>Janet</t>
  </si>
  <si>
    <t>Daly</t>
  </si>
  <si>
    <t>jsdaly@dalynet.net</t>
  </si>
  <si>
    <t>(703) 622-8782</t>
  </si>
  <si>
    <t>2037: Janet Daly (jsdaly@dalynet.net) - Added 1657589116</t>
  </si>
  <si>
    <t>ACT Prep/ study skills to get ready for Sept ACT</t>
  </si>
  <si>
    <t>$1000 - $1500</t>
  </si>
  <si>
    <t>come in for meeting to discuss enrollment, schedule, needs</t>
  </si>
  <si>
    <t>Claire Daly</t>
  </si>
  <si>
    <t>5KLT7PU</t>
  </si>
  <si>
    <t>2-26-2023 11:59 AM (EDT)</t>
  </si>
  <si>
    <t>7-11-2022 09:28 PM (EDT)</t>
  </si>
  <si>
    <t>7-15-2022 10:39 AM (EDT)</t>
  </si>
  <si>
    <t>4-26-2023 03:57 PM (EDT)</t>
  </si>
  <si>
    <t>Gretchen</t>
  </si>
  <si>
    <t>Randolph</t>
  </si>
  <si>
    <t>gretchmr@aol.com</t>
  </si>
  <si>
    <t>4024 N Stuart Street</t>
  </si>
  <si>
    <t>4949: Gretchen Randolph (gretchmr@aol.com) - Added 1682539033</t>
  </si>
  <si>
    <t>Sullivan</t>
  </si>
  <si>
    <t>Elsulli@gmail.com</t>
  </si>
  <si>
    <t>3h/wk average attendance. Results will show and often help drive frequency.</t>
  </si>
  <si>
    <t>$400-500/mo per student; kept pushing for hourly so gave mid 40’s-high 50’s; shared custody with ex so will be dependent on when can get the boys in.</t>
  </si>
  <si>
    <t>Full assessment then game plan meeting. _x000D_
• Boys done two rounds of testing already for private schools, going into a third. Concerned about over testing but do want to move forward. Will know shortly about the third school._x000D_
• Start process with us after about two weeks to get through third school testing._x000D_
• I send email recap. Then she reach back out to KC or I or we follow up with her.</t>
  </si>
  <si>
    <t>lives nearby</t>
  </si>
  <si>
    <t>5KF27PU</t>
  </si>
  <si>
    <t>5-18-2023 03:08 PM (EDT)</t>
  </si>
  <si>
    <t>Karla</t>
  </si>
  <si>
    <t>km463317@gmail.com</t>
  </si>
  <si>
    <t>5587: Karla  (km463317@gmail.com) - Added 1710255613</t>
  </si>
  <si>
    <t>Mejía</t>
  </si>
  <si>
    <t>What grade level is your child in: Elementary
School
How is your child performing in school: At grade level
Which subject(s) does your child need assistance with: English/Language Arts
How can we help: 
Challenges:</t>
  </si>
  <si>
    <t>5JBH7PU</t>
  </si>
  <si>
    <t>3-12-2024 11:00 AM (EDT)</t>
  </si>
  <si>
    <t>Anjali</t>
  </si>
  <si>
    <t>Modi</t>
  </si>
  <si>
    <t>anjalimodi@hotmail.com</t>
  </si>
  <si>
    <t>5342: Anjali Modi (anjalimodi@hotmail.com) - Added 1692118825</t>
  </si>
  <si>
    <t>5KAQ7PU</t>
  </si>
  <si>
    <t>8-15-2023 01:01 PM (EDT)</t>
  </si>
  <si>
    <t>Looking for tutoring for her 10th grade son. Mostly in English, but she mentioned she might want him to do math as well.</t>
  </si>
  <si>
    <t>4-16-2022 01:34 PM (EDT)</t>
  </si>
  <si>
    <t>4-25-2022 01:05 PM (EDT)</t>
  </si>
  <si>
    <t>Ensley</t>
  </si>
  <si>
    <t>christine@christine-ensley.com</t>
  </si>
  <si>
    <t>2606 23rd Road N</t>
  </si>
  <si>
    <t>1905: Christine Ensley (christine@christine-ensley.com) - Added 1650136541</t>
  </si>
  <si>
    <t>Bas</t>
  </si>
  <si>
    <t>Bakker</t>
  </si>
  <si>
    <t>bas@basbakker.us</t>
  </si>
  <si>
    <t>SAT or ACT prep</t>
  </si>
  <si>
    <t>600-700/month</t>
  </si>
  <si>
    <t>SAT/ACT test prep - proctored tests</t>
  </si>
  <si>
    <t>Nextdoor - McLean</t>
  </si>
  <si>
    <t>Thijs Bakker</t>
  </si>
  <si>
    <t>Basis Independent McLean</t>
  </si>
  <si>
    <t>Afternoon</t>
  </si>
  <si>
    <t>We are looking for an SAT prep course for our 10th-grade son.  Thank you!</t>
  </si>
  <si>
    <t>5JX47PU</t>
  </si>
  <si>
    <t>2-22-2023 04:37 PM (EDT)</t>
  </si>
  <si>
    <t>4-16-2022 03:18 PM (EDT)</t>
  </si>
  <si>
    <t>hilary</t>
  </si>
  <si>
    <t>hilary616@gmail.com</t>
  </si>
  <si>
    <t>5406: hilary  (hilary616@gmail.com) - Added 1695649265</t>
  </si>
  <si>
    <t>will</t>
  </si>
  <si>
    <t>5JGK7PU</t>
  </si>
  <si>
    <t>9-25-2023 09:41 AM (EDT)</t>
  </si>
  <si>
    <t>Alexina</t>
  </si>
  <si>
    <t>Seedorf</t>
  </si>
  <si>
    <t>alexinacarr@gmail.com</t>
  </si>
  <si>
    <t>3566 Military Road</t>
  </si>
  <si>
    <t>4010: Alexina Seedorf (alexinacarr@gmail.com) - Added 1679752225</t>
  </si>
  <si>
    <t>scottseed@gmail.com</t>
  </si>
  <si>
    <t>assessment: BR phonics, handwriting</t>
  </si>
  <si>
    <t>Jackson
Seedorf</t>
  </si>
  <si>
    <t>Month-to-month (2 hours/week),Month-to-month (3 hours/week),Prepay (96 hours)</t>
  </si>
  <si>
    <t>Prepay (20 hours),Prepay (64 hours),Prepay (96 hours),Month-to-month (2 hours/week)</t>
  </si>
  <si>
    <t>wanted MTM - purchased enough hours for April/ May to start of summer</t>
  </si>
  <si>
    <t>5KH37PU</t>
  </si>
  <si>
    <t>4-13-2023 12:19 PM (EDT)</t>
  </si>
  <si>
    <t>3-25-2023 09:50 AM (EDT)</t>
  </si>
  <si>
    <t>KC 3/31/23_x000D_
_x000D_
updated lead on file</t>
  </si>
  <si>
    <t>3-31-2023 05:19 PM (EDT)</t>
  </si>
  <si>
    <t>Maha</t>
  </si>
  <si>
    <t>Zahir</t>
  </si>
  <si>
    <t>mzahir29@gmail.com</t>
  </si>
  <si>
    <t>9707woodwind  Way</t>
  </si>
  <si>
    <t>1981: Maha Zahir (mzahir29@gmail.com) - Added 1654065232</t>
  </si>
  <si>
    <t>YTS (192 hours),YTS (256 hours),YTS (128 hours),Prepay (160 hours),Prepay (128 hours)</t>
  </si>
  <si>
    <t>5 hours per week</t>
  </si>
  <si>
    <t>In-house Financing (128 hours)</t>
  </si>
  <si>
    <t>SYS | Pipeline &gt; Student Status Update,Reports - Pipeline Stage Update Send to Google via Zapier,SYS | Parent Pipeline New Automation</t>
  </si>
  <si>
    <t>5KNW7PU</t>
  </si>
  <si>
    <t>4-25-2023 01:39 PM (EDT)</t>
  </si>
  <si>
    <t>KC 3/16/23
-nephew
-Maha is the legal guardian
-struggling with grades
-loves biking, just got a new bike 
-middle school was awful for him -- lived in Herndon
prefers male teachers
-on Autism scale
-likes his math teacher, doesn't like female teachers
-Alg 1, not sure of other classes 
KC recommending a trial hour first for Ryan, baseline assessment for Reading/ Writing/ Math</t>
  </si>
  <si>
    <t>3/16/23 KC_x000D_
Mom worked for Head Start for years in the past, no longer_x000D_
_x000D_
-family has moved all over FCPS_x000D_
-single mom, feels like her daughter resents her for education/ learning</t>
  </si>
  <si>
    <t>3-16-2023 04:08 PM (EDT)</t>
  </si>
  <si>
    <t>KC 3/16/23
-mom said COVID impacted her so much
-moved from McLean to Springfield to Vienna
-went to Forestdale in K/ half of 1st
-mom said very behind
-20 min/ night of reading, project/ chore
-mom tried to do intensive reading with her
-writing, spelling - very bad
-some books independent, some not
-used to hate books, hate reading
-reads Pete the Cat, Rainbow books, etc.
mom said it's hard to know what she is reading/ the levels of the books 
-high expectations for her as a learner</t>
  </si>
  <si>
    <t>3-16-2023 04:11 PM (EDT)</t>
  </si>
  <si>
    <t>KC 3/16/23
-nephew
-Maha is the legal guardian
-struggling with grades
-loves biking, just got a new bike 
-middle school was awful for him -- lived in Herndon</t>
  </si>
  <si>
    <t>3-16-2023 04:14 PM (EDT)</t>
  </si>
  <si>
    <t>3-16-2023 04:16 PM (EDT)</t>
  </si>
  <si>
    <t>Date/Time : 12/4/2024 3PM
Phone: +1 240-676-3756
Student Name: Megan Tran
Grade Levels: 10
School: BASIS Independent Mclean
Notes: Chemistry HN and Biology (less pressing than Chemistry) tutoring</t>
  </si>
  <si>
    <t>Nina</t>
  </si>
  <si>
    <t>Ngyuen</t>
  </si>
  <si>
    <t>ninangyuen120@gmail.com</t>
  </si>
  <si>
    <t>5789: Nina Ngyuen (ninangyuen120@gmail.com) - Added 1734377573</t>
  </si>
  <si>
    <t>Megan Tran</t>
  </si>
  <si>
    <t>BASIS Independent Mclean</t>
  </si>
  <si>
    <t>5J4L7PU</t>
  </si>
  <si>
    <t>12-16-2024 02:32 PM (EDT)</t>
  </si>
  <si>
    <t>Chemistry HN and Biology (less pressing than Chemistry) tutoring</t>
  </si>
  <si>
    <t>12-16-2024 02:34 PM (EDT)</t>
  </si>
  <si>
    <t>Pfifferling</t>
  </si>
  <si>
    <t>chavisd@gmail.com</t>
  </si>
  <si>
    <t>4048 N Aberdeen Street</t>
  </si>
  <si>
    <t>5328: Danielle Pfifferling (chavisd@gmail.com) - Added 1691511132</t>
  </si>
  <si>
    <t>dpfifferling@trammellcrow.com</t>
  </si>
  <si>
    <t>Lincoln and Felicity Asonye</t>
  </si>
  <si>
    <t>Harrison Pfifferling</t>
  </si>
  <si>
    <t>What grade level is your child in: Elementary
School
How is your child performing in school: Above grade level
Which subject(s) does your child need assistance with: English/Language Arts
How can we help: 
Challenges:</t>
  </si>
  <si>
    <t>5KB87PU</t>
  </si>
  <si>
    <t>8-8-2023 12:12 PM (EDT)</t>
  </si>
  <si>
    <t>Date/Time : 06/2/2024 2PM
Phone: +1 202-841-2550
Student Name: Alexander Paz
Grade Levels: 9
School: McLean High
Notes: Algebra 1 prep and study/organization skills tutoring wanted 
Also pre-algebra prep for Sophia Paz</t>
  </si>
  <si>
    <t>Paz</t>
  </si>
  <si>
    <t>hollypaz75@gmail.com</t>
  </si>
  <si>
    <t>(202) 841-2550</t>
  </si>
  <si>
    <t>6939 Espey Lane</t>
  </si>
  <si>
    <t>213: Holly Paz (hollypaz75@gmail.com) - Added 1620625663</t>
  </si>
  <si>
    <t>Marlon</t>
  </si>
  <si>
    <t>mpaz@comcast.net</t>
  </si>
  <si>
    <t>Alexander Paz</t>
  </si>
  <si>
    <t>McLean High</t>
  </si>
  <si>
    <t>5JAR7PU</t>
  </si>
  <si>
    <t>6-3-2024 01:30 PM (EDT)</t>
  </si>
  <si>
    <t>5348:   () - Added 1692343641</t>
  </si>
  <si>
    <t>5KAW7PU</t>
  </si>
  <si>
    <t>8-18-2023 03:27 AM (EDT)</t>
  </si>
  <si>
    <t>Rick</t>
  </si>
  <si>
    <t>Asaf</t>
  </si>
  <si>
    <t>rickmac0@outlook.com</t>
  </si>
  <si>
    <t>5366: Rick Asaf (rickmac0@outlook.com) - Added 1693435870</t>
  </si>
  <si>
    <t>5KCB7PU</t>
  </si>
  <si>
    <t>8-30-2023 06:51 PM (EDT)</t>
  </si>
  <si>
    <t>JW - walk in on 8/30 at 645pm. Interested in general information for 3 children (7th, 4th, 2nd) preferred contact via email and did not leave a phone number. Filled out card for him. Someone was waiting for him outside.</t>
  </si>
  <si>
    <t>Angela</t>
  </si>
  <si>
    <t>Usas</t>
  </si>
  <si>
    <t>gratefulmomma9@gmail.com</t>
  </si>
  <si>
    <t>5373: Angela Usas (gratefulmomma9@gmail.com) - Added 1694028237</t>
  </si>
  <si>
    <t>5KBM7PU</t>
  </si>
  <si>
    <t>9-6-2023 03:24 PM (EDT)</t>
  </si>
  <si>
    <t>Student's name is Micha (pronounced "me-kuh"). 7th grader at Swanson Middle School that needs help with pre-algebra. 9/6/23</t>
  </si>
  <si>
    <t>5385:   () - Added 1694498725</t>
  </si>
  <si>
    <t>5KBY7PU</t>
  </si>
  <si>
    <t>9-12-2023 02:05 AM (EDT)</t>
  </si>
  <si>
    <t>9-14-2023 06:42 PM (EDT)</t>
  </si>
  <si>
    <t>Date/Time : 2/09/2023 4PM
Phone: +1 703-615-6479
Student Name: Michael
Grade Levels: 8th
School: Longfellow Middle School
Notes: Mom said that Michael is very motivated. He wants help with Geometry (mom said that he got like an 89.9% last year in Algebra and was crushed that he got a B+). He really wants an A in Geometry!
-LB</t>
  </si>
  <si>
    <t>Wheeler</t>
  </si>
  <si>
    <t>amiewheeler@mac.com</t>
  </si>
  <si>
    <t>5404: Amy Wheeler (amiewheeler@mac.com) - Added 1695309197</t>
  </si>
  <si>
    <t>david.e.wheeler@verizon.com</t>
  </si>
  <si>
    <t>Mom only wanted 1h/week. I said 1h week may work if just needs a safety net to ask questions. If we see his grade slipping or find he needs more help with concepts, he will need to increase and mom said no problem.</t>
  </si>
  <si>
    <t>$65 trial hour</t>
  </si>
  <si>
    <t>Discussed rough pricing: $65 trial hour; $99 reg fee; don't offer monthly tuition for 1h/week, only 2h week or more; smallest block is 20h, no discount, $1,195. Have other packages with discounts depending on larger needs.</t>
  </si>
  <si>
    <t>Thinks heard about us through a friend - Diah Eaton (?) couple kids came here; also lives behind Safeway</t>
  </si>
  <si>
    <t>5JGI7PU</t>
  </si>
  <si>
    <t>10-2-2023 02:39 AM (EDT)</t>
  </si>
  <si>
    <t>9-21-2023 11:13 AM (EDT)</t>
  </si>
  <si>
    <t>MSS 9/19 (scheduled call for 4p 9/19 and MSS left VM; she called back around 4:12p)
GENERAL
•	Amie Wheeler, amiewheeler@mac.com, +1 703-615-6479
•	1436 Highwood Drive, McLean 22101
•	Lives behind Safeway and we are at top of list bc of location. Looking at two other programs, but mom wants him to come here because of location. Other two locations said couldn't get back to her until October. 
•	Thinks heard about us through a friend - Diah Eaton (?) couple kids came here
MICHAEL WHEELER
•	8th grade, 14yo, Longfellow MS
•	First and only child.
•	Son is super smart and reliable and needs a little help with geometry. Got 89.4 last year in Algebra. He wants the A. Want to find a place for once a week to do geometry.
•	Doing great now. 89 on first test. 85 on second test. Dad worked with him and told him he doesn't have a geometry test problem, rather he has a going too fast problem. Dad could help but outpaced mom in math in like fourth grade. I asked Michael's response to dad's comment and mom shared that Michael agreed going too fast. Michael says needs a tutor; dad just says to slow down.
•	I asked if always made careless mistakes. Mom shared: Always was one of the smartest kids in the room and didn't matter before. In ES didn't matter. Always gotten great feedback from teachers.
•	I asked if done tutoring before and mom shared: done coding and math classes online, like 150 hours. Most of work been online. Was in 5th grade when Covid hit. Wants in person math sessions.
•	Dad works until 6/7p and want homework done by then so they can visit
•	From LB in Calendly when called back after mom left vm: "Mom said that Michael is very motivated. He wants help with Geometry (mom said that he got like an 89.9% last year in Algebra and was crushed that he got a B+). He really wants an A in Geometry! -LB"
•	Mom left vm 9/14 at 6:42p:  "Hi, I am my name is Amy Wheeler, my number 703 6156479I am calling to get find out about how your program works and I just need geometry tutoring for my 14 year old son. If you could give me a call back, that would be great. Thank you."
NEXT STEPS
•	Mom only wanted 1h/week. I said 1h week may work if just needs a safety net to ask questions. If we see his grade slipping or find he needs more help with concepts, he will need to increase and mom said no problem.
•	Discussed rough pricing: $65 trial hour; $99 reg fee; don't offer monthly tuition for 1h/week, only 2h week or more; smallest block is 20h, no discount, $1,195. Have other packages with discounts depending on larger needs.
•	I shared next steps are to have a meeting with her, Michael, and husband to discuss needs and goals. And recommended a trial session prior. I let know what times could be able to see him; can't come M/W cross country right after school, after 5p; no other commitments; prefer M-TH, not SAT. In TJ Prep for Saturday/Sunday</t>
  </si>
  <si>
    <t>MSS 9/19 (scheduled call for 4p 9/19 and MSS left VM; she called back around 4:12p)_x000D_
GENERAL_x000D_
•	Amie Wheeler, amiewheeler@mac.com, +1 703-615-6479_x000D_
•	1436 Highwood Drive, McLean 22101_x000D_
•	Lives behind Safeway and we are at top of list bc of location. Looking at two other programs, but mom wants him to come here because of location. Other two locations said couldn't get back to her until October. _x000D_
•	Thinks heard about us through a friend - Diah Eaton (?) couple kids came here_x000D_
_x000D_
MICHAEL WHEELER_x000D_
•	8th grade, 14yo, Longfellow MS_x000D_
•	First and only child._x000D_
•	Son is super smart and reliable and needs a little help with geometry. Got 89.4 last year in Algebra. He wants the A. Want to find a place for once a week to do geometry._x000D_
•	Doing great now. 89 on first test. 85 on second test. Dad worked with him and told him he doesn't have a geometry test problem, rather he has a going too fast problem. Dad could help but outpaced mom in math in like fourth grade. I asked Michael's response to dad's comment and mom shared that Michael agreed going too fast. Michael says needs a tutor; dad just says to slow down._x000D_
•	I asked if always made careless mistakes. Mom shared: Always was one of the smartest kids in the room and didn't matter before. In ES didn't matter. Always gotten great feedback from teachers._x000D_
•	I asked if done tutoring before and mom shared: done coding and math classes online, like 150 hours. Most of work been online. Was in 5th grade when Covid hit. Wants in person math sessions._x000D_
•	Dad works until 6/7p and want homework done by then so they can visit_x000D_
•	From LB in Calendly when called back after mom left vm: "Mom said that Michael is very motivated. He wants help with Geometry (mom said that he got like an 89.9% last year in Algebra and was crushed that he got a B+). He really wants an A in Geometry! -LB"_x000D_
•	Mom left vm 9/14 at 6:42p:  "Hi, I am my name is Amy Wheeler, my number 703 6156479I am calling to get find out about how your program works and I just need geometry tutoring for my 14 year old son. If you could give me a call back, that would be great. Thank you."_x000D_
_x000D_
NEXT STEPS_x000D_
•	Mom only wanted 1h/week. I said 1h week may work if just needs a safety net to ask questions. If we see his grade slipping or find he needs more help with concepts, he will need to increase and mom said no problem._x000D_
•	Discussed rough pricing: $65 trial hour; $99 reg fee; don't offer monthly tuition for 1h/week, only 2h week or more; smallest block is 20h, no discount, $1,195. Have other packages with discounts depending on larger needs._x000D_
•	I shared next steps are to have a meeting with her, Michael, and husband to discuss needs and goals. And recommended a trial session prior. I let know what times could be able to see him; can't come M/W cross country right after school, after 5p; no other commitments; prefer M-TH, not SAT. In TJ Prep for Saturday/Sunday</t>
  </si>
  <si>
    <t>9-21-2023 11:33 AM (EDT)</t>
  </si>
  <si>
    <t>Rini</t>
  </si>
  <si>
    <t>Marwini</t>
  </si>
  <si>
    <t>rinimarwini@gmail.com</t>
  </si>
  <si>
    <t>7230 Tod Street</t>
  </si>
  <si>
    <t>5407: Rini Marwini (rinimarwini@gmail.com) - Added 1695650002</t>
  </si>
  <si>
    <t>Yogianto</t>
  </si>
  <si>
    <t>Leksono</t>
  </si>
  <si>
    <t>yleksono@gmail.com</t>
  </si>
  <si>
    <t>What grade level is your child in: 
How is your child performing in school: 
Which subject(s) does your child need assistance with: 
How can we help: Hello,
I'm looking for a Physic tutor and eventually, SAT prep - for my 11th grader, to
start at your earliest opening.
Looking forward to hearing back from you.
Challenges:</t>
  </si>
  <si>
    <t>5JGL7PU</t>
  </si>
  <si>
    <t>9-25-2023 09:53 AM (EDT)</t>
  </si>
  <si>
    <t>Nimerala</t>
  </si>
  <si>
    <t>christine.nimerala@gmail.com</t>
  </si>
  <si>
    <t>3507 N Dinwiddie Street</t>
  </si>
  <si>
    <t>5434: Christine Nimerala (christine.nimerala@gmail.com) - Added 1696968842</t>
  </si>
  <si>
    <t>5JHD7PU</t>
  </si>
  <si>
    <t>10-10-2023 04:14 PM (EDT)</t>
  </si>
  <si>
    <t>Jacque</t>
  </si>
  <si>
    <t>Atkins</t>
  </si>
  <si>
    <t>jacquew6@yahoo.com</t>
  </si>
  <si>
    <t>5672: Jacque Atkins (jacquew6@yahoo.com) - Added 1720528785</t>
  </si>
  <si>
    <t>What grade level is your child in: 
How is your child performing in school: 
Which subject(s) does your child need assistance with: 
How can we help: Discuss SAT prep and weekly
tutoring for high school senior.
Challenges:</t>
  </si>
  <si>
    <t>5J807PU</t>
  </si>
  <si>
    <t>7-9-2024 08:39 AM (EDT)</t>
  </si>
  <si>
    <t>Sumera</t>
  </si>
  <si>
    <t>Malik</t>
  </si>
  <si>
    <t>sumhzmk@gmail.com</t>
  </si>
  <si>
    <t>8323 Kingsgate Road</t>
  </si>
  <si>
    <t>Springfield</t>
  </si>
  <si>
    <t>1499: Sumera Malik (sumhzmk@gmail.com) - Added 1628009734</t>
  </si>
  <si>
    <t>Mohammad</t>
  </si>
  <si>
    <t>Ahmed</t>
  </si>
  <si>
    <t>engineer1478@yahoo.com</t>
  </si>
  <si>
    <t>5K8O7PU</t>
  </si>
  <si>
    <t>8-3-2021 12:57 PM (EDT)</t>
  </si>
  <si>
    <t>Date/Time :03:00pm - Friday, October 7, 2022
Phone: +1 571-217-4488
Student Name: Dylan
Grade Levels: 4th
School: Franklin Sherman ES
Notes: Writing Support (structure, longer writing, physical process/mechanics, etc.) In-person tutoring.</t>
  </si>
  <si>
    <t>Tomoko</t>
  </si>
  <si>
    <t>Reese</t>
  </si>
  <si>
    <t>tomoko1@gmail.com</t>
  </si>
  <si>
    <t>1637 Dempsey Street</t>
  </si>
  <si>
    <t>3852: Tomoko Reese (tomoko1@gmail.com) - Added 1665070012</t>
  </si>
  <si>
    <t>reesemrr@gmail.com</t>
  </si>
  <si>
    <t>TC Writing_x000D_
possibly TC Math</t>
  </si>
  <si>
    <t>TC Assessment - Writing/ Vocab</t>
  </si>
  <si>
    <t>5KJN7PU</t>
  </si>
  <si>
    <t>11-1-2022 05:07 PM (EDT)</t>
  </si>
  <si>
    <t>10-6-2022 11:28 AM (EDT)</t>
  </si>
  <si>
    <t>Writing Support (structure, longer writing, physical process/mechanics, etc.) In-person tutoring.</t>
  </si>
  <si>
    <t>10-7-2022 03:50 PM (EDT)</t>
  </si>
  <si>
    <t>5336:   () - Added 1691732249</t>
  </si>
  <si>
    <t>5KBG7PU</t>
  </si>
  <si>
    <t>8-11-2023 01:37 AM (EDT)</t>
  </si>
  <si>
    <t>Piatt</t>
  </si>
  <si>
    <t>jnpiatt@gmail.com</t>
  </si>
  <si>
    <t>4012: Jennifer Piatt (jnpiatt@gmail.com) - Added 1680959958</t>
  </si>
  <si>
    <t>Hassan Alamri</t>
  </si>
  <si>
    <t>What grade level is your child in: 6th Grade
How is your child performing in school: 
Which subject(s) does your child need assistance with: 
How can we help: 
Challenges: Math,
English, Social studies</t>
  </si>
  <si>
    <t>5KH67PU</t>
  </si>
  <si>
    <t>4-13-2023 04:02 PM (EDT)</t>
  </si>
  <si>
    <t>4-8-2023 09:19 AM (EDT)</t>
  </si>
  <si>
    <t>Sieverling</t>
  </si>
  <si>
    <t>danielle.sieverling@verizon.net</t>
  </si>
  <si>
    <t>(703) 217-4183</t>
  </si>
  <si>
    <t>2023: Danielle Sieverling (danielle.sieverling@verizon.net) - Added 1655481452</t>
  </si>
  <si>
    <t>ACT Math / Science</t>
  </si>
  <si>
    <t>Tara Claeys</t>
  </si>
  <si>
    <t>5KOT7PU</t>
  </si>
  <si>
    <t>6-17-2022 11:58 AM (EDT)</t>
  </si>
  <si>
    <t>6-17-2022 11:59 AM (EDT)</t>
  </si>
  <si>
    <t>Date/Time : 06/6/2024 11AM
Phone: +1 571-435-6200
Student Name: Kara Donnelly
Grade Levels: 2nd
School: Lemon Road ES
Notes: Across the board - mainly reading comprehension and writing</t>
  </si>
  <si>
    <t>Patricia</t>
  </si>
  <si>
    <t>Donnelly</t>
  </si>
  <si>
    <t>patti.donnelly@gmail.com</t>
  </si>
  <si>
    <t>5646: Patricia Donnelly (patti.donnelly@gmail.com) - Added 1716859102</t>
  </si>
  <si>
    <t>Kara Donnelly</t>
  </si>
  <si>
    <t>What grade level is your child in: 2nd Grade
How is your child performing in school: 
Which subject(s) does your child need assistance with: 
How can we help: 
Challenges: Reading
and reading comprehension, writing, math</t>
  </si>
  <si>
    <t>5J9O7PU</t>
  </si>
  <si>
    <t>6-8-2024 11:57 AM (EDT)</t>
  </si>
  <si>
    <t>5-27-2024 09:18 PM (EDT)</t>
  </si>
  <si>
    <t>Nadia</t>
  </si>
  <si>
    <t>Veronika</t>
  </si>
  <si>
    <t>nadiavkarimi@gmail.com</t>
  </si>
  <si>
    <t>8009 Sandburg Ct</t>
  </si>
  <si>
    <t>1708: Nadia Veronika (nadiavkarimi@gmail.com) - Added 1637619127</t>
  </si>
  <si>
    <t>Korosh</t>
  </si>
  <si>
    <t>Karimi</t>
  </si>
  <si>
    <t>karimifive@gmail.com</t>
  </si>
  <si>
    <t>SAT Prep Tutoring</t>
  </si>
  <si>
    <t>1:1 introductory meeting with Katherine!</t>
  </si>
  <si>
    <t>sibling of Tiago Karimi</t>
  </si>
  <si>
    <t>5K4X7PU</t>
  </si>
  <si>
    <t>8-10-2022 06:17 PM (EDT)</t>
  </si>
  <si>
    <t>11-22-2021 05:13 PM (EDT)</t>
  </si>
  <si>
    <t>Date/Time : 04/6/2024 2PM
Phone: +1 202-425-4491
Student Name: Margaret Walton
Grade Levels: Kindergarten 
School: The Langley School
Notes:</t>
  </si>
  <si>
    <t>Walton</t>
  </si>
  <si>
    <t>swenson.jen@gmail.com</t>
  </si>
  <si>
    <t>5594: Jennifer Walton (swenson.jen@gmail.com) - Added 1710978323</t>
  </si>
  <si>
    <t>Margaret Walton</t>
  </si>
  <si>
    <t>5JCK7PU</t>
  </si>
  <si>
    <t>3-30-2024 11:19 PM (EDT)</t>
  </si>
  <si>
    <t>3-20-2024 07:45 PM (EDT)</t>
  </si>
  <si>
    <t>HA/ KC</t>
  </si>
  <si>
    <t>Diane</t>
  </si>
  <si>
    <t>Pollack</t>
  </si>
  <si>
    <t>turbomom32@aol.com</t>
  </si>
  <si>
    <t>3475 N Venice Street</t>
  </si>
  <si>
    <t>5337: Diane Pollack (turbomom32@aol.com) - Added 1691855494</t>
  </si>
  <si>
    <t>Honeywell</t>
  </si>
  <si>
    <t>honeywell.megan@gmail.com</t>
  </si>
  <si>
    <t>5KBH7PU</t>
  </si>
  <si>
    <t>8-16-2023 05:10 PM (EDT)</t>
  </si>
  <si>
    <t>8-12-2023 11:51 AM (EDT)</t>
  </si>
  <si>
    <t>KC 8/16/23
other kids: 2 twins - Brennan in Child Find (repeat pre K), McKenzie in K
-both attend Nottingham ES 
mom works at Tuckahoe ES - PreK Special Educator
-mom has been divorced, remarried
-Caden oldest child, dad has some shared custody
-step-dad involved, in military moving to Sweden in October!</t>
  </si>
  <si>
    <t>KC 8/16/23
Grandma is the one inquiring - Diane
-B/C range student, gets an A in math
-average student
-not sure about SOLs/ scores
-writing: struggling with decoding, not sure much about his writing skills 
-sports, Hebrew school - getting Bar Mitzvah in April
-soccer, flag football, basketball player
-</t>
  </si>
  <si>
    <t>8-16-2023 05:03 PM (EDT)</t>
  </si>
  <si>
    <t>KC 8/16/23
other kids: 2 twins - Brennan in Child Find (repeat pre K), McKenzie in K
-both attend Nottingham ES 
mom works at Tuckahoe ES - PreK Special Educator</t>
  </si>
  <si>
    <t>8-16-2023 05:06 PM (EDT)</t>
  </si>
  <si>
    <t>8-16-2023 05:09 PM (EDT)</t>
  </si>
  <si>
    <t>Anna</t>
  </si>
  <si>
    <t>Smart</t>
  </si>
  <si>
    <t>smartsfour@mac.com</t>
  </si>
  <si>
    <t>6016 Claiborne Drive</t>
  </si>
  <si>
    <t>562: Anna Smart (smartsfour@mac.com) - Added 1620626201</t>
  </si>
  <si>
    <t>wefivesmarts@gmail.com</t>
  </si>
  <si>
    <t>Elizabeth Hale</t>
  </si>
  <si>
    <t>5K8S7PU</t>
  </si>
  <si>
    <t>8-6-2021 12:53 PM (EDT)</t>
  </si>
  <si>
    <t>Shan</t>
  </si>
  <si>
    <t>nicoleshan0505@gmail.com</t>
  </si>
  <si>
    <t>6094: Nicole Shan (nicoleshan0505@gmail.com) - Added 1782419068</t>
  </si>
  <si>
    <t>5JO47PU</t>
  </si>
  <si>
    <t>6-25-2026 04:24 PM (EDT)</t>
  </si>
  <si>
    <t>MCD_x000D_
Title: Nicole Shan - 11:17 AM, Thursday, June 25, 2026, MCD- Introductory Conversation - Meeting Walk-In_x000D_
_x000D_
Parent Name: Nicole Shan_x000D_
Parent Email: nicoleshan0505@gmail.com_x000D_
Phone Number: 412-805-2960_x000D_
Partner’s Name: NA_x000D_
Street Address_x000D_
McLean, VA 22101_x000D_
Referral_x000D_
How did they find out about us? Walk-In Driveby_x000D_
_x000D_
Lily Bailey_x000D_
Rising Kindergarten, Langley School, F _x000D_
Main Subjects- Reading, Handwriting, Math_x000D_
Main Struggles/ Timeline of Struggles:_x000D_
Not good with blends_x000D_
Needs letters and sounds_x000D_
Knows the sounds, but not reading_x000D_
Writing is ok with letters and numbers_x000D_
Knows some math, no addition or subtraction yet. Knows numbers up to 200._x000D_
Seeking math tutoring as well._x000D_
_x000D_
_x000D_
Grades/ SOLs: NA_x000D_
IEP/504: NA_x000D_
Self-Esteem: Confident and outgoing_x000D_
Extracurriculars: swimming, dancing, Chinese language class_x000D_
Homework/ Organization Struggles: Not Yet_x000D_
Siblings: no_x000D_
_x000D_
Tutoring Recommendations: BR, HWT, Math_x000D_
Price Range and Hours Discussed: 2-4 hours per week; $475 - $575 per month</t>
  </si>
  <si>
    <t>6-25-2026 04:25 PM (EDT)</t>
  </si>
  <si>
    <t>Po</t>
  </si>
  <si>
    <t>Lam</t>
  </si>
  <si>
    <t>polam9520@gmail.com</t>
  </si>
  <si>
    <t>5603: Po Lam (polam9520@gmail.com) - Added 1711979400</t>
  </si>
  <si>
    <t>Kate</t>
  </si>
  <si>
    <t>5JCT7PU</t>
  </si>
  <si>
    <t>4-1-2024 09:50 AM (EDT)</t>
  </si>
  <si>
    <t>Unable to connect for enrollment after game plan meeting,No reason given</t>
  </si>
  <si>
    <t>Marisa</t>
  </si>
  <si>
    <t>Fenn</t>
  </si>
  <si>
    <t>marisafenn@yahoo.com</t>
  </si>
  <si>
    <t>4742 Feature Oak Way</t>
  </si>
  <si>
    <t>1754: Marisa Fenn (marisafenn@yahoo.com) - Added 1642014726</t>
  </si>
  <si>
    <t>Ian Fenn</t>
  </si>
  <si>
    <t>Laurel Ridge</t>
  </si>
  <si>
    <t>* Morning
  * Afternoon</t>
  </si>
  <si>
    <t>After a year of virtual learning, Ian struggles with handwriting and although he is reading at grade level, he has tremendous trouble spelling or even approximating spelling based on sounds. We are hoping to get him some extra help in letter formation and sentence structure so that he can complete schoolwork confidently.</t>
  </si>
  <si>
    <t>20220408 - Pipeline Import - for deletion,20220408 - Pipeline Import - update/create</t>
  </si>
  <si>
    <t>Alex (11yo - 6th grade), Aria (K) / Per KC 2/22, this is the correct email.</t>
  </si>
  <si>
    <t>Original web inquiry 1/12/2022 2:15 PM EDT</t>
  </si>
  <si>
    <t>5K3A7PU</t>
  </si>
  <si>
    <t>3-8-2023 05:39 PM (EDT)</t>
  </si>
  <si>
    <t>1-12-2022 02:15 PM (EDT)</t>
  </si>
  <si>
    <t>4-5-2022 05:57 PM (EDT)</t>
  </si>
  <si>
    <t>Mausner</t>
  </si>
  <si>
    <t>admausner@hotmail.com</t>
  </si>
  <si>
    <t>(845)
729-5525</t>
  </si>
  <si>
    <t>5347: Adam Mausner (admausner@hotmail.com) - Added 1692242196</t>
  </si>
  <si>
    <t>Shapiro</t>
  </si>
  <si>
    <t>What grade level is your child in: 
How is your child performing in school: 
Which subject(s) does your child need assistance with: 
How can we help: our rising 3rd grader needs
reading/writing help.
Challenges:</t>
  </si>
  <si>
    <t>5KAV7PU</t>
  </si>
  <si>
    <t>8-16-2023 11:16 PM (EDT)</t>
  </si>
  <si>
    <t>Larnard</t>
  </si>
  <si>
    <t>mecoello@yahoo.com</t>
  </si>
  <si>
    <t>5614: Martha Larnard (mecoello@yahoo.com) - Added 1713445152</t>
  </si>
  <si>
    <t>What grade level is your child in: 
How is your child performing in school: 
Which subject(s) does your child need assistance with: 
How can we help: I’m looking for tutoring
services for my first grader in English reading/writing and math.
Challenges:</t>
  </si>
  <si>
    <t>5JCA7PU</t>
  </si>
  <si>
    <t>4-18-2024 08:59 AM (EDT)</t>
  </si>
  <si>
    <t>Julianna</t>
  </si>
  <si>
    <t>Johnson</t>
  </si>
  <si>
    <t>julbennett85@gmail.com</t>
  </si>
  <si>
    <t>3960: Julianna Johnson (julbennett85@gmail.com) - Added 1675878637</t>
  </si>
  <si>
    <t>Step Parent</t>
  </si>
  <si>
    <t>johnnyj86@gmail.com</t>
  </si>
  <si>
    <t>-AMP or SOAR / SH_x000D_
-TC Reading, Writing_x000D_
-SWS: Bio, Alg 1, English</t>
  </si>
  <si>
    <t>-send over neuropsych and 504 plan_x000D_
-schedule assessment for R/W/M/ Pre-Alg_x000D_
-get all info from</t>
  </si>
  <si>
    <t>Kristina Inglis</t>
  </si>
  <si>
    <t>not involved in education</t>
  </si>
  <si>
    <t>YTS (256 hours),YTS (192 hours),Prepay (256 hours),Prepay (192 hours),Prepay (160 hours),YTS (320 hours)</t>
  </si>
  <si>
    <t>8 hours per week</t>
  </si>
  <si>
    <t>5KGN7PU</t>
  </si>
  <si>
    <t>2-8-2023 12:50 PM (EDT)</t>
  </si>
  <si>
    <t>KC 2/8/23_x000D_
_x000D_
mom is a real estate agent, also has a senior in HS_x000D_
--mom has full custody of kids, dad has visitation 1 Fri/ month_x000D_
--wouldn't be actively involved in the educational piece _x000D_
--dad pays child support, 50/50 split _x000D_
--dad doesn't believe in ADHD -- Alex Jones fan, _x000D_
--current husband very supportive of Joe's education and learning_x000D_
-his real dad not really involved in Joe's life until mom got remarried -- went to jail for not paying custody, etc. _x000D_
-resentment from Joe towards mom about his dad now that dad is actively "involved" again_x000D_
-step dad was military, went to Ohio State University -- very direct, matter of fact, academics very important for him_x000D_
_x000D_
Student Full Name(s): Joseph McClain_x000D_
_x000D_
Grade Levels: 9_x000D_
_x000D_
School: Yorktown High School_x000D_
_x000D_
Student Information (Optional) Please share anything that will help me prepare for our meeting and know more about your child.: _x000D_
_x000D_
Spring 2016, Joe was in 3rd grade. Received monthly, then weekly calls about Joe's behavior. He didn't want to sit on the floor and do classwork, he was wandering, wearing his shirt backwards, disruptive because he was not listening and became a distraction to other students. _x000D_
_x000D_
I took him to his pediatrician, spoke with his counselors, had him evaluated for an IEP, two sleep studies where he is borderline with sleep apnea, saw an ENT for his enlarged tonsils and adenoids. Years, of tests, schools denying him of an IEP said his behavior is due to family life, which was absurd. _x000D_
_x000D_
Then his pediatrician diagnosed Joe in Feb 2021 with ADHD. Referred us to a psychiatrist for a second opinion and true diagnosis. Joe has since been on medication that is a stimulant with monthly appointments for the prescription. So, it's been a journey to get a diagnosis and treatment. His step-father and are relived to have come this far. His father is against pills and has made it difficult at times by not showing support. Joe doesn't like the medication but can see the difference when he is on it. He is focused and gets things accomplished. He now has a 504 plan due to his diagnosis yet needs more support. Joe is also a September 30th child. He is the youngest in class. I had him in Summer school through 6th grade.  I have spoken to many teachers and counselors regarding him repeating a grade. They just passed him along. I am hopeful to see if this avenue will help Joe. He struggles with staying on task, handwriting and reading. I look forward to connecting with you.</t>
  </si>
  <si>
    <t>2-8-2023 12:51 PM (EDT)</t>
  </si>
  <si>
    <t>Camen</t>
  </si>
  <si>
    <t>Trujillo</t>
  </si>
  <si>
    <t>carmenmtrujillo@gmail.com</t>
  </si>
  <si>
    <t>3921: Camen Trujillo (carmenmtrujillo@gmail.com) - Added 1673998405</t>
  </si>
  <si>
    <t>-Algebra curriculum?_x000D_
-PSAT/ test prep? _x000D_
-possibly handwriting for her youngest in 3rd grade -- over the summer</t>
  </si>
  <si>
    <t>KC recommended "waiting" for Carlos for PSAT prep given that they are about to change the PSAT format/ test, there isn't much out yet on that, and he is advanced academically across all subject areas._x000D_
_x000D_
Did say we could do more of test taking strategies or "beyond grade level reading and writing skills" but after talking to mom she seemed to feel like she should wait at least until after 7th grade.</t>
  </si>
  <si>
    <t xml:space="preserve">searched for "PSAT McLean" </t>
  </si>
  <si>
    <t>Carlos</t>
  </si>
  <si>
    <t>5KI27PU</t>
  </si>
  <si>
    <t>1-17-2023 06:36 PM (EDT)</t>
  </si>
  <si>
    <t>Kristina</t>
  </si>
  <si>
    <t>Wilmer</t>
  </si>
  <si>
    <t>kristy.wilmer@gmail.com</t>
  </si>
  <si>
    <t>5930 16th St N</t>
  </si>
  <si>
    <t>5350: Kristina Wilmer (kristy.wilmer@gmail.com) - Added 1692392865</t>
  </si>
  <si>
    <t>parents</t>
  </si>
  <si>
    <t>5KAY7PU</t>
  </si>
  <si>
    <t>8-18-2023 05:07 PM (EDT)</t>
  </si>
  <si>
    <t>Mattoon</t>
  </si>
  <si>
    <t>mattoon@gmail.com</t>
  </si>
  <si>
    <t>(202)
486-7638</t>
  </si>
  <si>
    <t>5001: Mike Mattoon (mattoon@gmail.com) - Added 1682651030</t>
  </si>
  <si>
    <t>Michael Mattoon</t>
  </si>
  <si>
    <t>What grade level is your child in: Middle
School
How is your child performing in school: Ahead in some areas, behind in others
Which subject(s) does your child need assistance with: Mathematics, Study Skills, Test Prep
How can we help: 
Challenges:</t>
  </si>
  <si>
    <t>5KE87PU</t>
  </si>
  <si>
    <t>4-27-2023 11:03 PM (EDT)</t>
  </si>
  <si>
    <t>DANA</t>
  </si>
  <si>
    <t>SPENCE</t>
  </si>
  <si>
    <t>DANAMICHELLE12@GMAIL.COM</t>
  </si>
  <si>
    <t>5356: DANA SPENCE (DANAMICHELLE12@GMAIL.COM) - Added 1692734750</t>
  </si>
  <si>
    <t>SAM
SPENCE</t>
  </si>
  <si>
    <t>5KC17PU</t>
  </si>
  <si>
    <t>8-22-2023 04:05 PM (EDT)</t>
  </si>
  <si>
    <t>Easley</t>
  </si>
  <si>
    <t>easley.emily@gmail.com</t>
  </si>
  <si>
    <t>5374: Emily Easley (easley.emily@gmail.com) - Added 1694034824</t>
  </si>
  <si>
    <t>Harper
Easley</t>
  </si>
  <si>
    <t>5KBN7PU</t>
  </si>
  <si>
    <t>9-6-2023 05:13 PM (EDT)</t>
  </si>
  <si>
    <t>Yusaraq</t>
  </si>
  <si>
    <t>yusaraalvarez@gmail.com</t>
  </si>
  <si>
    <t>5459: Yusaraq  (yusaraalvarez@gmail.com) - Added 1698087995</t>
  </si>
  <si>
    <t>Alvarze</t>
  </si>
  <si>
    <t>What grade level is your child in: High
School
How is your child performing in school: Ahead in some areas, behind in others
Which subject(s) does your child need assistance with: English/Language Arts, Study Skills
How can we help: 
Challenges:</t>
  </si>
  <si>
    <t>5JFF7PU</t>
  </si>
  <si>
    <t>10-23-2023 03:06 PM (EDT)</t>
  </si>
  <si>
    <t>TC Writing</t>
  </si>
  <si>
    <t>Assessment for TC Writing &amp; TC Reading (vocab)</t>
  </si>
  <si>
    <t>5K237PU</t>
  </si>
  <si>
    <t>2-22-2023 04:47 PM (EDT)</t>
  </si>
  <si>
    <t>1-6-2022 05:54 PM (EDT)</t>
  </si>
  <si>
    <t>Balzer</t>
  </si>
  <si>
    <t>alison.balzer@gmail.com</t>
  </si>
  <si>
    <t>5351: Alison Balzer (alison.balzer@gmail.com) - Added 1692400030</t>
  </si>
  <si>
    <t>Phoebe</t>
  </si>
  <si>
    <t>What grade level is your child in: Middle
School
How is your child performing in school: Ahead in some areas, behind in others
Which subject(s) does your child need assistance with: Mathematics, Study Skills
How can we help: 
Challenges:</t>
  </si>
  <si>
    <t>5KAZ7PU</t>
  </si>
  <si>
    <t>8-18-2023 07:07 PM (EDT)</t>
  </si>
  <si>
    <t>Date/Time : 04/2/2024 1PM
Phone: +1 703-577-7845
Student Name: Sami jafir
Grade Levels: 2
School: Franklin sherman elementary 
Notes:</t>
  </si>
  <si>
    <t>Imad</t>
  </si>
  <si>
    <t>Jafir</t>
  </si>
  <si>
    <t>ijafir@gmail.com</t>
  </si>
  <si>
    <t>5608: Imad Jafir (ijafir@gmail.com) - Added 1712615711</t>
  </si>
  <si>
    <t>Imad Jafir</t>
  </si>
  <si>
    <t>Franklin sherman</t>
  </si>
  <si>
    <t>5JC27PU</t>
  </si>
  <si>
    <t>4-27-2024 03:35 PM (EDT)</t>
  </si>
  <si>
    <t>4-8-2024 06:35 PM (EDT)</t>
  </si>
  <si>
    <t>Corina</t>
  </si>
  <si>
    <t>Alvarez</t>
  </si>
  <si>
    <t>alvarezcory@yahoo.com</t>
  </si>
  <si>
    <t>1836: Corina Alvarez (alvarezcory@yahoo.com) - Added 1646771848</t>
  </si>
  <si>
    <t>Mario</t>
  </si>
  <si>
    <t>Souza</t>
  </si>
  <si>
    <t>souzam@gmail.com</t>
  </si>
  <si>
    <t>Regina Allegra</t>
  </si>
  <si>
    <t>5K1K7PU</t>
  </si>
  <si>
    <t>2-26-2023 12:04 PM (EDT)</t>
  </si>
  <si>
    <t>3-8-2022 03:38 PM (EDT)</t>
  </si>
  <si>
    <t>3-8-2022 03:39 PM (EDT)</t>
  </si>
  <si>
    <t>Ruhl</t>
  </si>
  <si>
    <t>elizabeth.ruhl@me.com</t>
  </si>
  <si>
    <t>1501 Highwood Drive</t>
  </si>
  <si>
    <t>5367: Elizabeth Ruhl (elizabeth.ruhl@me.com) - Added 1693501053</t>
  </si>
  <si>
    <t xml:space="preserve">Catherine Blakley </t>
  </si>
  <si>
    <t>5KCC7PU</t>
  </si>
  <si>
    <t>8-31-2023 12:57 PM (EDT)</t>
  </si>
  <si>
    <t>KC 8/31/23</t>
  </si>
  <si>
    <t>Quy</t>
  </si>
  <si>
    <t>Phung</t>
  </si>
  <si>
    <t>qphung8@hotmail.com</t>
  </si>
  <si>
    <t>1976: Quy Phung (qphung8@hotmail.com) - Added 1654065232</t>
  </si>
  <si>
    <t>5KNS7PU</t>
  </si>
  <si>
    <t>Douglas</t>
  </si>
  <si>
    <t>Grbic</t>
  </si>
  <si>
    <t>douglas.grbic@gmail.com</t>
  </si>
  <si>
    <t>5357: Douglas Grbic (douglas.grbic@gmail.com) - Added 1692739256</t>
  </si>
  <si>
    <t>Hiromi</t>
  </si>
  <si>
    <t>Ishizawa</t>
  </si>
  <si>
    <t>5KC27PU</t>
  </si>
  <si>
    <t>8-22-2023 05:21 PM (EDT)</t>
  </si>
  <si>
    <t>Ellen</t>
  </si>
  <si>
    <t>Rosenberg</t>
  </si>
  <si>
    <t>notprovided@gmail.com</t>
  </si>
  <si>
    <t>2040: Ellen Rosenberg (notprovided@gmail.com) - Added 1657740731</t>
  </si>
  <si>
    <t>test prep</t>
  </si>
  <si>
    <t>1000 (for less than 20 hours of prep)</t>
  </si>
  <si>
    <t>5KLW7PU</t>
  </si>
  <si>
    <t>8-10-2022 06:00 PM (EDT)</t>
  </si>
  <si>
    <t>7-13-2022 03:33 PM (EDT)</t>
  </si>
  <si>
    <t>mom pushed back to providing email address. "Let me think about it and if i'm interested i'll call you back"</t>
  </si>
  <si>
    <t>7-13-2022 03:34 PM (EDT)</t>
  </si>
  <si>
    <t>Date/Time : 08/2/2024 4PM
Phone: +1 703-254-3498
Student Name: n/a
Grade Levels: R-3
School: n/a
Notes: They need Math help. KW</t>
  </si>
  <si>
    <t>Christie</t>
  </si>
  <si>
    <t>Rapetti</t>
  </si>
  <si>
    <t>christie.rapetti@gmail.com</t>
  </si>
  <si>
    <t>5695: Christie Rapetti (christie.rapetti@gmail.com) - Added 1722696417</t>
  </si>
  <si>
    <t>5J7T7PU</t>
  </si>
  <si>
    <t>8-3-2024 10:47 AM (EDT)</t>
  </si>
  <si>
    <t>They need Math help. KW</t>
  </si>
  <si>
    <t>8-3-2024 10:48 AM (EDT)</t>
  </si>
  <si>
    <t>Tara</t>
  </si>
  <si>
    <t>olivet</t>
  </si>
  <si>
    <t>twilcox1@gmail.com</t>
  </si>
  <si>
    <t>5375: Tara olivet (twilcox1@gmail.com) - Added 1694046255</t>
  </si>
  <si>
    <t>Ellie olivet</t>
  </si>
  <si>
    <t>What grade level is your child in: Elementary
School
How is your child performing in school: Ahead in some areas, behind in others
Which subject(s) does your child need assistance with: English/Language Arts
How can we help: 
Challenges:</t>
  </si>
  <si>
    <t>5KBO7PU</t>
  </si>
  <si>
    <t>9-6-2023 08:24 PM (EDT)</t>
  </si>
  <si>
    <t>8-25-2023 11:02 AM (EDT)</t>
  </si>
  <si>
    <t>Date/Time : 3/09/2023 3PM
Phone: +1 571-224-8845
Student Name: Henry Wing
Grade Levels: 8
School: Mary Ellen Henderson
Notes:</t>
  </si>
  <si>
    <t>YES</t>
  </si>
  <si>
    <t>Kerry</t>
  </si>
  <si>
    <t>Carlsen</t>
  </si>
  <si>
    <t>kerrycarlsen@hotmail.com</t>
  </si>
  <si>
    <t>705 Berry Street</t>
  </si>
  <si>
    <t>5365: Kerry Carlsen (kerrycarlsen@hotmail.com) - Added 1693431036</t>
  </si>
  <si>
    <t>found us by looking around, not remember where</t>
  </si>
  <si>
    <t>Henry Wing</t>
  </si>
  <si>
    <t>Mary Ellen Henderson</t>
  </si>
  <si>
    <t>5KCA7PU</t>
  </si>
  <si>
    <t>9-9-2023 01:51 PM (EDT)</t>
  </si>
  <si>
    <t>8-30-2023 05:30 PM (EDT)</t>
  </si>
  <si>
    <t>MSS WED, 9/6, 3p:
GENERAL
•  Kerry Carlsen, kerrycarlsen@hotmail.com, +1 571-224-8845
•  found us by looking around, not remember where
•  705 Berry Street, Falls Church, VA 22042
HENRY WING - BACKGROUND
•  13yo; 8th grade; Mary Ellen Henderson MS
•  FCC school - 3rd week
•  So far so good.
•  Moved from Del Ray when in K, was in Old Town prior
•  no complaints so far from him
•  not needed tutoring in the past
•  pretty good student; for most part keeps up with work
•  likes history, likes to read, reads a lot of - used to be graphic novels - daily will get big books of stats/lists, like listified, geography/maps, history/facts
•  likes science
•  maybe doesn't like English, knows writing is weak, not like to write
•  signed him up this summer for an online writing course and was a complete waste of time
•  confidence okay, not real low, but in the middle
•  As and Bs in 6th and 7th
•  Bs are English, math
•  As science, history
•  Plays drums in band and really likes
•  Math 8 
•  French 2
•  no tutoring before; mathnasium this summer-did okay in math but a teacher change mid year and was a gap, fundamentals, 6 weeks and liked it, really worked for him
•  very shy and the 1:1 is very intimidating so it worked for him so he could work independent but could get immediate feedback
GOALS/NEEDS
•  mostly concerned about his writing; seems like he hasn't done a lot of writing; doesn't get to see anything; all on computer
•  poked around and found some things and seems to need work
•  not hear from teachers; brief 10min teacher conferences; teachers not have concerns-just not working to abilities-and not taking his time; mom feels like missing from Covid 4th-5th grade; 5th grade nothing and end of 4th nothing
•  mechanics-no capitalizing, no punctuation, run on sentences
•  is it laziness from using computer to check it-mom doesn't know
•  the content-seems to have really needed to write more than a paragraph, not sure if knows structure of an essay
•  teachers don't contact mom, but now that thinks about it, may not have those skills
•  he almost asked for writing tutoring himself at end of school year and agreed that he needed the help
•  never writes in school - no pencil in 5th grade, was all online
•  doesn't want to take the time doing the writing
NEXT STEPS
•  $150 assessment
•  approx $700-850 if need a lot of work
•  low $50s to 60/hour
•  3h/week would be tough - jazz band, etc.
•  1h seems doable - we discussed the reality of that
•  I send email recap and she talk to husband. also fuzzy on payments, asked for pricing sheet
QUESTIONS
•  grant? how long approved?
•  certified teachers?
•  pay up front, monthly?
•  if can't do more frequently and only want 1h week?</t>
  </si>
  <si>
    <t>9-9-2023 02:00 PM (EDT)</t>
  </si>
  <si>
    <t>9-9-2023 02:02 PM (EDT)</t>
  </si>
  <si>
    <t>Cookab%0AHashemi</t>
  </si>
  <si>
    <t>Cookson111@aol.com</t>
  </si>
  <si>
    <t>5645: Cookab%0AHashemi  (Cookson111@aol.com) - Added 1716661608</t>
  </si>
  <si>
    <t>Carter Hashemi</t>
  </si>
  <si>
    <t>What grade level is your child in: 3rd Grade
How is your child performing in school: 
Which subject(s) does your child need assistance with: 
How can we help: 
Challenges: Reading
and Math</t>
  </si>
  <si>
    <t>5J9N7PU</t>
  </si>
  <si>
    <t>5-25-2024 02:26 PM (EDT)</t>
  </si>
  <si>
    <t>Date/Time :01:30pm - Friday, August 20, 2021
Phone: +1 203-561-2820
Student Name: Quinten Inglis
Grade Levels: 6
School: Swanson
Notes: I'd like to review Quinten's progress and discuss the best plan for the fall. Thanks!</t>
  </si>
  <si>
    <t>Inglis</t>
  </si>
  <si>
    <t>kmszpila@yahoo.com</t>
  </si>
  <si>
    <t>2223 North Greenbriar Street</t>
  </si>
  <si>
    <t>1331: Kristina Inglis (kmszpila@yahoo.com) - Added 1621231893</t>
  </si>
  <si>
    <t>Kyle</t>
  </si>
  <si>
    <t>kyleinglis52@gmail.com</t>
  </si>
  <si>
    <t>Deborah Meyer</t>
  </si>
  <si>
    <t>5K807PU</t>
  </si>
  <si>
    <t>8-17-2021 09:26 PM (EDT)</t>
  </si>
  <si>
    <t>Meredith</t>
  </si>
  <si>
    <t>Zerbe</t>
  </si>
  <si>
    <t>meredithzerbe@gmail.com</t>
  </si>
  <si>
    <t>3401 North Ohio Street</t>
  </si>
  <si>
    <t>3985: Meredith Zerbe (meredithzerbe@gmail.com) - Added 1678465118</t>
  </si>
  <si>
    <t>Dean</t>
  </si>
  <si>
    <t>dean.zerbe@alliantgroup.com</t>
  </si>
  <si>
    <t>br assessment</t>
  </si>
  <si>
    <t>Mason Zerbe</t>
  </si>
  <si>
    <t>5KHG7PU</t>
  </si>
  <si>
    <t>3-10-2023 01:39 PM (EDT)</t>
  </si>
  <si>
    <t>KC 3/10/23_x000D_
_x000D_
Student Notes (Optional) - Enter any additional information that you would like us to know._x000D_
Looking for in person one on one Monday or Tuesday or Saturday and summer virtual one on one</t>
  </si>
  <si>
    <t>3-10-2023 01:40 PM (EDT)</t>
  </si>
  <si>
    <t>Forlini</t>
  </si>
  <si>
    <t>davesvicki@gmail.com</t>
  </si>
  <si>
    <t>227 N Wakefield St</t>
  </si>
  <si>
    <t>4011: Victoria Forlini (davesvicki@gmail.com) - Added 1680468285</t>
  </si>
  <si>
    <t>Dave</t>
  </si>
  <si>
    <t>Wilson</t>
  </si>
  <si>
    <t>dave@wilson.net</t>
  </si>
  <si>
    <t>TC Writing, possibly TC Handwriting</t>
  </si>
  <si>
    <t>Assessment: Reading and writing skills</t>
  </si>
  <si>
    <t>Marymount ad for tutors? And google search</t>
  </si>
  <si>
    <t>What grade level is your child in: 
How is your child performing in school: 
Which subject(s) does your child need assistance with: 
How can we help: Hello ... I'm looking for some
very specific help for my daughter with her handwriting. She is finishing fourth
grade and, mainly because of pandemic learning loss, had to relearn to write all
her letters in the 3rd grade and almost restart writing. She's made great
progress, and she can write neatly and well in controlled situations, but when
she writes in a "normal" fashion for school or thank you notes, etc., she's
still have spacing, capitalization, and other issues. We're looking for a
writing tutor who can help make it fun and help her build endurance. Her
teachers are becoming a bit concerned because she isn't writing to the ability
they know she can. If you can't help with this, I understand ... It's very
specific. Vicki Forlini
Challenges:</t>
  </si>
  <si>
    <t>Prepay (96 hours),Prepay (64 hours)</t>
  </si>
  <si>
    <t>5KH57PU</t>
  </si>
  <si>
    <t>4-21-2023 05:44 PM (EDT)</t>
  </si>
  <si>
    <t>4-2-2023 04:44 PM (EDT)</t>
  </si>
  <si>
    <t>Ashley</t>
  </si>
  <si>
    <t>Langston</t>
  </si>
  <si>
    <t>ashleylangstondc@gmail.com</t>
  </si>
  <si>
    <t>5358: Ashley Langston (ashleylangstondc@gmail.com) - Added 1692749491</t>
  </si>
  <si>
    <t>What grade level is your child in: 
How is your child performing in school: 
Which subject(s) does your child need assistance with: 
How can we help: Hello,
Good evening. I am looking for a tutor service for the 2023-2024 school year.
I have two advanced female children and we have been awarded a grand via
Virginia.
I need a tutor for AP Pre-Calc (10th grade) and Algebra 1 Honors (8th grade).
Can you tell me more about your program and the cost for two students? Also, can
I pay you via the class wallet system? Are you an approved tutor vendor?
https://app.smartsheet.com/b/form/685ae7ead4aa49b4addff26196ebbc04
Thanks,
Ashley
Challenges:</t>
  </si>
  <si>
    <t>5KC37PU</t>
  </si>
  <si>
    <t>8-22-2023 08:11 PM (EDT)</t>
  </si>
  <si>
    <t>5355:   () - Added 1692670277</t>
  </si>
  <si>
    <t>5KC07PU</t>
  </si>
  <si>
    <t>8-21-2023 10:11 PM (EDT)</t>
  </si>
  <si>
    <t>Megann</t>
  </si>
  <si>
    <t>Fayhee</t>
  </si>
  <si>
    <t>fayheemailbox@gmail.com</t>
  </si>
  <si>
    <t>2312 North Trenton Street</t>
  </si>
  <si>
    <t>1514: Megann Fayhee (fayheemailbox@gmail.com) - Added 1630352234</t>
  </si>
  <si>
    <t>Ryan</t>
  </si>
  <si>
    <t>5K8D7PU</t>
  </si>
  <si>
    <t>8-30-2021 03:38 PM (EDT)</t>
  </si>
  <si>
    <t>Aliya</t>
  </si>
  <si>
    <t>Bartykova</t>
  </si>
  <si>
    <t>a.bartykova@gmail.com</t>
  </si>
  <si>
    <t>6154 Old Dominion Drive</t>
  </si>
  <si>
    <t>1515: Aliya Bartykova (a.bartykova@gmail.com) - Added 1630440069</t>
  </si>
  <si>
    <t>Olzhas</t>
  </si>
  <si>
    <t>Bartykov</t>
  </si>
  <si>
    <t>o.bartykov@mail.ru</t>
  </si>
  <si>
    <t>5K8E7PU</t>
  </si>
  <si>
    <t>8-31-2021 04:02 PM (EDT)</t>
  </si>
  <si>
    <t>Tasha</t>
  </si>
  <si>
    <t>Hunter</t>
  </si>
  <si>
    <t>bonstead221@icloud.com</t>
  </si>
  <si>
    <t>5435: Tasha Hunter (bonstead221@icloud.com) - Added 1696978699</t>
  </si>
  <si>
    <t>David Hunter</t>
  </si>
  <si>
    <t>What grade level is your child in: 5th Grade
How is your child performing in school: 
Which subject(s) does your child need assistance with: 
How can we help: 
Challenges: Maths</t>
  </si>
  <si>
    <t>5JHE7PU</t>
  </si>
  <si>
    <t>10-10-2023 06:58 PM (EDT)</t>
  </si>
  <si>
    <t>Charles</t>
  </si>
  <si>
    <t>Gore</t>
  </si>
  <si>
    <t>chgore2000@yahoo.com</t>
  </si>
  <si>
    <t>5368: Charles Gore (chgore2000@yahoo.com) - Added 1693503479</t>
  </si>
  <si>
    <t>5KCD7PU</t>
  </si>
  <si>
    <t>8-31-2023 01:38 PM (EDT)</t>
  </si>
  <si>
    <t>Student's name is Lachlan. They are a 10th grader at Gonzaga. Grandfather did not write down what they need help with.</t>
  </si>
  <si>
    <t>Linea</t>
  </si>
  <si>
    <t>Toepel</t>
  </si>
  <si>
    <t>lineam@hotmail.com</t>
  </si>
  <si>
    <t>(571)
265-1284</t>
  </si>
  <si>
    <t>5447: Linea Toepel (lineam@hotmail.com) - Added 1697717811</t>
  </si>
  <si>
    <t>David Toepel</t>
  </si>
  <si>
    <t>What grade level is your child in: High
School
How is your child performing in school: Ahead in some areas, behind in others
Which subject(s) does your child need assistance with: English/Language Arts, Science, Study Skills, Test Prep
How can we help: 
Challenges:</t>
  </si>
  <si>
    <t>5JHQ7PU</t>
  </si>
  <si>
    <t>10-19-2023 08:16 AM (EDT)</t>
  </si>
  <si>
    <t>Lona</t>
  </si>
  <si>
    <t>Lonaklein@yahoo.com</t>
  </si>
  <si>
    <t>1518: Lona Klein (Lonaklein@yahoo.com) - Added 1630678810</t>
  </si>
  <si>
    <t>Christian</t>
  </si>
  <si>
    <t>christian.klein@potomac-law.com</t>
  </si>
  <si>
    <t>Language Stars</t>
  </si>
  <si>
    <t>5K5S7PU</t>
  </si>
  <si>
    <t>4-28-2023 09:28 PM (EDT)</t>
  </si>
  <si>
    <t>9-3-2021 10:22 AM (EDT)</t>
  </si>
  <si>
    <t>McFeely</t>
  </si>
  <si>
    <t>andrea.mcfeely@gmail.com</t>
  </si>
  <si>
    <t>5377: Andrea McFeely (andrea.mcfeely@gmail.com) - Added 1694098672</t>
  </si>
  <si>
    <t>5KBQ7PU</t>
  </si>
  <si>
    <t>9-7-2023 10:58 AM (EDT)</t>
  </si>
  <si>
    <t>Student's names are Aiden (2nd grade), Julia (4th grade), and Isabelle (4th grade). Looking for help for Aiden with CogAT prep. Julia and Isabelle need help with math and reading. All kids go to Haycock ES_x000D_
_x000D_
9/7/23</t>
  </si>
  <si>
    <t>Date/Time : 3/09/2023 12PM
Phone: +1 406-546-2352
Student Name: Wynn 
Grade Levels: 1st grade 
School: Jamestown Elementary 
Notes:</t>
  </si>
  <si>
    <t>Amanda</t>
  </si>
  <si>
    <t>Arnold</t>
  </si>
  <si>
    <t>amanda.j.arnold@gmail.com</t>
  </si>
  <si>
    <t>3101 Military Road</t>
  </si>
  <si>
    <t>5380: Amanda Arnold (amanda.j.arnold@gmail.com) - Added 1694198251</t>
  </si>
  <si>
    <t>Wynn</t>
  </si>
  <si>
    <t>Jamestown Elementary</t>
  </si>
  <si>
    <t>5KBT7PU</t>
  </si>
  <si>
    <t>9-13-2023 01:36 PM (EDT)</t>
  </si>
  <si>
    <t>9-8-2023 02:37 PM (EDT)</t>
  </si>
  <si>
    <t>Stephanie</t>
  </si>
  <si>
    <t>Bogdanovic</t>
  </si>
  <si>
    <t>sbogdano@hotmail.com</t>
  </si>
  <si>
    <t>4626 Dittmar Road</t>
  </si>
  <si>
    <t>3982: Stephanie Bogdanovic (sbogdano@hotmail.com) - Added 1678384977</t>
  </si>
  <si>
    <t>Keith</t>
  </si>
  <si>
    <t>Rossi</t>
  </si>
  <si>
    <t>TC BR program</t>
  </si>
  <si>
    <t>Assessment- letters/ sounds, phonics</t>
  </si>
  <si>
    <t>MSM Auction Chair</t>
  </si>
  <si>
    <t>5KHE7PU</t>
  </si>
  <si>
    <t>5-18-2023 03:26 PM (EDT)</t>
  </si>
  <si>
    <t>3-9-2023 01:03 PM (EDT)</t>
  </si>
  <si>
    <t>KC 3/9/23_x000D_
_x000D_
Parent - Auction Chair for MSM, came to meet to discuss donation and sponsorship options for their April 15th gala, then asked for tutoring for Hudson_x000D_
Note: need CC_x000D_
if they enroll, would waive Assessment fee</t>
  </si>
  <si>
    <t>Date/Time :03:30pm - Monday, January 9, 2023
Phone: +1 203-767-1664
Student Name: Beckett O'Reilly
Grade Levels: 1
School: Haycock Elememtary
Notes: Looking for tutor/program for summer in reading and possibly math</t>
  </si>
  <si>
    <t>Brynn</t>
  </si>
  <si>
    <t>O'Reilly</t>
  </si>
  <si>
    <t>brynn.huyssen.oreilly@gmail.com</t>
  </si>
  <si>
    <t>3914: Brynn O'Reilly (brynn.huyssen.oreilly@gmail.com) - Added 1673230135</t>
  </si>
  <si>
    <t>Assessment: BR phonics skills, TC Reading _x000D_
-Math assessment</t>
  </si>
  <si>
    <t>5KHV7PU</t>
  </si>
  <si>
    <t>5-18-2023 03:48 PM (EDT)</t>
  </si>
  <si>
    <t>1-8-2023 09:10 PM (EDT)</t>
  </si>
  <si>
    <t>11-18-2023 12:09 PM (EDT)</t>
  </si>
  <si>
    <t>Ana</t>
  </si>
  <si>
    <t>Illanes</t>
  </si>
  <si>
    <t>anaillanes@gmail.com</t>
  </si>
  <si>
    <t>Po Box 951</t>
  </si>
  <si>
    <t>Morovis</t>
  </si>
  <si>
    <t>Puerto Rico</t>
  </si>
  <si>
    <t>00687</t>
  </si>
  <si>
    <t>5511: Ana Illanes (anaillanes@gmail.com) - Added 1702578403</t>
  </si>
  <si>
    <t>Miguel</t>
  </si>
  <si>
    <t>Colon</t>
  </si>
  <si>
    <t>miguelcolonpr@gmail.com</t>
  </si>
  <si>
    <t>Marilyn Zayas</t>
  </si>
  <si>
    <t>5JDJ7PU</t>
  </si>
  <si>
    <t>12-14-2023 01:29 PM (EDT)</t>
  </si>
  <si>
    <t>12-14-2023 01:26 PM (EDT)</t>
  </si>
  <si>
    <t>MSS 12/18/23- I didn't send consents form since doing CP only. They did sign the family and student forms as well as the invoice</t>
  </si>
  <si>
    <t>12-18-2023 02:23 PM (EDT)</t>
  </si>
  <si>
    <t>MSS 12/14/23. From MZ 11/18/23: "Hi Michelle, I'm on my way home tomorrow, and ready to get back to reality!  How's everything going with you?_x000D_
 I have a friend in Spain, originally from Puerto Rico, whose very bright daughter is applying to universities in the States. In fact, they are returning Puerto Rico to facilitate the application process.    She is totally bilingual and has Ivy aspirations!!! I visited with them last week and Ariana is sending me her college essays next week for comments and advice (as a friend) but they did say they were looking to hire a college counselor. She needs someone with a touch of reality! Can Amber help?  _x000D_
I did ask Amber if this was something she could do; she said yes.  Is there a way that Amber could zoom with Ariana and TC could bill the parents for as many hours as necessary?_x000D_
They are desperate for help."_x000D_
_x000D_
"Marilyn Zayas Nov 27, 2023, 11:46 AM_x000D_
anaillanes@gmail.com. I'll let her know to watch for your email estelabug18@gmail.com is Ariana's. Thanks._x000D_
+34722385763 is the number for Ana Illanes,  the mother._x000D_
+34 722-386-132 is the number for Ariana Colón, the daughter. "_x000D_
_x000D_
"ACV 12/12: Following up -- I just spoke with Ana, Ariana, and Miguel. Ariana is in a good position -- I would estimate 5-8 hours for support with the application, supplementals, and scholarships. I let them know that I would touch base with you. Hoping to get started later this week or this weekend, but I'll wait to hear from you to make sure everything is in order. Please let me know if you have any questions or need additional information."</t>
  </si>
  <si>
    <t>12-14-2023 01:27 PM (EDT)</t>
  </si>
  <si>
    <t>MSS 12/14/23. From MZ 11/18/23: "Hi Michelle, I'm on my way home tomorrow, and ready to get back to reality!  How's everything going with you?
 I have a friend in Spain, originally from Puerto Rico, whose very bright daughter is applying to universities in the States. In fact, they are returning Puerto Rico to facilitate the application process.    She is totally bilingual and has Ivy aspirations!!! I visited with them last week and Ariana is sending me her college essays next week for comments and advice (as a friend) but they did say they were looking to hire a college counselor. She needs someone with a touch of reality! Can Amber help?  
I did ask Amber if this was something she could do; she said yes.  Is there a way that Amber could zoom with Ariana and TC could bill the parents for as many hours as necessary?
They are desperate for help."
"Marilyn Zayas Nov 27, 2023, 11:46 AM
anaillanes@gmail.com. I'll let her know to watch for your email estelabug18@gmail.com is Ariana's. Thanks.
+34722385763 is the number for Ana Illanes,  the mother.
+34 722-386-132 is the number for Ariana Colón, the daughter. "
"ACV 12/12: Following up -- I just spoke with Ana, Ariana, and Miguel. Ariana is in a good position -- I would estimate 5-8 hours for support with the application, supplementals, and scholarships. I let them know that I would touch base with you. Hoping to get started later this week or this weekend, but I'll wait to hear from you to make sure everything is in order. Please let me know if you have any questions or need additional information."</t>
  </si>
  <si>
    <t>12-14-2023 01:32 PM (EDT)</t>
  </si>
  <si>
    <t>Kamy</t>
  </si>
  <si>
    <t>Tchalla</t>
  </si>
  <si>
    <t>tchallakamy81@gmail.com</t>
  </si>
  <si>
    <t>(267) 353-7015</t>
  </si>
  <si>
    <t>2406: Kamy Tchalla (tchallakamy81@gmail.com) - Added 1661607651</t>
  </si>
  <si>
    <t>Emmanuel severin tchalla</t>
  </si>
  <si>
    <t>5KMO7PU</t>
  </si>
  <si>
    <t>2-22-2023 08:35 PM (EDT)</t>
  </si>
  <si>
    <t>8-27-2022 09:43 AM (EDT)</t>
  </si>
  <si>
    <t>-French country (Togo) just moved to USA_x000D_
-dad very limited English _x000D_
-Kamy is dad_x000D_
-marking as "Did not proceed" given the distance to our center from their home (lives in Reston, would be approx 30 min plus toll road) and because dad had a hard time communicating/ speaking with me. However, MIGHT be an option if he wants to make the drive this far out...</t>
  </si>
  <si>
    <t>9-1-2022 12:47 PM (EDT)</t>
  </si>
  <si>
    <t>Date/Time : 3/09/2023 3PM
Phone: +1 202-515-0827
Student Name: 1501 Walden Drive
Grade Levels: 3
School: chesterbrook elementart
Notes: It's only been a month since my family moved in US. My kid need to learn English</t>
  </si>
  <si>
    <t>Yunha</t>
  </si>
  <si>
    <t>Park</t>
  </si>
  <si>
    <t>brightriver1980@gmail.com</t>
  </si>
  <si>
    <t>1501 Walden Drive</t>
  </si>
  <si>
    <t>5386: Yunha Park (brightriver1980@gmail.com) - Added 1694523357</t>
  </si>
  <si>
    <t>Minsuk</t>
  </si>
  <si>
    <t>Referral (Neighbor)</t>
  </si>
  <si>
    <t>George Janicke</t>
  </si>
  <si>
    <t>Hayang Kim</t>
  </si>
  <si>
    <t>4th Grade</t>
  </si>
  <si>
    <t>What grade level is your child in: 4th Grade
How is your child performing in school: 
Which subject(s) does your child need assistance with: 
How can we help: 
Challenges: writing and
speaking</t>
  </si>
  <si>
    <t>5KBZ7PU</t>
  </si>
  <si>
    <t>9-12-2023 10:39 AM (EDT)</t>
  </si>
  <si>
    <t>9-12-2023 08:56 AM (EDT)</t>
  </si>
  <si>
    <t>Linda</t>
  </si>
  <si>
    <t>Smith</t>
  </si>
  <si>
    <t>test123@test.com</t>
  </si>
  <si>
    <t>5409: Linda Smith (test123@test.com) - Added 1695772218</t>
  </si>
  <si>
    <t>5JGO7PU</t>
  </si>
  <si>
    <t>9-26-2023 07:50 PM (EDT)</t>
  </si>
  <si>
    <t>This is a test.</t>
  </si>
  <si>
    <t>Eguren</t>
  </si>
  <si>
    <t>moraegur@gmail.com</t>
  </si>
  <si>
    <t>5410: Sara Eguren (moraegur@gmail.com) - Added 1695839307</t>
  </si>
  <si>
    <t>5JGP7PU</t>
  </si>
  <si>
    <t>9-27-2023 02:28 PM (EDT)</t>
  </si>
  <si>
    <t>LB_x000D_
_x000D_
Looking for ACT prep (mostly math) for her son, Lorenzo (12th grade)</t>
  </si>
  <si>
    <t>Veeral</t>
  </si>
  <si>
    <t>Shah</t>
  </si>
  <si>
    <t>shahveeral@gmail.com</t>
  </si>
  <si>
    <t>5667: Veeral Shah (shahveeral@gmail.com) - Added 1719778040</t>
  </si>
  <si>
    <t>Kavi Shah</t>
  </si>
  <si>
    <t>5JAJ7PU</t>
  </si>
  <si>
    <t>6-30-2024 04:07 PM (EDT)</t>
  </si>
  <si>
    <t>Date/Time : 5/10/2023 1PM
Phone: +1 703-623-4144
Student Name: Marabelle Loker
Grade Levels: 4
School: Oak Street
Notes: Student is at level and beginning some 5th grade math as well. Hoping to get some extra support to help her with the 5th grade math.</t>
  </si>
  <si>
    <t>Jacqueline</t>
  </si>
  <si>
    <t>Guill</t>
  </si>
  <si>
    <t>jacguill@gmail.com</t>
  </si>
  <si>
    <t>5436: Jacqueline Guill (jacguill@gmail.com) - Added 1696987600</t>
  </si>
  <si>
    <t>Marabelle Loker</t>
  </si>
  <si>
    <t>What grade level is your child in: Elementary
School
How is your child performing in school: At grade level
Which subject(s) does your child need assistance with: English/Language Arts, Mathematics
How can we help: 
Challenges:</t>
  </si>
  <si>
    <t>5JHF7PU</t>
  </si>
  <si>
    <t>10-11-2023 10:09 AM (EDT)</t>
  </si>
  <si>
    <t>10-10-2023 09:26 PM (EDT)</t>
  </si>
  <si>
    <t>Chapple</t>
  </si>
  <si>
    <t>nicoleachapple@gmail.com</t>
  </si>
  <si>
    <t>5378: Nicole Chapple (nicoleachapple@gmail.com) - Added 1694131855</t>
  </si>
  <si>
    <t>5KBR7PU</t>
  </si>
  <si>
    <t>9-7-2023 08:11 PM (EDT)</t>
  </si>
  <si>
    <t>Students' names are James (4th grade @ Haycock ES) and Isabella Chapple (8th grade @ Longfellow MS). James needs help with reading and writing, Isabella needs help with geometry and writing._x000D_
_x000D_
9/7/23</t>
  </si>
  <si>
    <t>Date/Time : 1/09/2023 3PM
Phone: +1 703-582-2862
Student Name: Lucas Laudier
Grade Levels: 6
School: Haycock
Notes:</t>
  </si>
  <si>
    <t>Michel</t>
  </si>
  <si>
    <t>Laudier</t>
  </si>
  <si>
    <t>m_laudier@yahoo.com</t>
  </si>
  <si>
    <t>5397: Michel Laudier (m_laudier@yahoo.com) - Added 1694791666</t>
  </si>
  <si>
    <t>Natalie</t>
  </si>
  <si>
    <t>nlaudier@gmail.com</t>
  </si>
  <si>
    <t>visibility at shopping center</t>
  </si>
  <si>
    <t>What grade level is your child in: 
How is your child performing in school: 
Which subject(s) does your child need assistance with: 
How can we help: Good Afternoon,
I am interested in speaking with you about tutoring my 7 yr old and my 11yr son
in reading comprehension and writing. I would like to hear about your approach
to help my boys. When time permits can you please email me to set up a time a
speak? My email is m_laudier@yahoo.com.
Thank you,
Michel Laudier
Challenges:</t>
  </si>
  <si>
    <t>5JH67PU</t>
  </si>
  <si>
    <t>9-15-2023 11:27 AM (EDT)</t>
  </si>
  <si>
    <t>1-4-2023 01:20 PM (EDT)</t>
  </si>
  <si>
    <t>Event Name: Introductory Phone Call - 15 min
The best place to start is to schedule time to talk with Tutoring Club of McLean. We recommend that you are in a comfortable place where you can openly discuss your student’s needs.
Let us know if you are not finding a time that works for you.
Phone Number: : +1 703-244-5367
Student(s) Full Name: Sam Alexander Lukas
Grade Level(s): 11
School(s): Washington-Liberty</t>
  </si>
  <si>
    <t>wanted to take Feb test on his own and then reconnect in March after results</t>
  </si>
  <si>
    <t>Lukas</t>
  </si>
  <si>
    <t>jcl22201@yahoo.com</t>
  </si>
  <si>
    <t>1605 N. Johnson St</t>
  </si>
  <si>
    <t>3912: John Lukas (jcl22201@yahoo.com) - Added 1672857894</t>
  </si>
  <si>
    <t>Family Status Update - Lost,Family Status Update - Inquiry,Prefill Parent's URL fields,SYS | Pipeline &gt; Student Status Update,Reports - Pipeline Stage Update Send to Google via Zapier,SYS | Parent Pipeline New Automation</t>
  </si>
  <si>
    <t>5KHT7PU</t>
  </si>
  <si>
    <t>5-18-2023 03:50 PM (EDT)</t>
  </si>
  <si>
    <t>Kataryna</t>
  </si>
  <si>
    <t>Delisle</t>
  </si>
  <si>
    <t>katarynalyson@gmail.com</t>
  </si>
  <si>
    <t>3608 N Piedmont Street</t>
  </si>
  <si>
    <t>3922: Kataryna Delisle (katarynalyson@gmail.com) - Added 1674058365</t>
  </si>
  <si>
    <t>maniused2b@gmail.com</t>
  </si>
  <si>
    <t>TC BR assessment_x000D_
-letters_x000D_
-phonics_x000D_
-end of K math</t>
  </si>
  <si>
    <t>Parent list at JES</t>
  </si>
  <si>
    <t>Eva</t>
  </si>
  <si>
    <t>5KI37PU</t>
  </si>
  <si>
    <t>5-18-2023 03:35 PM (EDT)</t>
  </si>
  <si>
    <t>1-18-2023 11:15 AM (EDT)</t>
  </si>
  <si>
    <t>Sharon</t>
  </si>
  <si>
    <t>Choi</t>
  </si>
  <si>
    <t>sharon.yebin@gmail.com</t>
  </si>
  <si>
    <t>5471: Sharon Choi (sharon.yebin@gmail.com) - Added 1699238743</t>
  </si>
  <si>
    <t>Benjamin Choi</t>
  </si>
  <si>
    <t>What grade level is your child in: 4th Grade
How is your child performing in school: 
Which subject(s) does your child need assistance with: 
How can we help: 
Challenges: I am
interested in improving my child's writing skills, and critical thinking skills.
He needs help with basics as well as writing more and with more
details.</t>
  </si>
  <si>
    <t>5JEW7PU</t>
  </si>
  <si>
    <t>11-5-2023 09:45 PM (EDT)</t>
  </si>
  <si>
    <t>Asif</t>
  </si>
  <si>
    <t>Choudhury</t>
  </si>
  <si>
    <t>choudhuryasif@hotmail.com</t>
  </si>
  <si>
    <t>5390: Asif Choudhury (choudhuryasif@hotmail.com) - Added 1694630039</t>
  </si>
  <si>
    <t>5JGZ7PU</t>
  </si>
  <si>
    <t>9-13-2023 02:34 PM (EDT)</t>
  </si>
  <si>
    <t>Student's names are Ayan (12th grade) and Adeeb (9th grade). Both students attend Mclean HS. Both Students need help with English/Math/Science._x000D_
_x000D_
9/13/23</t>
  </si>
  <si>
    <t>Sibling</t>
  </si>
  <si>
    <t>Kiboko</t>
  </si>
  <si>
    <t>mariamb@kjelsie.com</t>
  </si>
  <si>
    <t>5393: Mariam Kiboko (mariamb@kjelsie.com) - Added 1694714499</t>
  </si>
  <si>
    <t>5JH27PU</t>
  </si>
  <si>
    <t>9-14-2023 02:02 PM (EDT)</t>
  </si>
  <si>
    <t>LB _x000D_
Looking for help for her sister (for English)...she said her sister wants to be able to have conversations and communicate effectively (public speaking). I understand we don't do this at TC, but I told her that our Enrollment Director will give her a call back just to get more information (I found a time that fits into KC's schedule and asked Mariam if that time worked).</t>
  </si>
  <si>
    <t>Nadeen</t>
  </si>
  <si>
    <t>Assaf</t>
  </si>
  <si>
    <t>nadeen.zoorba@outlook.com</t>
  </si>
  <si>
    <t>1830 Opalocka Dr</t>
  </si>
  <si>
    <t>5387: Nadeen Assaf (nadeen.zoorba@outlook.com) - Added 1694536474</t>
  </si>
  <si>
    <t>Online-Social Media</t>
  </si>
  <si>
    <t>5JGW7PU</t>
  </si>
  <si>
    <t>9-12-2023 04:13 PM (EDT)</t>
  </si>
  <si>
    <t>9-12-2023 12:34 PM (EDT)</t>
  </si>
  <si>
    <t>LB_x000D_
_x000D_
Nadeen said that she had walked-in one or two weeks ago inquiring about her three kids. She is looking to have help with reading and writing.</t>
  </si>
  <si>
    <t>Date/Time : 6/11/2023 1PM
Phone: +1 202-790-2194
Student Name: Zohra Nejrabi 
Grade Levels: 8th Grade 
School: Longfellow Middle School 
Notes: I would like to discuss the 20 hour remaining session for Zohra’s tutoring to start asap . Thanks</t>
  </si>
  <si>
    <t>Abdul Hadi</t>
  </si>
  <si>
    <t>Nejrabi</t>
  </si>
  <si>
    <t>nejrabi1983@gmail.com</t>
  </si>
  <si>
    <t>6202 Chesterbrook Road</t>
  </si>
  <si>
    <t>1201: Abdul Hadi Nejrabi (nejrabi1983@gmail.com) - Added 1621231893</t>
  </si>
  <si>
    <t>Hajira</t>
  </si>
  <si>
    <t>hnejrabi71@gmail.com</t>
  </si>
  <si>
    <t>Zohra Nejrabi</t>
  </si>
  <si>
    <t>Longfellow Middle School</t>
  </si>
  <si>
    <t>5JFP7PU</t>
  </si>
  <si>
    <t>11-14-2023 03:36 PM (EDT)</t>
  </si>
  <si>
    <t>MSS Call Notes 01:00pm - Saturday, November 18, 2023 
Abdul Hadi Nejrabi
nejrabi1983@gmail.com 
+1 202-790-2194
Student Full Name: Zohra Nejrabi
Grade Levels: 8th Grade
School: Longfellow Middle School
Student Notes (Optional) - I would like to discuss the 20 hour remaining session for Zohra’s tutoring to start asap . Thanks
•	Zohra wants tutoring
•	Katherine said has about 20h left
•	Weak in math and some other classes but math is what need to do. Not sure what math class is in. I asked Math 8 or Algebra.
•	When can she start? Once the sessions done, discuss whats next
•	Maybe bring other daughters, too
•	We show have 15h left
•	Monday at 2:45p to meet with me
•	I send email and calendar appointment; bring report cards/review grade portals
Katherine OP chat 12/29/22
Zohra OP
Nejrabi drive folder
Zohra binder
Nejrabi hours adjustment BC post</t>
  </si>
  <si>
    <t>11-18-2023 01:12 PM (EDT)</t>
  </si>
  <si>
    <t>Date/Time : 09/2/2024 6PM
Phone: +1 703-554-2839
Student Name: Jonah McMahon
Grade Levels: 11
School: Yorktown
Notes: Math tutoring</t>
  </si>
  <si>
    <t>Banulis</t>
  </si>
  <si>
    <t>abanulis@aol.com</t>
  </si>
  <si>
    <t>1332: Amy Banulis (abanulis@aol.com) - Added 1621231893</t>
  </si>
  <si>
    <t>Jonah McMahon</t>
  </si>
  <si>
    <t>Yorktown</t>
  </si>
  <si>
    <t>5J6A7PU</t>
  </si>
  <si>
    <t>9-22-2024 09:11 AM (EDT)</t>
  </si>
  <si>
    <t>Math tutoring</t>
  </si>
  <si>
    <t>9-22-2024 09:12 AM (EDT)</t>
  </si>
  <si>
    <t>Kasia</t>
  </si>
  <si>
    <t>Newman</t>
  </si>
  <si>
    <t>alexa.newman07@gmail.com</t>
  </si>
  <si>
    <t>5438: Kasia Newman (alexa.newman07@gmail.com) - Added 1697122613</t>
  </si>
  <si>
    <t>Alexa Newman</t>
  </si>
  <si>
    <t>High School</t>
  </si>
  <si>
    <t>What grade level is your child in: High School
How is your child performing in school: Ahead in some areas, behind in others
Which subject(s) does your child need assistance with: Test
Prep
How can we help: 
Challenges:</t>
  </si>
  <si>
    <t>5JHH7PU</t>
  </si>
  <si>
    <t>10-12-2023 10:57 AM (EDT)</t>
  </si>
  <si>
    <t>Date/Time :01:45pm - Wednesday, August 4, 2021
Phone: +1 703-623-5916
Student Name: Joseph Fontaine
Grade Levels: 6
School: Chesterbrook Elementary
Notes: AAP track,  needs help in math</t>
  </si>
  <si>
    <t>Karen</t>
  </si>
  <si>
    <t>Fontaine</t>
  </si>
  <si>
    <t>karengfontaine@hotmail.com</t>
  </si>
  <si>
    <t>1416 Grady Randall Court</t>
  </si>
  <si>
    <t>1493: Karen Fontaine (karengfontaine@hotmail.com) - Added 1627834443</t>
  </si>
  <si>
    <t>Richard</t>
  </si>
  <si>
    <t>fontainejr@yahoo.com</t>
  </si>
  <si>
    <t>5K8G7PU</t>
  </si>
  <si>
    <t>4-28-2023 10:38 PM (EDT)</t>
  </si>
  <si>
    <t>8-1-2021 12:18 PM (EDT)</t>
  </si>
  <si>
    <t>Sofia</t>
  </si>
  <si>
    <t>Hahn</t>
  </si>
  <si>
    <t>sofiahahn525@gmail.com</t>
  </si>
  <si>
    <t>6251 N Kensington Street</t>
  </si>
  <si>
    <t>3983: Sofia Hahn (sofiahahn525@gmail.com) - Added 1678390448</t>
  </si>
  <si>
    <t>TC Reading, possibly handwriting or TC writing</t>
  </si>
  <si>
    <t>assessment: reading skills, writing skills (Level 12)</t>
  </si>
  <si>
    <t>3-10-2023 03:00 PM (EDT)</t>
  </si>
  <si>
    <t xml:space="preserve">friends with Aileen Gu </t>
  </si>
  <si>
    <t>5KHF7PU</t>
  </si>
  <si>
    <t>5-18-2023 03:25 PM (EDT)</t>
  </si>
  <si>
    <t>3-9-2023 02:34 PM (EDT)</t>
  </si>
  <si>
    <t>KC 3/9/23_x000D_
_x000D_
1st grader: 6yo , 10 yo</t>
  </si>
  <si>
    <t>Dayana</t>
  </si>
  <si>
    <t>Soliz</t>
  </si>
  <si>
    <t>dicaero7@gmail.com</t>
  </si>
  <si>
    <t>5688: Dayana Soliz (dicaero7@gmail.com) - Added 1722103276</t>
  </si>
  <si>
    <t>Ignacio Soliz</t>
  </si>
  <si>
    <t>What grade level is your child in: 11th Grade
How is your child performing in school: 
Which subject(s) does your child need assistance with: 
How can we help: 
Challenges: All
subjects for SAT prep.</t>
  </si>
  <si>
    <t>5J7M7PU</t>
  </si>
  <si>
    <t>7-27-2024 02:01 PM (EDT)</t>
  </si>
  <si>
    <t>Stephen</t>
  </si>
  <si>
    <t>Giordano</t>
  </si>
  <si>
    <t>giordanos78@yahoo.com</t>
  </si>
  <si>
    <t>5388: Stephen Giordano (giordanos78@yahoo.com) - Added 1694553954</t>
  </si>
  <si>
    <t>5JGX7PU</t>
  </si>
  <si>
    <t>9-12-2023 05:26 PM (EDT)</t>
  </si>
  <si>
    <t>KC 9/12/23_x000D_
_x000D_
dad walked in on 9/9, HA took lead info but didn't have time to enter in pipeline</t>
  </si>
  <si>
    <t>Vicky</t>
  </si>
  <si>
    <t>Blanco</t>
  </si>
  <si>
    <t>vickyb1205@gmail.com</t>
  </si>
  <si>
    <t>1941 N Edison Street</t>
  </si>
  <si>
    <t>3858: Vicky Blanco (vickyb1205@gmail.com) - Added 1666103516</t>
  </si>
  <si>
    <t>TC Math fundamentals_x000D_
TC Reading_x000D_
SWS - all classes_x000D_
AMP</t>
  </si>
  <si>
    <t>assessment - reading and math skills (math focus)_x000D_
game plan meeting</t>
  </si>
  <si>
    <t>School (Website)</t>
  </si>
  <si>
    <t>APS resource list for tutoring</t>
  </si>
  <si>
    <t>Cecilia Sorto-Rivera</t>
  </si>
  <si>
    <t>7th</t>
  </si>
  <si>
    <t>YTS (256 hours),YTS (128 hours),YTS (160 hours),YTS (192 hours),Prepay (160 hours),Prepay (192 hours),Prepay (96 hours),Prepay (64 hours)</t>
  </si>
  <si>
    <t>YTS (96 hours)</t>
  </si>
  <si>
    <t>5KJT7PU</t>
  </si>
  <si>
    <t>11-1-2022 05:14 PM (EDT)</t>
  </si>
  <si>
    <t>10-18-2022 10:35 AM (EDT)</t>
  </si>
  <si>
    <t>mom is only parent involved in learning/ education</t>
  </si>
  <si>
    <t>10-18-2022 05:49 PM (EDT)</t>
  </si>
  <si>
    <t>Reiss</t>
  </si>
  <si>
    <t>mikereiss16@yahoo.com</t>
  </si>
  <si>
    <t>1978: Mike Reiss (mikereiss16@yahoo.com) - Added 1654065232</t>
  </si>
  <si>
    <t>5KNT7PU</t>
  </si>
  <si>
    <t>5437:   () - Added 1697043325</t>
  </si>
  <si>
    <t>5JHG7PU</t>
  </si>
  <si>
    <t>10-11-2023 12:55 PM (EDT)</t>
  </si>
  <si>
    <t>Socha</t>
  </si>
  <si>
    <t>leahsocha@gmail.com</t>
  </si>
  <si>
    <t>(703) 969-5325</t>
  </si>
  <si>
    <t>703-969-5325</t>
  </si>
  <si>
    <t>2224 Great Falls Street</t>
  </si>
  <si>
    <t>2408: Leah Socha (leahsocha@gmail.com) - Added 1661801872</t>
  </si>
  <si>
    <t>chrisandleahsocha@gmail.com</t>
  </si>
  <si>
    <t>202-680-0255</t>
  </si>
  <si>
    <t>TC BR or TC Reading with Word Attack</t>
  </si>
  <si>
    <t>450-550/mo</t>
  </si>
  <si>
    <t>assessment: BR (phonics) and if ready Reading_x000D_
short writing sample</t>
  </si>
  <si>
    <t>Mouna Kennedy (Kenza Kennedy)</t>
  </si>
  <si>
    <t>5KMR7PU</t>
  </si>
  <si>
    <t>2-26-2023 12:30 PM (EDT)</t>
  </si>
  <si>
    <t>8-29-2022 03:38 PM (EDT)</t>
  </si>
  <si>
    <t>taken from 8/22 email:
My daughter, Elizabeth, just started her Third Grade year at Haycock Elementary.  She started school in APS (Glebe Elementary) in the 2019-2020 school year and suffered from missing most of kindergarten as Arlington didn't offer any virtual instruction after school shut down.  She started first grade at a DRA Level 2--a number of factors impacted her growth there (lack of kindergarten baseline, first time teacher, mostly virtual learning, etc.)  She was referred to a reading specialist, but with the virtual sessions I think she still struggled to get the help she really needed.  She caught up for the most part, but didn't finish at a 1st grade EOY benchmark.  
She worked with a specialist again last year and went to Sylvan two days a week.  She finished second grade at a DRA Level 28.  At the end of the year, her teacher reported that she was reading with 97% accuracy and at 82 words per minute.  She scored a 21/28 on reading comprehension, but struggles with phonics--short vowel sounds, final consonants (ck), digraphs (dge and tch), blends (scr an cr), and "magic e" words.  She needs practice on inflectional endings (s, ing, ed, and er) and on her overall writing.  She is reluctant to write completely, usually because it takes her longer than everyone else and she starts to rush.  She has great ideas, but struggles to get them down in a comprehensive way.
This year she has another first time teacher and while I am confident she'll progress, I would like to see if we can get her some independent tutoring.  She seemed to enjoy Sylvan, but it was all Computer Based work and I worry that she wasn't getting the individualized help that would really help her thrive.
I am interested in learning more about the options you provide and how you think you may be able to help her.
Thank you,
Leah Socha
703-969-5325</t>
  </si>
  <si>
    <t>8-29-2022 03:40 PM (EDT)</t>
  </si>
  <si>
    <t>Rochan</t>
  </si>
  <si>
    <t>tracishomes@gmail.com</t>
  </si>
  <si>
    <t>5379: Traci Rochan (tracishomes@gmail.com) - Added 1694132221</t>
  </si>
  <si>
    <t>5KBS7PU</t>
  </si>
  <si>
    <t>9-7-2023 08:17 PM (EDT)</t>
  </si>
  <si>
    <t>Traci was a walk-in looking for help for her 7th grade daughter (Maggie). Maggie goes to the LAB school and needs help with reading, math, and history. Maggie has dyslexia.</t>
  </si>
  <si>
    <t>Lily</t>
  </si>
  <si>
    <t>Sparrgrove</t>
  </si>
  <si>
    <t>lsparrgrove@gmail.com</t>
  </si>
  <si>
    <t>5391: Lily Sparrgrove (lsparrgrove@gmail.com) - Added 1694631699</t>
  </si>
  <si>
    <t>live near Chesterbrook Shopping Center</t>
  </si>
  <si>
    <t>5JH07PU</t>
  </si>
  <si>
    <t>9-13-2023 03:01 PM (EDT)</t>
  </si>
  <si>
    <t>Fernanda</t>
  </si>
  <si>
    <t>fmota08@gmail.com</t>
  </si>
  <si>
    <t>5400: Fernanda  (fmota08@gmail.com) - Added 1695091926</t>
  </si>
  <si>
    <t>5JHA7PU</t>
  </si>
  <si>
    <t>9-18-2023 10:52 PM (EDT)</t>
  </si>
  <si>
    <t>darragal@gmail.com</t>
  </si>
  <si>
    <t>5448:   (darragal@gmail.com) - Added 1697724323</t>
  </si>
  <si>
    <t>What grade level is your child in: 
Which subject(s) does your child need assistance with:  Reading and writing</t>
  </si>
  <si>
    <t>5JHR7PU</t>
  </si>
  <si>
    <t>10-19-2023 10:05 AM (EDT)</t>
  </si>
  <si>
    <t>3-11-2024 01:47 PM (EDT)</t>
  </si>
  <si>
    <t>Chandrasekar</t>
  </si>
  <si>
    <t>Govindarajalu</t>
  </si>
  <si>
    <t>cgovindarajalu@gmail.com</t>
  </si>
  <si>
    <t>1325 Banquo Court</t>
  </si>
  <si>
    <t>5599: Chandrasekar Govindarajalu (cgovindarajalu@gmail.com) - Added 1711403884</t>
  </si>
  <si>
    <t>Geeta</t>
  </si>
  <si>
    <t>gnchandrasekar@gmail.com</t>
  </si>
  <si>
    <t>Referred by Colleague at work: Rahan Elahi</t>
  </si>
  <si>
    <t>Rahan Elahi</t>
  </si>
  <si>
    <t>5JCP7PU</t>
  </si>
  <si>
    <t>4-13-2024 04:19 PM (EDT)</t>
  </si>
  <si>
    <t>3-25-2024 05:58 PM (EDT)</t>
  </si>
  <si>
    <t>MSS 3/11/25:
3/11/24 8:15p call with Mr. Chandra Govindarajalu, world bank
Called in and spoke with KW 1:47p
202.779.4807
cgovindarajalu@gmail.com
1325 Banquo Court, 22102
Referred by Colleague at work: Rahan Elahi
Daughter, Saachi Chandrasekar, 7th at Longfellow MS
•	Doing well actually -want her to do better in writing and science, step up critical thinking skills, trained a little better, taking tests – thinks knows everything and makes mistakes so gets lower scores
•	So far she has a few A’s and few B’s and one C right now
•	Last year mostly 4s and 3s. Was at KGES in French Immersion
•	Getting better organized and turning in assignments. 
•	Thinking about science and English. 
•	Doing Math 7 HN.
•	She says she’s turned in homework but report cards show 1 or 2 missing and goes on and on. And tell her to email the teacher
•	Not use a planner/agenda
•	Not an issue in ES. 
•	Does go to talk to teachers. 
•	Need to set up more time to speak since I have meeting. 
•	She used to have a French tutor. Goes to Russian School of Math on Saturdays.
•	Strengths: she picks up on things quickly, nothing that really doesn’t get
•	Weaknesses: reviewing, paying more attention, bit distracting sometimes, need to think deeply and think more critically.
•	
•	Call back at 8:15p this evening:
•	3h/week average
•	In Q1, did everything well. In math, knows how to do and somehow got a C. Q2 was doing well, made up math, but then slipped in science and got a C. Knows the material but mistakes here and there.
•	$600-700/mo – only student
•	$150 assess, $65 trial
•	Piano Friday evening
•	Starting volleyball one evening
•	Monday evening 7p swimming
•	Does her hw after school; maybe takes longer than it should to do
•	Need to talk to wife first. I send email.
•	Recc trial and assessment then meeting</t>
  </si>
  <si>
    <t>3-25-2024 06:02 PM (EDT)</t>
  </si>
  <si>
    <t>Roya</t>
  </si>
  <si>
    <t>Danaei</t>
  </si>
  <si>
    <t>royalsasan@hotmail.com</t>
  </si>
  <si>
    <t>5389: Roya Danaei (royalsasan@hotmail.com) - Added 1694557206</t>
  </si>
  <si>
    <t>5JGY7PU</t>
  </si>
  <si>
    <t>9-12-2023 06:20 PM (EDT)</t>
  </si>
  <si>
    <t>Student's name is Amaris (4th grade at Franklin Sherman) and needs help with math/writing/grammar_x000D_
_x000D_
9/12/23</t>
  </si>
  <si>
    <t>9-15-2023 11:30 AM (EDT)</t>
  </si>
  <si>
    <t>Date/Time : 5/09/2023 11AM
Phone: +1 202-701-6942
Student Name: Bella Seloane
Grade Levels: 1
School: Chesterbrook ES
Notes: Math interest. Focus on place values and counting by 2s, 5s, 10s. 6 years old.</t>
  </si>
  <si>
    <t>Lydia</t>
  </si>
  <si>
    <t>Keele</t>
  </si>
  <si>
    <t>aplydiak@yahoo.com</t>
  </si>
  <si>
    <t>1713 Chesterbrook Vale Court</t>
  </si>
  <si>
    <t>5392: Lydia Keele (aplydiak@yahoo.com) - Added 1694639712</t>
  </si>
  <si>
    <t>Bella Seloane</t>
  </si>
  <si>
    <t>Chesterbrook ES</t>
  </si>
  <si>
    <t>5JH17PU</t>
  </si>
  <si>
    <t>9-15-2023 11:43 AM (EDT)</t>
  </si>
  <si>
    <t>9-13-2023 05:15 PM (EDT)</t>
  </si>
  <si>
    <t>Sheena</t>
  </si>
  <si>
    <t>Patel</t>
  </si>
  <si>
    <t>patelsheenak@gmail.com</t>
  </si>
  <si>
    <t>571-444-3654</t>
  </si>
  <si>
    <t>1768 Old Meadow Road</t>
  </si>
  <si>
    <t>Unit 273</t>
  </si>
  <si>
    <t>Tysons</t>
  </si>
  <si>
    <t>1058: Sheena Patel (patelsheenak@gmail.com) - Added 1621231893</t>
  </si>
  <si>
    <t>tc writing_x000D_
possibly tc reading</t>
  </si>
  <si>
    <t>assessment for reading and writing - rising 4th</t>
  </si>
  <si>
    <t>Shailen</t>
  </si>
  <si>
    <t>5KLX7PU</t>
  </si>
  <si>
    <t>8-10-2022 05:53 PM (EDT)</t>
  </si>
  <si>
    <t>7-15-2022 11:45 AM (EDT)</t>
  </si>
  <si>
    <t>(M) Shailen Patel, Rising 7th,  Longfellow MS (currently at KGES, 6th) “Shay-lun” - MSS_x000D_
_x000D_
How is your child performing in school?_x000D_
- Ahead in some areas, behind in others_x000D_
Which subject(s) does your child need assistance with?_x000D_
- English/Language Arts_x000D_
- Mathematics_x000D_
- Science_x000D_
_x000D_
_x000D_
CALL NOTES:_x000D_
_x000D_
No self motivation; won’t do homework on own; tests pop up without planning_x000D_
Advanced math and had a tutor at the school which helped_x000D_
Maybe ELA help needed_x000D_
Science doesn’t like_x000D_
Mostly 3’s, a couple 4’s, and a couple of 2’s_x000D_
Math teacher now happy with his progress and now not with science_x000D_
- Mostly the quizzes, but doesn’t study_x000D_
In French Immersion – which didn’t grasp, so making it tougher_x000D_
Will be in Math 7HN next year_x000D_
Likes social studies_x000D_
Not like to read_x000D_
Math AAP, part-time_x000D_
Had a French tutor before. Did Mathnasium for a year – liked b/c of prizes – during 5th grade. Quite b/c of custody schedule._x000D_
Don’t think he gets homework – does have math and does it. Gives up on it b/c can’t do it._x000D_
- And will also make comments on English homework, e.g., where do you put a period._x000D_
- May be a little bit of academic catchup_x000D_
Not uses agenda/planner_x000D_
I asked about testing_x000D_
- Failed SOL science last year_x000D_
4th, 2nd grade sisters_x000D_
$550-650/mo/child/12mo._x000D_
Q_x000D_
- How frequently_x000D_
- Cost change with frequency?_x000D_
- Can he come at 3p_x000D_
- Pricing_x000D_
   - Dad won’t pay_x000D_
   - What kind of discounts_x000D_
   - Lower options?_x000D_
   - I discussed our summer promo that we often have_x000D_
- Summarize what we would do, e.g., homework, teaching, study skills, foundations_x000D_
Next steps – full assessment, R/W/M_x000D_
Talked about doing assessment maybe in April and seeing if need to do anything over the summer. _x000D_
I will send email and she will call/text/or email if want to move forward. She has to pay for it on her own</t>
  </si>
  <si>
    <t>7-3-2025 01:09 PM (EDT)</t>
  </si>
  <si>
    <t>-oldest child of 3 kids_x000D_
-mom from Canada</t>
  </si>
  <si>
    <t>7-15-2022 04:24 PM (EDT)</t>
  </si>
  <si>
    <t>Date/Time : 12/2/2024 7PM
Phone: +1 301-466-3822
Student Name: James Haig
Grade Levels: Kindergarten
School: Jamestown ES
Notes: Reading, phonics, math - RJ</t>
  </si>
  <si>
    <t>Anne</t>
  </si>
  <si>
    <t>Haig</t>
  </si>
  <si>
    <t>anne.v.haig@gmail.com</t>
  </si>
  <si>
    <t>5773: Anne Haig (anne.v.haig@gmail.com) - Added 1731603902</t>
  </si>
  <si>
    <t>James Haig</t>
  </si>
  <si>
    <t>Jamestown ES</t>
  </si>
  <si>
    <t>5J6R7PU</t>
  </si>
  <si>
    <t>11-14-2024 12:05 PM (EDT)</t>
  </si>
  <si>
    <t>Reading, phonics, math - RJ</t>
  </si>
  <si>
    <t>11-14-2024 12:06 PM (EDT)</t>
  </si>
  <si>
    <t>Date/Time : 07/4/2024 5PM
Phone: +1 808-372-4195
Student Name: Helonna Freeman
Grade Levels: 12
School: Washington Liberty High
Notes:</t>
  </si>
  <si>
    <t>Freeman</t>
  </si>
  <si>
    <t>doug_ice@hotmail.com</t>
  </si>
  <si>
    <t>213 N Liberty St</t>
  </si>
  <si>
    <t>1752: Douglas Freeman (doug_ice@hotmail.com) - Added 1641847462</t>
  </si>
  <si>
    <t>afreeman02@yahoo.com</t>
  </si>
  <si>
    <t>Best of Arlington Magazine</t>
  </si>
  <si>
    <t>Helonna Freeman</t>
  </si>
  <si>
    <t>Washington Liberty High</t>
  </si>
  <si>
    <t>5J897PU</t>
  </si>
  <si>
    <t>7-15-2024 12:35 PM (EDT)</t>
  </si>
  <si>
    <t>Massoudi</t>
  </si>
  <si>
    <t>emirmirani@yahoo.com</t>
  </si>
  <si>
    <t>5423: Ellie Massoudi (emirmirani@yahoo.com) - Added 1696441912</t>
  </si>
  <si>
    <t>5JHY7PU</t>
  </si>
  <si>
    <t>10-4-2023 01:51 PM (EDT)</t>
  </si>
  <si>
    <t>12th Grade_x000D_
Need AP Statistics/ has a test next week</t>
  </si>
  <si>
    <t>10-4-2023 01:52 PM (EDT)</t>
  </si>
  <si>
    <t>12-9-2023 02:44 PM (EDT)</t>
  </si>
  <si>
    <t>Cobb Vazquez</t>
  </si>
  <si>
    <t>ambercv@tutoringclub.com</t>
  </si>
  <si>
    <t>6632 Moly Drive</t>
  </si>
  <si>
    <t>5519: Amber Cobb Vazquez (ambercv@tutoringclub.com) - Added 1703035028</t>
  </si>
  <si>
    <t>Oz</t>
  </si>
  <si>
    <t>Vazquez</t>
  </si>
  <si>
    <t>ovazquez17@gmail.com</t>
  </si>
  <si>
    <t>Amber is an employee</t>
  </si>
  <si>
    <t>5JDR7PU</t>
  </si>
  <si>
    <t>3-19-2024 06:25 PM (EDT)</t>
  </si>
  <si>
    <t>12-19-2023 08:17 PM (EDT)</t>
  </si>
  <si>
    <t>12/19/23 7:45p call with Amber and Oz! 202-460-8921.
•	Ellie Vazquez
•	6th grade at Haycock ES, full AAP 
•	Algebra next year?
•	To LMS next year?
•	$150 assessment, $99 registration
•	Reduced tutoring! 
o	At cost-$45/hour (reg $60)
•	Florida for the week, 14h drive
•	Oscar, 3rd, 8yo
•	Ellie moved here when started 5th grade, stumbled beginning and got back on track, was in regular classes/math. This year is level 4 AAP.
•	Right now doing percentiles and proportions. Not sure how much is not doing work in class and just not understanding it.
•	Teacher said is trying to catch up.
•	Some assignments not turned in at all. Frustration. Confidence is taking a hit, as well.
•	They are fine with her doing either HN 7 or Algebra next year.
•	At the end of last year, was #1 math student in class and got a medal - continental math league award - was regular math.
•	No tutoring before
•	Very smart, her own person, stubborn, cynical - may not like to do assessment.
•	I send email with forms and they f/u in new year to schedule assessment on a Saturday perhaps, with Laura or me. 
•	Include in my email about the 4h/week employee tutoring!
•	I wanted to check in with you to find out more about potential math tutoring for Ellie. She’s in AAP this year but wasn’t last year (due to our moving), so she essentially missed a whole year of math. We’re hoping to shore up those skills before she goes to middle school next year. Given the break coming up, I know it won’t be an immediate start but wanted to get the ball rolling.</t>
  </si>
  <si>
    <t>MSS 12/19/23:_x000D_
12/19/23 7:45p call with Amber and Oz! 202-460-8921._x000D_
•	Ellie Vazquez_x000D_
•	6th grade at Haycock ES, full AAP _x000D_
•	Algebra next year?_x000D_
•	To LMS next year?_x000D_
•	$150 assessment, $99 registration_x000D_
•	Reduced tutoring! _x000D_
o	At cost-$45/hour (reg $60)_x000D_
•	Florida for the week, 14h drive_x000D_
•	Oscar, 3rd, 8yo_x000D_
•	Ellie moved here when started 5th grade, stumbled beginning and got back on track, was in regular classes/math. This year is level 4 AAP._x000D_
•	Right now doing percentiles and proportions. Not sure how much is not doing work in class and just not understanding it._x000D_
•	Teacher said is trying to catch up._x000D_
•	Some assignments not turned in at all. Frustration. Confidence is taking a hit, as well._x000D_
•	They are fine with her doing either HN 7 or Algebra next year._x000D_
•	At the end of last year, was #1 math student in class and got a medal - continental math league award - was regular math._x000D_
•	No tutoring before_x000D_
•	Very smart, her own person, stubborn, cynical - may not like to do assessment._x000D_
•	I send email with forms and they f/u in new year to schedule assessment on a Saturday perhaps, with Laura or me. _x000D_
•	Include in my email about the 4h/week employee tutoring!_x000D_
•	"I wanted to check in with you to find out more about potential math tutoring for Ellie. She’s in AAP this year but wasn’t last year (due to our moving), so she essentially missed a whole year of math. We’re hoping to shore up those skills before she goes to middle school next year. Given the break coming up, I know it won’t be an immediate start but wanted to get the ball rolling."</t>
  </si>
  <si>
    <t>12-19-2023 08:19 PM (EDT)</t>
  </si>
  <si>
    <t>Gina</t>
  </si>
  <si>
    <t>Dell'atti</t>
  </si>
  <si>
    <t>gdellatti@msn.com</t>
  </si>
  <si>
    <t>812 Olde Georgetown Court</t>
  </si>
  <si>
    <t>Great Falls</t>
  </si>
  <si>
    <t>5422: Gina Dell'atti (gdellatti@msn.com) - Added 1696349155</t>
  </si>
  <si>
    <t>Angelo</t>
  </si>
  <si>
    <t>Dell'Atti</t>
  </si>
  <si>
    <t>adellatti@ifc.org</t>
  </si>
  <si>
    <t>5JHX7PU</t>
  </si>
  <si>
    <t>10-3-2023 12:06 PM (EDT)</t>
  </si>
  <si>
    <t>LB_x000D_
_x000D_
Looking for tutoring for her daughter, Francesca, who is in 10th grade at Langley High School. Needs help with Geometry and possibly Chemistry and English.</t>
  </si>
  <si>
    <t>10-3-2023 12:07 PM (EDT)</t>
  </si>
  <si>
    <t>9-3-2024 06:48 PM (EDT)</t>
  </si>
  <si>
    <t>Date/Time : 09/4/2024 7PM
Phone: +1 703-628-6274
Student Name: Sofia Simaan
Grade Levels: 9th
School: McLean HS
Notes: Help with Geometry HN
LB</t>
  </si>
  <si>
    <t>Simaan</t>
  </si>
  <si>
    <t>marisafarruggio@gmail.com</t>
  </si>
  <si>
    <t>5718: Marisa Simaan (marisafarruggio@gmail.com) - Added 1725403697</t>
  </si>
  <si>
    <t>Sami</t>
  </si>
  <si>
    <t>simaan74@gmail.com</t>
  </si>
  <si>
    <t>Knows a few people that come here - Cathy, Violet, Joseph</t>
  </si>
  <si>
    <t>Sofia Simaan</t>
  </si>
  <si>
    <t>McLean HS</t>
  </si>
  <si>
    <t>5J8I7PU</t>
  </si>
  <si>
    <t>9-7-2024 07:27 PM (EDT)</t>
  </si>
  <si>
    <t>Didn't import so manually entered 9/7/24 MSS:
MSS 9/5/24:
New Event: Marisa Simaan - 07:00pm Thu, Sep 5, 2024 - Introductory Conversation - Call
Calendly Tue, Sep 3, 2024 at 6:48 PM (husband walked in with Sofia and spoke to LB)
Marisa Farruggio - and Sami Simaan on call
marisafarruggio@gmail.com
703-628-6274
simaan74@gmail.com (Sami’s email)
•	Bethany Beach for a few days
•	Knows a few people that come here - Cathy, Violet, Joseph
Sofia Simaan, 9th, McLean HS
Student Notes (Optional) - Help with Geometry HN, LB
•	Was at LMS, Chesterbrook ES
•	Doing great. Got first progress report and only issue is struggling with math - always has. Not confident when comes to math. Gets very nervous when has to test or quizzes. Gets very anxious. All As in all else. Math only problem. 
•	Geom HN
•	Just want her to have the extra help and build confidence.
•	Did a quiz 6/10.
•	Tests/quizzes - second guesses all the time, nervous and anxious night before or morning of.
•	Geometry makes more sense than Algebra so mom feels big issue is she may not ask questions in class. Needs extra time to ask questions 1:1 and not in front of class. A lot more comfy if have time with a tutor
•	Barely studies for the other subject tests and does very well.
•	Always struggled in math since was a little girl. Always says hates math and that not going to do well.
•	Had an in-home tutor - and saw a big difference in confidence and testing.
•	Did it more seriously starting 7th and 8th grade. 1x/week for an hour. At times, if knew had a test the next day, then the tutor would come an extra day the day before.
•	Her friend Cathy is GeomHN now and seems to be doing well after tutoring with us.
•	Alg1HN last year - B- final score with a tutor.
•	Covid in 5th grade
Next Steps
•	$65 trial / $150 assessment (since always struggled in math)
•	$600-700/mo over 12 mo.
•	Schedule
o	trial / assessment
o	No Wed, Mon or Tue 4:30p, 5p
o	Tue 5-6p w/Jess for trial hour 9/10
o	Assess Mon 4:30p 9/9
•	I send email recap w/forms, and send meeting link for results – choose Thu or later</t>
  </si>
  <si>
    <t>Help with Geometry HN
LB</t>
  </si>
  <si>
    <t>9-3-2024 06:49 PM (EDT)</t>
  </si>
  <si>
    <t>MSS 9/5/24:_x000D_
_x000D_
New Event: Marisa Simaan - 07:00pm Thu, Sep 5, 2024 - Introductory Conversation - Call_x000D_
Calendly Tue, Sep 3, 2024 at 6:48 PM (husband walked in with Sofia and spoke to LB)_x000D_
_x000D_
Marisa Farruggio - and Sami Simaan on call_x000D_
marisafarruggio@gmail.com_x000D_
703-628-6274_x000D_
simaan74@gmail.com (Sami’s email)_x000D_
•	Bethany Beach for a few days_x000D_
•	Knows a few people that come here - Cathy, Violet, Joseph_x000D_
_x000D_
Sofia Simaan, 9th, McLean HS_x000D_
Student Notes (Optional) - Help with Geometry HN, LB_x000D_
•	Was at LMS, Chesterbrook ES_x000D_
•	Doing great. Got first progress report and only issue is struggling with math - always has. Not confident when comes to math. Gets very nervous when has to test or quizzes. Gets very anxious. All As in all else. Math only problem. _x000D_
•	Geom HN_x000D_
•	Just want her to have the extra help and build confidence._x000D_
•	Did a quiz 6/10._x000D_
•	Tests/quizzes - second guesses all the time, nervous and anxious night before or morning of._x000D_
•	Geometry makes more sense than Algebra so mom feels big issue is she may not ask questions in class. Needs extra time to ask questions 1:1 and not in front of class. A lot more comfy if have time with a tutor_x000D_
•	Barely studies for the other subject tests and does very well._x000D_
•	Always struggled in math since was a little girl. Always says hates math and that not going to do well._x000D_
•	Had an in-home tutor - and saw a big difference in confidence and testing._x000D_
•	Did it more seriously starting 7th and 8th grade. 1x/week for an hour. At times, if knew had a test the next day, then the tutor would come an extra day the day before._x000D_
•	Her friend Cathy is GeomHN now and seems to be doing well after tutoring with us._x000D_
•	Alg1HN last year - B- final score with a tutor._x000D_
•	Covid in 5th grade_x000D_
_x000D_
Next Steps_x000D_
•	$65 trial / $150 assessment (since always struggled in math)_x000D_
•	$600-700/mo over 12 mo._x000D_
•	Schedule_x000D_
o	trial / assessment_x000D_
o	No Wed, Mon or Tue 4:30p, 5p_x000D_
o	Tue 5-6p w/Jess for trial hour 9/10_x000D_
o	Assess Mon 4:30p 9/9_x000D_
•	I send email recap w/forms, and send meeting link for results – choose Thu or later</t>
  </si>
  <si>
    <t>9-7-2024 07:33 PM (EDT)</t>
  </si>
  <si>
    <t>Darioush</t>
  </si>
  <si>
    <t>darioushdanaei@gmail.com</t>
  </si>
  <si>
    <t>6636 Byrns Place</t>
  </si>
  <si>
    <t>5427: Darioush Danaei (darioushdanaei@gmail.com) - Added 1696552469</t>
  </si>
  <si>
    <t>5JI27PU</t>
  </si>
  <si>
    <t>10-5-2023 08:34 PM (EDT)</t>
  </si>
  <si>
    <t>Students Name: Amaris Danaei. Grade 4. School: Frankin Sherman Needs: Math/Reading/Writing</t>
  </si>
  <si>
    <t>Ariane</t>
  </si>
  <si>
    <t>Katz</t>
  </si>
  <si>
    <t>ahulkower@gmail.com</t>
  </si>
  <si>
    <t>5439: Ariane Katz (ahulkower@gmail.com) - Added 1697148089</t>
  </si>
  <si>
    <t>Ethan Katz</t>
  </si>
  <si>
    <t>5JHI7PU</t>
  </si>
  <si>
    <t>10-12-2023 06:01 PM (EDT)</t>
  </si>
  <si>
    <t>Germame</t>
  </si>
  <si>
    <t>Ajebo</t>
  </si>
  <si>
    <t>efgh0924@gmail.com</t>
  </si>
  <si>
    <t>6143 Farver Road</t>
  </si>
  <si>
    <t>5460: Germame Ajebo (efgh0924@gmail.com) - Added 1698177732</t>
  </si>
  <si>
    <t>Etsub</t>
  </si>
  <si>
    <t>efgh2119@gmail.com</t>
  </si>
  <si>
    <t>5JFG7PU</t>
  </si>
  <si>
    <t>10-24-2023 04:02 PM (EDT)</t>
  </si>
  <si>
    <t>KC 10/24/23_x000D_
_x000D_
son is in 7th grade_x000D_
daughter is in 4th grade - taking CogAT this week (moved from Georgia)  - very recently _x000D_
she attends CES</t>
  </si>
  <si>
    <t>Gabi</t>
  </si>
  <si>
    <t>Aden</t>
  </si>
  <si>
    <t>gabiaden80@gmail.com</t>
  </si>
  <si>
    <t>6842 Saint Albans Rd</t>
  </si>
  <si>
    <t>4013: Gabi Aden (gabiaden80@gmail.com) - Added 1681229727</t>
  </si>
  <si>
    <t>scottaden@gmail.com</t>
  </si>
  <si>
    <t>Budman family *Dean &amp; Ford</t>
  </si>
  <si>
    <t>Prepay (30 hours)</t>
  </si>
  <si>
    <t>5KH77PU</t>
  </si>
  <si>
    <t>4-21-2023 05:51 PM (EDT)</t>
  </si>
  <si>
    <t>4-11-2023 02:06 PM (EDT)</t>
  </si>
  <si>
    <t>Jing</t>
  </si>
  <si>
    <t>daijing715@yahoo.com.hk</t>
  </si>
  <si>
    <t>5702: Jing  (daijing715@yahoo.com.hk) - Added 1723498497</t>
  </si>
  <si>
    <t>Paxton</t>
  </si>
  <si>
    <t>What grade level is your child in: Kindergarten
How is your child performing in school: 
Which subject(s) does your child need assistance with: 
How can we help: 
Challenges: Reading</t>
  </si>
  <si>
    <t>5J8Y7PU</t>
  </si>
  <si>
    <t>8-12-2024 05:34 PM (EDT)</t>
  </si>
  <si>
    <t>Rocio</t>
  </si>
  <si>
    <t>Jaldin</t>
  </si>
  <si>
    <t>rocio_belencita@hotmail.com</t>
  </si>
  <si>
    <t>1690: Rocio Jaldin (rocio_belencita@hotmail.com) - Added 1636139986</t>
  </si>
  <si>
    <t>Sophia cirbian</t>
  </si>
  <si>
    <t>Sophia cirbian&lt;/font&gt;
&lt;/td&gt;
&lt;/tr&gt;
&lt;tr bgcolor="#EAF2FA"&gt;
&lt;td colspan="2"&gt;
&lt;font style="font-family: sans-serif; font-size:12px;"&gt;&lt;strong&gt;Email&lt;/strong&gt;&lt;/font&gt;
&lt;/td&gt;
&lt;/tr&gt;
&lt;tr bgcolor="#FFFFFF"&gt;
&lt;td width="20"&gt;&amp;nbsp;&lt;/td&gt;
&lt;td&gt;
&lt;font style="font-family: sans-serif; font-size:12px;"&gt;&lt;a href='mailto:rocio_belencita@hotmail.com'&gt;rocio_belencita@hotmail.com&lt;/a&gt;&lt;/font&gt;
&lt;/td&gt;
&lt;/tr&gt;
&lt;tr bgcolor="#EAF2FA"&gt;
&lt;td colspan="2"&gt;
&lt;font style="font-family: sans-serif; font-size:12px;"&gt;&lt;strong&gt;Phone&lt;/strong&gt;&lt;/font&gt;
&lt;/td&gt;
&lt;/tr&gt;
&lt;tr bgcolor="#FFFFFF"&gt;
&lt;td width="20"&gt;&amp;nbsp;&lt;/td&gt;
&lt;td&gt;
&lt;font style="font-family: sans-serif; font-size:12px;"&gt;(571) 533-7133&lt;/font&gt;
&lt;/td&gt;
&lt;/tr&gt;
&lt;tr bgcolor="#EAF2FA"&gt;
&lt;td colspan="2"&gt;
&lt;font style="font-family: sans-serif; font-size:12px;"&gt;&lt;strong&gt;Grade Levels&lt;/strong&gt;&lt;/font&gt;
&lt;/td&gt;
&lt;/tr&gt;
&lt;tr bgcolor="#FFFFFF"&gt;
&lt;td width="20"&gt;&amp;nbsp;&lt;/td&gt;
&lt;td&gt;
&lt;font style="font-family: sans-serif; font-size:12px;"&gt;3&lt;/font&gt;
&lt;/td&gt;
&lt;/tr&gt;
&lt;tr bgcolor="#EAF2FA"&gt;
&lt;td colspan="2"&gt;
&lt;font style="font-family: sans-serif; font-size:12px;"&gt;&lt;strong&gt;Select Your Tutoring Club&lt;/strong&gt;&lt;/font&gt;
&lt;/td&gt;
&lt;/tr&gt;
&lt;tr bgcolor="#FFFFFF"&gt;
&lt;td width="20"&gt;&amp;nbsp;&lt;/td&gt;
&lt;td&gt;
&lt;font style="font-family: sans-serif; font-size:12px;"&gt;Tutoring Club of Mclean</t>
  </si>
  <si>
    <t>(571) 533-7133  
**Grade Levels**  
  |  3  
**Select Your Tutoring Club**  
  |  Tutoring Club of Mclean  
**Form Location**  
  |  About Us Section</t>
  </si>
  <si>
    <t>5K497PU</t>
  </si>
  <si>
    <t>4-28-2023 05:02 PM (EDT)</t>
  </si>
  <si>
    <t>11-5-2021 03:22 PM (EDT)</t>
  </si>
  <si>
    <t>Weber</t>
  </si>
  <si>
    <t>eweber98@gmail.com</t>
  </si>
  <si>
    <t>2011 Miracle Lane</t>
  </si>
  <si>
    <t>1840: Eric Weber (eweber98@gmail.com) - Added 1647474393</t>
  </si>
  <si>
    <t>Ellicia</t>
  </si>
  <si>
    <t>elwalker1@hotmail.com</t>
  </si>
  <si>
    <t>GT recommended a trial session to be sure Elizabeth is comfortable with the TC environment and gives her own buy-in to tutoring. GT also floated the possibility of Algebra pre-tests and curriculum to help fill in if/when she doesn't have Alg2 homework.
GT also discussed doing Test Prep over the summer or at the beginning of the fall if family's summer schedule prevents summer prep. Dad said they'd need to finish planning and scheduling on their end and then decide.</t>
  </si>
  <si>
    <t>sister is Elayna Weber</t>
  </si>
  <si>
    <t>Elayna Weber</t>
  </si>
  <si>
    <t>Grade 11 ACT prep</t>
  </si>
  <si>
    <t>Eric and Elayna</t>
  </si>
  <si>
    <t>5K1O7PU</t>
  </si>
  <si>
    <t>4-28-2023 11:02 PM (EDT)</t>
  </si>
  <si>
    <t>3-16-2022 07:58 PM (EDT)</t>
  </si>
  <si>
    <t>KC 10/4/23
AP PreCalc, Dual-Enrollment English, Honors Physics, Honors VA US Hist, AP Psych, Spanish 3, Choir
-last year Alg 2: did well ,ended with a B
-took a PSAT last year: 1100 overall 
-verbal was higher than the math
-homework: 3-4 h/night
-3 soccer teams and school play
-took practice SAT through Kahn Academy and got a similar 1100 
-took last week
-wants to go to a big school: Ohio State, Duke, etc
-not sure what field: Neuro psych, psych, vet sciences
-March SAT date: school trip to Iceland</t>
  </si>
  <si>
    <t>10-4-2023 05:48 PM (EDT)</t>
  </si>
  <si>
    <t>His daughter Elayna Weber is interested in ACT/SAT Prep (leaning towards SAT). She is a rising senior and already has scores: 1360 on the SAT and 30 on the ACT. He also shared that they did an ACT diagnostic with C2 and they're doing one for SAT this Monday, but there was a complication so he wants to compare the models/offers etc. Elayna's target school is Ohio State and her reach is UC Berkeley. She's also interested in Maryland and Penn State.</t>
  </si>
  <si>
    <t>6-18-2022 01:56 PM (EDT)</t>
  </si>
  <si>
    <t>current diagnostic: 1360 SAT
took SAT and ACT tests with C2
goal: over 1400 for SAT prep
-targeting the Sept SAT test 
-essays / college prep needed
took SAT and ACT at C2: scores indicated to do SAT
-1360 SAT, ACT 26
-took ACT in the winter with no prep -- got a 30 composite 
-did a 2 hour trial with C2 
-took a new SAT diagnostic on Mon after trial sessions 
-basically equal SAT to ACT scores, could target either
-took campus and engineering, school of music tours at Ohio State 
-really wants a big school
-visiting MD this or next month
-next touring Penn State 
-reach school: UC Berkley (would need 1500 score) 
-currently doing common app independently : activities, service hours, etc.
-supplemental essays coming in August
-c2: individualized tutoring for SAT/ACT based on diagnostic tests, recommended # of hours to get to 1400 
-limited time available until Sept
-practice questions at home to stay fresh, small group/ class setting 
-tutors: all graduate students/ advanced degrees, etc
-will be head drum major starting in August, a few trips this summer
really looking to comp shop/ compare us to C2
-both sections relatively equal on SAT
ACT: reading much lower, 
per Elayna - not sure which math questions missed, types of math
-now done with PreCalc - feels more confident with higher level math 
-mostly test taking strategies needed for Reading/ English sections
-math: more review of previously taught math (Geom, etc)
-1st time: 690 math, 670 verbal
-2nd time: 670 verbal, 630 math
-C2: really liked how they gave broken down score reports, thorough details
-workbooks to go along with what correlates to what struggle with
-gave test back, had her answer those questions missed a 2nd time to see if she truly didn't know, went over</t>
  </si>
  <si>
    <t>6-21-2022 05:35 PM (EDT)</t>
  </si>
  <si>
    <t>ritch+contactdebug@growthstudios.com.au</t>
  </si>
  <si>
    <t>3850:   (ritch+contactdebug@growthstudios.com.au) - Added 1664948712</t>
  </si>
  <si>
    <t>5KBE7PU</t>
  </si>
  <si>
    <t>7-24-2024 02:31 AM (EDT)</t>
  </si>
  <si>
    <t>8-10-2023 08:50 PM (EDT)</t>
  </si>
  <si>
    <t>this is a test note from the parent 08022024</t>
  </si>
  <si>
    <t>this is a test note from pipeline to parent and student</t>
  </si>
  <si>
    <t>8-2-2024 02:17 AM (EDT)</t>
  </si>
  <si>
    <t>this is a test note 07/12/2024</t>
  </si>
  <si>
    <t>7-12-2024 12:57 AM (EDT)</t>
  </si>
  <si>
    <t>this is a test note from the parent 07/12/2024</t>
  </si>
  <si>
    <t>7-12-2024 12:58 AM (EDT)</t>
  </si>
  <si>
    <t>new test note</t>
  </si>
  <si>
    <t>11-21-2023 12:50 AM (EDT)</t>
  </si>
  <si>
    <t>this is a note test</t>
  </si>
  <si>
    <t>Ko</t>
  </si>
  <si>
    <t>nice22066@aol.com</t>
  </si>
  <si>
    <t>5065: Michael Ko (nice22066@aol.com) - Added 1683050700</t>
  </si>
  <si>
    <t>kowendy90@gmail.com</t>
  </si>
  <si>
    <t>was not in OP - has not attended since June 2021.</t>
  </si>
  <si>
    <t>5K0V7PU</t>
  </si>
  <si>
    <t>5-19-2023 02:13 PM (EDT)</t>
  </si>
  <si>
    <t>2-16-2022 03:14 PM (EDT)</t>
  </si>
  <si>
    <t>2-16-2022 03:16 PM (EDT)</t>
  </si>
  <si>
    <t>Other,Transportation conflicts</t>
  </si>
  <si>
    <t>Coppedge</t>
  </si>
  <si>
    <t>erincoppedge@gmail.com</t>
  </si>
  <si>
    <t>1927: Erin Coppedge (erincoppedge@gmail.com) - Added 1652379536</t>
  </si>
  <si>
    <t>SYS | Pipeline &gt; Student Status Update</t>
  </si>
  <si>
    <t>5JWS7PU</t>
  </si>
  <si>
    <t>6-13-2022 05:16 PM (EDT)</t>
  </si>
  <si>
    <t>5-12-2022 02:19 PM (EDT)</t>
  </si>
  <si>
    <t>my foster son is currently completing his 9th grade year through virtual virginia due to moving around so much and is going to be reintegrating back into public school next year (going to 10th grade) and I was hoping to find a summer tutoring program that can help him to gain more academic skills in Math and English to help him transition back into school. He did ok with virtual but I think not having a teacher or someone to ask questions has impacted how much he was able to learn in his ninth grade year and I want to set him up better for his next year of high school. Do you all offer summer programs? Thank you</t>
  </si>
  <si>
    <t>5-12-2022 02:21 PM (EDT)</t>
  </si>
  <si>
    <t>Liz</t>
  </si>
  <si>
    <t>etribelli@gmail.com</t>
  </si>
  <si>
    <t>(571)
488-3598</t>
  </si>
  <si>
    <t>5399: Liz  (etribelli@gmail.com) - Added 1694809479</t>
  </si>
  <si>
    <t>Adriana</t>
  </si>
  <si>
    <t>What grade level is your child in: Elementary
School
How is your child performing in school: Above grade level
Which subject(s) does your child need assistance with: Other
Subjects
How can we help: 
Challenges:</t>
  </si>
  <si>
    <t>5JH97PU</t>
  </si>
  <si>
    <t>9-15-2023 04:24 PM (EDT)</t>
  </si>
  <si>
    <t>Rachel</t>
  </si>
  <si>
    <t>Schneider</t>
  </si>
  <si>
    <t>rachelmstylist4U@gmail.com</t>
  </si>
  <si>
    <t>1979: Rachel Schneider (rachelmstylist4U@gmail.com) - Added 1654065232</t>
  </si>
  <si>
    <t>5KNU7PU</t>
  </si>
  <si>
    <t>Kopasz</t>
  </si>
  <si>
    <t>dkopasz@gmail.com</t>
  </si>
  <si>
    <t>4516 Dittmar Road</t>
  </si>
  <si>
    <t>5420: Diane Kopasz (dkopasz@gmail.com) - Added 1696273328</t>
  </si>
  <si>
    <t xml:space="preserve">Chesterbrook </t>
  </si>
  <si>
    <t>5JHV7PU</t>
  </si>
  <si>
    <t>10-2-2023 03:02 PM (EDT)</t>
  </si>
  <si>
    <t>Charlotte</t>
  </si>
  <si>
    <t>Nicholson</t>
  </si>
  <si>
    <t>nicholsoncharlotte@yahoo.com</t>
  </si>
  <si>
    <t>5429: Charlotte Nicholson (nicholsoncharlotte@yahoo.com) - Added 1696601140</t>
  </si>
  <si>
    <t>What grade level is your child in: 
How is your child performing in school: 
Which subject(s) does your child need assistance with: 
How can we help: Need HSPT tutor for my
daughter in 8 th grade.
Challenges:</t>
  </si>
  <si>
    <t>5JI47PU</t>
  </si>
  <si>
    <t>10-6-2023 10:05 AM (EDT)</t>
  </si>
  <si>
    <t>Unubileg</t>
  </si>
  <si>
    <t>Daguadorj</t>
  </si>
  <si>
    <t>unukud@gmail.com</t>
  </si>
  <si>
    <t>5395: Unubileg Daguadorj (unukud@gmail.com) - Added 1694734935</t>
  </si>
  <si>
    <t>5JH47PU</t>
  </si>
  <si>
    <t>9-14-2023 07:42 PM (EDT)</t>
  </si>
  <si>
    <t>KC 9/14/23</t>
  </si>
  <si>
    <t>Date/Time : 02/2/2025 2PM
Phone: +1 703-599-3412
Student Name: Jack Dunagan
Grade Levels: 11
School: St. John's
Notes: Test Prep Services
RJ, 1/29/25</t>
  </si>
  <si>
    <t>Dunagan</t>
  </si>
  <si>
    <t>john@highlandadvocacy.com</t>
  </si>
  <si>
    <t>5819: John Dunagan (john@highlandadvocacy.com) - Added 1738173606</t>
  </si>
  <si>
    <t>Jack Dunagan</t>
  </si>
  <si>
    <t>St. John's</t>
  </si>
  <si>
    <t>5J5I7PU</t>
  </si>
  <si>
    <t>1-29-2025 01:00 PM (EDT)</t>
  </si>
  <si>
    <t>Test Prep Services
RJ, 1/29/25</t>
  </si>
  <si>
    <t>1-29-2025 01:01 PM (EDT)</t>
  </si>
  <si>
    <t>Suarez</t>
  </si>
  <si>
    <t>sleesuarez@gmail.com</t>
  </si>
  <si>
    <t>6228 Cottonwood Street</t>
  </si>
  <si>
    <t>5637: Sophia Suarez (sleesuarez@gmail.com) - Added 1715916306</t>
  </si>
  <si>
    <t>casuarez@gmail.com</t>
  </si>
  <si>
    <t>Sibling of Gabriel Suarez</t>
  </si>
  <si>
    <t>5JUT7PU</t>
  </si>
  <si>
    <t>4-12-2025 01:49 PM (EDT)</t>
  </si>
  <si>
    <t>Sophia Suarez - 1:05 pm, Saturday, 4/12/25, RJ - Introductory Conversation - Call_x000D_
_x000D_
_x000D_
Sophia Suarez_x000D_
sleesuarez@gmail.com_x000D_
848-218-1594 _x000D_
Chris Suarez_x000D_
22101 – 6228 Cottonwood Street_x000D_
Gabriel Suarez already enrolled (older brother), Mateo is his younger brother_x000D_
_x000D_
Mateo Suarez, K, Georgetown Day School, Male:_x000D_
Looking for help with reading_x000D_
Mom thinks he’s already doing quite well _x000D_
Parent teacher conferences has not revealed any problems_x000D_
Actually loves reading and gets frustrated when he can’t read perfectly already_x000D_
Gets frustrated easily, will verbalize it loudly (not coming from a bad place but will need to be calmed down and redirected), but doesn’t tend to give up in general_x000D_
Mateo reaches for books on his own to read_x000D_
Sight words can be tricky for him_x000D_
Letters and sound are known well_x000D_
Loves rhyming words, loves word puzzles _x000D_
Very into learning in general and has a great memory, if you tell him this is the a/e sound he will be able to remember_x000D_
Not mixing up b/p or p/qs_x000D_
He sounds out words he doesn’t know but will get frustrated if it doesn’t sound like what it looks like_x000D_
He will read all of the signs outside while being driven around_x000D_
When put on the spot, he can clam up, very introverted and will shut down if pushed down _x000D_
Mom thinks reading comprehension is a skill that could be improved_x000D_
Does well in school generally, enjoys learning_x000D_
Mateo does try to guess what the word is when he doesn’t know_x000D_
Mom has told him to look at the picture/context clues to guess the word_x000D_
Will only try to guess 1-2 times before wanting to know the answer_x000D_
Is a big perfectionist and can get very hung up on doing things perfectly_x000D_
_x000D_
_x000D_
NEXT STEPS:_x000D_
2-4 hours a week for tutoring_x000D_
Mateo assessment will be 4/14 from 6-7 pm - $75_x000D_
Results meeting - 3 pm on April 23rd</t>
  </si>
  <si>
    <t>4-12-2025 01:50 PM (EDT)</t>
  </si>
  <si>
    <t>Holmes</t>
  </si>
  <si>
    <t>courtney_bunn@yahoo.com</t>
  </si>
  <si>
    <t>5428: Courtney Holmes (courtney_bunn@yahoo.com) - Added 1696552805</t>
  </si>
  <si>
    <t>5JI37PU</t>
  </si>
  <si>
    <t>10-5-2023 08:40 PM (EDT)</t>
  </si>
  <si>
    <t>Student Name: Ellison Holmes. Grade 3. School: Nottingham. Needs: dyslexia-reading, spelling, math</t>
  </si>
  <si>
    <t>5JU47PU</t>
  </si>
  <si>
    <t>9-25-2025 02:31 PM (EDT)</t>
  </si>
  <si>
    <t>Bannon</t>
  </si>
  <si>
    <t>saradispenza@gmail.com</t>
  </si>
  <si>
    <t>5766: Sara Bannon (saradispenza@gmail.com) - Added 1730678221</t>
  </si>
  <si>
    <t>What grade level is your child in: 
How is your child performing in school: 
Which subject(s) does your child need assistance with: 
How can we help: ISEE test
prep
Challenges:</t>
  </si>
  <si>
    <t>5J7G7PU</t>
  </si>
  <si>
    <t>11-3-2024 06:57 PM (EDT)</t>
  </si>
  <si>
    <t>Xiaozhen</t>
  </si>
  <si>
    <t>You</t>
  </si>
  <si>
    <t>xiaozhenyou@gmail.com</t>
  </si>
  <si>
    <t>5431: Xiaozhen You (xiaozhenyou@gmail.com) - Added 1696691641</t>
  </si>
  <si>
    <t>Milanna
Liu</t>
  </si>
  <si>
    <t>5JI67PU</t>
  </si>
  <si>
    <t>10-7-2023 11:14 AM (EDT)</t>
  </si>
  <si>
    <t>Starling</t>
  </si>
  <si>
    <t>alisonstarling1@gmail.com</t>
  </si>
  <si>
    <t>5440: Alison Starling (alisonstarling1@gmail.com) - Added 1697306656</t>
  </si>
  <si>
    <t>5JHJ7PU</t>
  </si>
  <si>
    <t>10-14-2023 02:04 PM (EDT)</t>
  </si>
  <si>
    <t>LB_x000D_
Looking for tutoring for her two daughters (Ava, 5th grade and Emma, 3rd grade). They both go to Cardinal Elementary School. I was looking at the calendar to see when a call could be scheduled but she then said that she just wanted more information on what we offer so she just took KC's card and said that she would send an email.</t>
  </si>
  <si>
    <t>Date/Time : 10/3/2024 2PM
Phone: +1 202-421-0554
Student Name: Madelin Peralta
Grade Levels: 6th
School: Williamsburg MS
Notes: Struggling in math and science, executive functioning skills, had ADHD and a 504 plan.
LB</t>
  </si>
  <si>
    <t>Peralta</t>
  </si>
  <si>
    <t>karakay@gmail.com</t>
  </si>
  <si>
    <t>5730: Kara Peralta (karakay@gmail.com) - Added 1727189398</t>
  </si>
  <si>
    <t>Madelin H. Peralta</t>
  </si>
  <si>
    <t>What grade level is your child in: 6th Grade
How is your child performing in school: 
Which subject(s) does your child need assistance with: 
How can we help: 
Challenges: Keeping track of homework and assignments in general
Math and Science</t>
  </si>
  <si>
    <t>5J6B7PU</t>
  </si>
  <si>
    <t>9-30-2024 12:45 PM (EDT)</t>
  </si>
  <si>
    <t>9-24-2024 10:50 AM (EDT)</t>
  </si>
  <si>
    <t>Struggling in math and science, executive functioning skills, had ADHD and a 504 plan.
LB</t>
  </si>
  <si>
    <t>9-30-2024 12:46 PM (EDT)</t>
  </si>
  <si>
    <t>Chang</t>
  </si>
  <si>
    <t>Yi</t>
  </si>
  <si>
    <t>changuyi@hotmail.com</t>
  </si>
  <si>
    <t>(703)
655-5012</t>
  </si>
  <si>
    <t>5554: Chang Yi (changuyi@hotmail.com) - Added 1707079222</t>
  </si>
  <si>
    <t>Sophie Yi</t>
  </si>
  <si>
    <t>What grade level is your child in: Middle
School
How is your child performing in school: Below grade level
Which subject(s) does your child need assistance with: English/Language Arts, Mathematics
How can we help: 
Challenges:</t>
  </si>
  <si>
    <t>5JDY7PU</t>
  </si>
  <si>
    <t>2-4-2024 03:40 PM (EDT)</t>
  </si>
  <si>
    <t>Salem</t>
  </si>
  <si>
    <t>TM</t>
  </si>
  <si>
    <t>salemtm@gmail.com</t>
  </si>
  <si>
    <t>5466: Salem TM (salemtm@gmail.com) - Added 1698502506</t>
  </si>
  <si>
    <t>What grade level is your child in: 
How is your child performing in school: 
Which subject(s) does your child need assistance with: 
How can we help: Good morning,
I would like to inquire the cost and schedule of SAT prep sessions (2/week for
one month) for my son who is. a HS senior.
Thank you.
Challenges:</t>
  </si>
  <si>
    <t>5JEQ7PU</t>
  </si>
  <si>
    <t>10-28-2023 10:15 AM (EDT)</t>
  </si>
  <si>
    <t>Henson</t>
  </si>
  <si>
    <t>lstoecker@hotmail.com</t>
  </si>
  <si>
    <t>5024 27th Street North</t>
  </si>
  <si>
    <t>5446: Lindsay Henson (lstoecker@hotmail.com) - Added 1697679521</t>
  </si>
  <si>
    <t>Gerardo</t>
  </si>
  <si>
    <t>can't remember</t>
  </si>
  <si>
    <t>5JEO7PU</t>
  </si>
  <si>
    <t>10-27-2023 11:18 AM (EDT)</t>
  </si>
  <si>
    <t>8-22-2023 05:40 PM (EDT)</t>
  </si>
  <si>
    <t>Kahn</t>
  </si>
  <si>
    <t>jkennedy181@gmail.com</t>
  </si>
  <si>
    <t>1877 Rhode Island Avenue</t>
  </si>
  <si>
    <t>5360: Jessica Kahn (jkennedy181@gmail.com) - Added 1693171472</t>
  </si>
  <si>
    <t>Geof</t>
  </si>
  <si>
    <t>geofkahn@gmail.com</t>
  </si>
  <si>
    <t>$150/assessment</t>
  </si>
  <si>
    <t>$400-450/mo/child</t>
  </si>
  <si>
    <t>•	$150/assessment
•	$400-450/mo/child
•	Questions: Are we aware of what schools are doing and how align. For instance, Kennedy comes home with math concepts - math approaches are different than what she learned. Tutors are up to speed on methods?
•	Schedule assessments:
o	no after school events right now 4:15p
o	Thu 8/31 4:15p Sloan, Kennedy 5:45p assessments
o	meeting Tuesday, 9/5, 5:15p
•	I send email tomorrow night or Friday. Gave CC info.</t>
  </si>
  <si>
    <t>live in Franklin Park, drive by, heard we are reputable :o)</t>
  </si>
  <si>
    <t>Prepay (160 hours),Prepay (192 hours),Prepay (256 hours),Prepay (320 hours)</t>
  </si>
  <si>
    <t>didn't recommend higher packages due to frequency could come in and vibe; recommended at least 4 hours per week each</t>
  </si>
  <si>
    <t>5KC47PU</t>
  </si>
  <si>
    <t>9-9-2023 02:10 PM (EDT)</t>
  </si>
  <si>
    <t>8-27-2023 05:24 PM (EDT)</t>
  </si>
  <si>
    <t>MSS  8/22/23 @ 8p_x000D_
_x000D_
GENERAL_x000D_
•	Jessica Kahn_x000D_
o	774-392-0038, jkennedy181@gmail.com_x000D_
o	1877 Rhode Island Avenue, McLean 22101 (Franklin Park right next to us)_x000D_
•	Geof Kahn_x000D_
•	3 children (5th grade Reading, 3rd grade General/Open to all, 1st grade General/Open to all)._x000D_
•	Kennedy 10yo/5th, Sloan 8yo/3rd, Reese 6/1st grade; all girls; all at Chesterbrook ES; last names are Kahn, too_x000D_
•	Looking to get started asap but was calling for general information._x000D_
•	Live in Franklin Park. Drive by. Light research about diff co's in the area; we were a reputable company :o)_x000D_
•	pandemic didn't really effect them; they were in-person private school in Alexandria. Mar-Jun virtual, all of 2020-21 private school, 2021-2022 sy back to CES._x000D_
_x000D_
KENNEDY - 10yo/5th_x000D_
•	Kennedy was doing private tutoring, teacher at CES came house each week, _x000D_
•	needs help with R/W/M, _x000D_
•	lack of motivation is general problem, and doing independent work, always struggled with motivation, motivation causing academic struggles, more interested in social, does sports-low motivation too; _x000D_
•	hard to pinpoint what fuels her-hard to predict what interests her. _x000D_
•	3s/4s on report card, met minimum for average on testing.  SOLs low average_x000D_
•	teacher's identified for math support 1x/week tutoring before school she participated so did that; _x000D_
•	not know of favorite subject; _x000D_
•	absolutely not like to read; struggle at night to get them to all read around 20min; also tried when first got home; has the aptitude. _x000D_
•	need to develop consistent study habit and work ethics. _x000D_
•	two of her bff's also received email for extra math assistance. _x000D_
•	not need assistance in private school, pretty formulaic and regimented and never got sense that not keeping pace; _x000D_
•	find at CES not receive HW and very challenging to not be able to work with her at home and do it with her and explain. _x000D_
•	ordered workbooks for home and would be slightly off of what learning. _x000D_
•	Kennedy gets very extremely proud, e.g., when does really well_x000D_
_x000D_
SLOAN - 8yo/3rd_x000D_
•	Sloan is extremely bright and insatiable appetite for understanding how things work. _x000D_
•	Needs to be challenged and always risen to the challenge when get more difficult work at home and classroom. _x000D_
•	Need to talk to teachers about advanced classes so not get bored. _x000D_
•	Last year, 2nd grade teacher had her next to a Swedish student who could speak Eng, but not read. Sloan helps others learn so helped her to learn material but held her back from being challenged. _x000D_
•	Really enjoys all of it - subjects. Asks to do worksheets rather than read books and not want to be given answers. _x000D_
•	Writing is pretty bad - handwriting and spelling. Concepts is there but not handwriting and spelling. _x000D_
•	Loves reading and math.  _x000D_
•	Mostly 4s on report. At and above on iReady's. _x000D_
•	When spoke to AdvPlcmt instructor last year to broach advanced classes topic, placement instructor said test scores not reflective of her abilities._x000D_
_x000D_
REESE - 6yo/1st_x000D_
•	on the fence about getting her extra help but just want to get her into our system. _x000D_
•	On an IEP, also working with two speech language pathologists outside of school. _x000D_
•	Suspect auditory processing issue. Rote memorization does not work for learning. Have to pair auditory with visual queue to remember. _x000D_
•	Struggled remembering alphabet - letters shaped as animals. _x000D_
•	Always struggled with categories. Late 3 by age 4 - how fit into boy/girl category. Animals live in ocean. _x000D_
•	Goals in IEP related to recall upper lower case and instantly recall those. Recall is inconsistent. _x000D_
•	Weak L/t memory. Low working memory and processing speed. _x000D_
•	Started with reading specialist at Brookfield at PK. _x000D_
•	Discussed with teacher in Oct and couldn't recall names of classmates and teacher's name. In Oct started that convo. IEP signed in March, 2023 of K year. _x000D_
•	Started working with Owls Therapy - 1x week comes to the house, Skillbuilders virtual only - game that works with kiddos with auditory processing and language pathologist looks at results and shares. Does the game 2x/week about 15-20min each time. 1 hour/week 1x to house - seem like more like games but still learning. Board games and fun._x000D_
•	Just had a month ago on waitlist to talk to neuropsych at Children's Hospital - they cautioned her to do tutoring to turn her off of learning. Sent them all the test results and said nothing else to test her for. They would recommend the same as what she's doing. Address the symptoms and not a lot to do._x000D_
•	Letter recall is hit or miss. When at home can see her recall. _x000D_
•	But SpED teacher spoke with today and doing baseline next week to see where she is right now. Wait until she gets settled into her routine._x000D_
_x000D_
NEXT STEPS_x000D_
•	$150/assessment_x000D_
•	$400-450/mo/child_x000D_
•	Questions: Are we aware of what schools are doing and how align. For instance, Kennedy comes home with math concepts - math approaches are different than what she learned. Tutors are up to speed on methods?_x000D_
•	Schedule assessments:_x000D_
o	no after school events right now 4:15p_x000D_
o	Thu 8/31 4:15p Sloan, Kennedy 5:45p assessments_x000D_
o	meeting Tuesday, 9/5, 5:15p_x000D_
•	I send email tomorrow night or Friday. Gave CC info.</t>
  </si>
  <si>
    <t>Hochman</t>
  </si>
  <si>
    <t>evaahochman@gmail.com</t>
  </si>
  <si>
    <t>4510 38th Street</t>
  </si>
  <si>
    <t>3973: Eva Hochman (evaahochman@gmail.com) - Added 1677892484</t>
  </si>
  <si>
    <t>frequents Chesterbrook Shopping plaza</t>
  </si>
  <si>
    <t>Reece katz</t>
  </si>
  <si>
    <t>What grade level is your child in: 3rd Grade
How is your child performing in school: 
Which subject(s) does your child need assistance with: 
How can we help: 
Challenges: Math but not
really arithmetic. The issue is more understanding assignment directions for
math. Organizing mathematical thoughts. Math process. Structure.</t>
  </si>
  <si>
    <t>5KG77PU</t>
  </si>
  <si>
    <t>3-3-2023 08:14 PM (EDT)</t>
  </si>
  <si>
    <t>KC 3/14/23_x000D_
_x000D_
updated lead on file</t>
  </si>
  <si>
    <t>3-14-2023 12:45 PM (EDT)</t>
  </si>
  <si>
    <t>Panteha</t>
  </si>
  <si>
    <t>pany.del@hotmail.com</t>
  </si>
  <si>
    <t>5421: Panteha  (pany.del@hotmail.com) - Added 1696277020</t>
  </si>
  <si>
    <t>Delsa</t>
  </si>
  <si>
    <t>What grade level is your child in: 10th Grade
How is your child performing in school: 
Which subject(s) does your child need assistance with: 
How can we help: 
Challenges: English</t>
  </si>
  <si>
    <t>5JHW7PU</t>
  </si>
  <si>
    <t>10-2-2023 04:03 PM (EDT)</t>
  </si>
  <si>
    <t>Gregg</t>
  </si>
  <si>
    <t>Pane</t>
  </si>
  <si>
    <t>greggpane@aol.com</t>
  </si>
  <si>
    <t>1449: Gregg Pane (greggpane@aol.com) - Added 1625157863</t>
  </si>
  <si>
    <t>Advertisement</t>
  </si>
  <si>
    <t>5K9Z7PU</t>
  </si>
  <si>
    <t>2-26-2023 12:27 PM (EDT)</t>
  </si>
  <si>
    <t>7-1-2021 12:45 PM (EDT)</t>
  </si>
  <si>
    <t>Hermon</t>
  </si>
  <si>
    <t>Black</t>
  </si>
  <si>
    <t>herzac786@mac.com</t>
  </si>
  <si>
    <t>(703) 593-3630</t>
  </si>
  <si>
    <t>2328 N Columbus Street</t>
  </si>
  <si>
    <t>55: Hermon Black (herzac786@mac.com) - Added 1618270673</t>
  </si>
  <si>
    <t>markalanblack@gmail.com</t>
  </si>
  <si>
    <t>Notify Team - New Pipeline Entry,Import - Create pipeline note</t>
  </si>
  <si>
    <t>5KA37PU</t>
  </si>
  <si>
    <t>7-2-2021 09:48 AM (EDT)</t>
  </si>
  <si>
    <t>5425:   () - Added 1696463725</t>
  </si>
  <si>
    <t>5JI07PU</t>
  </si>
  <si>
    <t>10-4-2023 07:55 PM (EDT)</t>
  </si>
  <si>
    <t>Practice test</t>
  </si>
  <si>
    <t>Betty</t>
  </si>
  <si>
    <t>Durosier</t>
  </si>
  <si>
    <t>durosb1998@yahoo.com</t>
  </si>
  <si>
    <t>2102 Paul Edwin Terr Apt 104</t>
  </si>
  <si>
    <t>22043-2410</t>
  </si>
  <si>
    <t>5396: Betty Durosier (durosb1998@yahoo.com) - Added 1694735560</t>
  </si>
  <si>
    <t>5JH57PU</t>
  </si>
  <si>
    <t>9-15-2023 04:19 PM (EDT)</t>
  </si>
  <si>
    <t>9-14-2023 07:53 PM (EDT)</t>
  </si>
  <si>
    <t>skkelly1981@gmail.com</t>
  </si>
  <si>
    <t>5441: Susan Kelly (skkelly1981@gmail.com) - Added 1697409575</t>
  </si>
  <si>
    <t>Dorothy Hamm</t>
  </si>
  <si>
    <t>What grade level is your child in: 8
How is your child performing in school: 
Which subject(s) does your child need assistance with: 
How can we help: 
Challenges: Organization, homework completion</t>
  </si>
  <si>
    <t>5JHK7PU</t>
  </si>
  <si>
    <t>10-15-2023 06:39 PM (EDT)</t>
  </si>
  <si>
    <t>Allison</t>
  </si>
  <si>
    <t>Silver</t>
  </si>
  <si>
    <t>allison.b.silver@gmail.com</t>
  </si>
  <si>
    <t>4924 33rd Rd N</t>
  </si>
  <si>
    <t>5335: Allison Silver (allison.b.silver@gmail.com) - Added 1691717363</t>
  </si>
  <si>
    <t>Rob</t>
  </si>
  <si>
    <t>Allison.b.silver@gmail.com</t>
  </si>
  <si>
    <t>5KBF7PU</t>
  </si>
  <si>
    <t>11-3-2023 02:01 PM (EDT)</t>
  </si>
  <si>
    <t>8-10-2023 09:29 PM (EDT)</t>
  </si>
  <si>
    <t>Ivana</t>
  </si>
  <si>
    <t>ivanapelikan@yahoo.com</t>
  </si>
  <si>
    <t>5739: Ivana  (ivanapelikan@yahoo.com) - Added 1727577839</t>
  </si>
  <si>
    <t>What grade level is your child in: High
School
How is your child performing in school: At grade level
Which subject(s) does your child need assistance with: English/Language Arts
How can we help: 
Challenges:</t>
  </si>
  <si>
    <t>5J6K7PU</t>
  </si>
  <si>
    <t>9-28-2024 10:44 PM (EDT)</t>
  </si>
  <si>
    <t>Marrone</t>
  </si>
  <si>
    <t>nsmcpm@yahoo.com</t>
  </si>
  <si>
    <t>5444: Nicole Marrone (nsmcpm@yahoo.com) - Added 1697501395</t>
  </si>
  <si>
    <t>What grade level is your child in: 11th Grade
How is your child performing in school: 
Which subject(s) does your child need assistance with: 
How can we help: 
Challenges: Math - pre
algebra
Reading - fluency and comprehension</t>
  </si>
  <si>
    <t>5JHN7PU</t>
  </si>
  <si>
    <t>10-16-2023 08:09 PM (EDT)</t>
  </si>
  <si>
    <t>6-4-2025 04:47 PM (EDT)</t>
  </si>
  <si>
    <t>Inocencia</t>
  </si>
  <si>
    <t>Toribio</t>
  </si>
  <si>
    <t>rtoribio2121@outlook.com</t>
  </si>
  <si>
    <t>3047 White Birch Court</t>
  </si>
  <si>
    <t>5915: Inocencia Toribio (rtoribio2121@outlook.com) - Added 1751318648</t>
  </si>
  <si>
    <t>Referred by Lucina Flores</t>
  </si>
  <si>
    <t>5JTJ7PU</t>
  </si>
  <si>
    <t>7-14-2025 04:00 PM (EDT)</t>
  </si>
  <si>
    <t>6-30-2025 05:24 PM (EDT)</t>
  </si>
  <si>
    <t>Bernice Amurrio, R6th, Mosaic ES, Female - RJ_x000D_
Innoncencia got her sister (Lucina) to contact us to help translate_x000D_
- Apparently used to come to TCM with her kids and wanted to do the same for her niece_x000D_
Needs help in reading and writing_x000D_
- Not like she is really bad at it, however could be more prepared for middle school_x000D_
No accommodations for reading and writing_x000D_
Likes to read books, but sometimes family needs to encourage her to do so_x000D_
She gets 2s and 3s in reading and writing on report card_x000D_
Struggles with grammar and punctuation_x000D_
Aunt thinks she passed SOLs this last year, though didn’t pass year prior_x000D_
Teacher mentioned she needed more support_x000D_
Bernice still happy and confident in going to school_x000D_
Does dance class, she’s in band and chorus, very busy_x000D_
Very difficult to get detailed notes since aunt was translating for mom and would sometimes get confused, very important to talk to Bernice directly when she comes in for her assessment_x000D_
_x000D_
Next Steps - _x000D_
Assessment price quoted $150, $450-550 over 12 months for tutoring_x000D_
Rec: 3 hours a week_x000D_
Assess: 7/7, 9:30a; Results: 7/15, 6:10p</t>
  </si>
  <si>
    <t>6-30-2025 05:25 PM (EDT)</t>
  </si>
  <si>
    <t>yildiz</t>
  </si>
  <si>
    <t>yildiz_huslu@hotmail.com</t>
  </si>
  <si>
    <t>(703)
622-6045</t>
  </si>
  <si>
    <t>5450: yildiz  (yildiz_huslu@hotmail.com) - Added 1697733797</t>
  </si>
  <si>
    <t>ELSU KUCUK</t>
  </si>
  <si>
    <t>What grade level is your child in: 6th Grade
How is your child performing in school: 
Which subject(s) does your child need assistance with: 
How can we help: 
Challenges: READING AND
WRITING</t>
  </si>
  <si>
    <t>5JF57PU</t>
  </si>
  <si>
    <t>10-19-2023 12:43 PM (EDT)</t>
  </si>
  <si>
    <t>Emer</t>
  </si>
  <si>
    <t>emerk78@yahoo.com</t>
  </si>
  <si>
    <t>5465: Emer Johnson (emerk78@yahoo.com) - Added 1698430553</t>
  </si>
  <si>
    <t>Nora Johnson</t>
  </si>
  <si>
    <t>What grade level is your child in: 10th Grade
How is your child performing in school: 
Which subject(s) does your child need assistance with: 
How can we help: 
Challenges: Algebra
2</t>
  </si>
  <si>
    <t>5JEP7PU</t>
  </si>
  <si>
    <t>10-27-2023 02:15 PM (EDT)</t>
  </si>
  <si>
    <t>Quinn</t>
  </si>
  <si>
    <t>jameson71@gmail.com</t>
  </si>
  <si>
    <t>5469: James Quinn (jameson71@gmail.com) - Added 1698951029</t>
  </si>
  <si>
    <t>Natalie Quinn</t>
  </si>
  <si>
    <t>What grade level is your child in: 10th Grade
How is your child performing in school: 
Which subject(s) does your child need assistance with: 
How can we help: 
Challenges: Math,
English</t>
  </si>
  <si>
    <t>5JEU7PU</t>
  </si>
  <si>
    <t>11-2-2023 02:50 PM (EDT)</t>
  </si>
  <si>
    <t>Srikanth</t>
  </si>
  <si>
    <t>Chebrolu</t>
  </si>
  <si>
    <t>neelusri03@gmail.com</t>
  </si>
  <si>
    <t>(804) 339-7664</t>
  </si>
  <si>
    <t>1728 Great Falls Street</t>
  </si>
  <si>
    <t>2413: Srikanth Chebrolu (neelusri03@gmail.com) - Added 1662497553</t>
  </si>
  <si>
    <t>Meenaga</t>
  </si>
  <si>
    <t>NEELIMAMEENAGA@GMAIL.COM</t>
  </si>
  <si>
    <t>student</t>
  </si>
  <si>
    <t>First meeting in person, only mom and Arnov attended. 2nd meeting (virtual after trail session on 9/19) dad and Arnov present with mom in background</t>
  </si>
  <si>
    <t>Prepay (15 hours),Month-to-month (2 hours/week),Prepay (96 hours)</t>
  </si>
  <si>
    <t>no real change but might be interested in converting to plan after trying for 1-2 months if a good fit. Has a younger sister as well.</t>
  </si>
  <si>
    <t>5KMW7PU</t>
  </si>
  <si>
    <t>9-27-2022 01:27 PM (EDT)</t>
  </si>
  <si>
    <t>9-6-2022 04:53 PM (EDT)</t>
  </si>
  <si>
    <t>9-6-2022 04:54 PM (EDT)</t>
  </si>
  <si>
    <t>Date/Time : 12/4/2023 4PM
Phone: +1 703-307-0788
Student Name: Beatrice Ayiterou
Grade Levels: 10th
School: Wakefield HS Arlington
Notes: Geometry Helps
(she called the center by herself and she found us via online search)</t>
  </si>
  <si>
    <t>Beatrice</t>
  </si>
  <si>
    <t>Ayiterou</t>
  </si>
  <si>
    <t>beatriceayiterou@gmail.com</t>
  </si>
  <si>
    <t>5506: Beatrice Ayiterou (beatriceayiterou@gmail.com) - Added 1701893645</t>
  </si>
  <si>
    <t>Beatrice Ayiterou</t>
  </si>
  <si>
    <t>Wakefield HS Arlington</t>
  </si>
  <si>
    <t>5JDE7PU</t>
  </si>
  <si>
    <t>12-6-2023 03:14 PM (EDT)</t>
  </si>
  <si>
    <t>Date/Time :05:00pm - Tuesday, September 13, 2022
Phone: +1 951-264-7198
Student Name: Surya
Grade Levels: 1
School: Langley 
Notes:</t>
  </si>
  <si>
    <t>Hemmige</t>
  </si>
  <si>
    <t>julie.hemmige@gmail.com</t>
  </si>
  <si>
    <t>(951) 264-7198</t>
  </si>
  <si>
    <t>1533 Forest Lane</t>
  </si>
  <si>
    <t>3377: Julie Hemmige (julie.hemmige@gmail.com) - Added 1663011699</t>
  </si>
  <si>
    <t>Harish</t>
  </si>
  <si>
    <t>hemmige@gmail.com</t>
  </si>
  <si>
    <t>312-206-7431</t>
  </si>
  <si>
    <t>BR or Reading curriculum_x000D_
Fundamentals</t>
  </si>
  <si>
    <t>Baseline assessment</t>
  </si>
  <si>
    <t>did a virtual meeting. Dad was a last min no show</t>
  </si>
  <si>
    <t>5KN37PU</t>
  </si>
  <si>
    <t>10-10-2022 04:51 PM (EDT)</t>
  </si>
  <si>
    <t>9-12-2022 03:42 PM (EDT)</t>
  </si>
  <si>
    <t>9-13-2022 06:32 PM (EDT)</t>
  </si>
  <si>
    <t>Joel</t>
  </si>
  <si>
    <t>Willett</t>
  </si>
  <si>
    <t>jwil0202@gmail.com</t>
  </si>
  <si>
    <t>(502) 608-7815</t>
  </si>
  <si>
    <t>2307 North Tuckahoe Street</t>
  </si>
  <si>
    <t>3372: Joel Willett (jwil0202@gmail.com) - Added 1662509369</t>
  </si>
  <si>
    <t>April</t>
  </si>
  <si>
    <t>Martinez</t>
  </si>
  <si>
    <t>msaprilmtz@yahoo.com</t>
  </si>
  <si>
    <t>(703) 850-3066</t>
  </si>
  <si>
    <t>TC Writing, TC Math, TC Reading_x000D_
SWS, Study Skills</t>
  </si>
  <si>
    <t>assessment and results meeting</t>
  </si>
  <si>
    <t>YTS (256 hours),YTS (192 hours),Prepay (160 hours),Prepay (192 hours),Prepay (128 hours),Prepay (96 hours)</t>
  </si>
  <si>
    <t>5KMX7PU</t>
  </si>
  <si>
    <t>9-28-2022 05:45 PM (EDT)</t>
  </si>
  <si>
    <t>9-6-2022 08:10 PM (EDT)</t>
  </si>
  <si>
    <t>9-6-2022 08:11 PM (EDT)</t>
  </si>
  <si>
    <t>bcastellop@yahoo.com</t>
  </si>
  <si>
    <t>5543:   (bcastellop@yahoo.com) - Added 1705427682</t>
  </si>
  <si>
    <t>What grade level is your child in: 
Which subject(s) does your child need assistance with:  SAT preparation</t>
  </si>
  <si>
    <t>5JEI7PU</t>
  </si>
  <si>
    <t>1-16-2024 12:54 PM (EDT)</t>
  </si>
  <si>
    <t>Hope</t>
  </si>
  <si>
    <t>Hsu</t>
  </si>
  <si>
    <t>handjhsu@yahoo.com</t>
  </si>
  <si>
    <t>1717 Oak Lane</t>
  </si>
  <si>
    <t>192: Hope Hsu (handjhsu@yahoo.com) - Added 1620625663</t>
  </si>
  <si>
    <t>handjhsu@gmail.com</t>
  </si>
  <si>
    <t>Bacica</t>
  </si>
  <si>
    <t>5K7L7PU</t>
  </si>
  <si>
    <t>7-8-2021 04:37 PM (EDT)</t>
  </si>
  <si>
    <t>MS</t>
  </si>
  <si>
    <t>koamir@hotmail.com</t>
  </si>
  <si>
    <t>11388 Seneca Knoll Drive</t>
  </si>
  <si>
    <t>1466: Ko Amir (koamir@hotmail.com) - Added 1625777112</t>
  </si>
  <si>
    <t>mamir@techtrend.us</t>
  </si>
  <si>
    <t>5K7M7PU</t>
  </si>
  <si>
    <t>7-8-2021 04:46 PM (EDT)</t>
  </si>
  <si>
    <t>Jacquelyn</t>
  </si>
  <si>
    <t>Mahoozi</t>
  </si>
  <si>
    <t>jmahoozi@gmail.com</t>
  </si>
  <si>
    <t>5343: Jacquelyn Mahoozi (jmahoozi@gmail.com) - Added 1692122244</t>
  </si>
  <si>
    <t>What grade level is your child in: 
How is your child performing in school: 
Which subject(s) does your child need assistance with: 
How can we help: I am looking for a tutor for two
of my children.
My oldest son, is a rising 5th grader at Landon. I am looking for a combination
of things. 1) Homework planning 2) Execution of homework and test prep / study
skills 3) Writing, Grammar, Spelling help. I am hoping to have him come twice a
week. One day during the week (thinking Mondays) for points 1 and 2, then again
on a weekend (Saturdays) for point 3.
My middle son, is a rising 4th grade at Landon. This will be his first year with
homework as he is transferring to Landon from a progressive (no homework)
school. Thinking the same schedule (Monday and Saturday) with Monday being 1)
Homework planning 2) Execution of homework and test prep / study skills. As for
Saturday, thinking enrichment in 1 or 2 subject areas or if needs arise as
school year progresses.
Challenges:</t>
  </si>
  <si>
    <t>5KAR7PU</t>
  </si>
  <si>
    <t>8-15-2023 01:57 PM (EDT)</t>
  </si>
  <si>
    <t>Sheila</t>
  </si>
  <si>
    <t>sheila@skellyskills.com</t>
  </si>
  <si>
    <t>(191)
768-7001</t>
  </si>
  <si>
    <t>5451: Sheila Kelly (sheila@skellyskills.com) - Added 1697743632</t>
  </si>
  <si>
    <t>Jennifer Mulchandani</t>
  </si>
  <si>
    <t>Brandon Kaplan</t>
  </si>
  <si>
    <t>What grade level is your child in: 11th Grade
How is your child performing in school: 
Which subject(s) does your child need assistance with: 
How can we help: 
Challenges: Study
skills, note-taking, test-taking</t>
  </si>
  <si>
    <t>5JF67PU</t>
  </si>
  <si>
    <t>10-19-2023 03:27 PM (EDT)</t>
  </si>
  <si>
    <t>Date/Time : 1/10/2023 4PM
Phone: +1 240-432-2067
Student Name: Donald Crawford
Grade Levels: 2 
School: John Tyler Elementary school
Notes:</t>
  </si>
  <si>
    <t>Brionca</t>
  </si>
  <si>
    <t>Foster</t>
  </si>
  <si>
    <t>brionca.foster20@gmail.com</t>
  </si>
  <si>
    <t>9001 Elderwood Place</t>
  </si>
  <si>
    <t>Upper Marlboro</t>
  </si>
  <si>
    <t>Maryland</t>
  </si>
  <si>
    <t>5442: Brionca Foster (brionca.foster20@gmail.com) - Added 1697464425</t>
  </si>
  <si>
    <t>Donald</t>
  </si>
  <si>
    <t>Crawford</t>
  </si>
  <si>
    <t>Donald Crawford</t>
  </si>
  <si>
    <t>What grade level is your child in: Elementary
School
How is your child performing in school: Below grade level
Which subject(s) does your child need assistance with: English/Language Arts, Mathematics, Other Subjects
How can we help: 
Challenges:</t>
  </si>
  <si>
    <t>5JHL7PU</t>
  </si>
  <si>
    <t>10-30-2023 04:48 PM (EDT)</t>
  </si>
  <si>
    <t>10-16-2023 09:54 AM (EDT)</t>
  </si>
  <si>
    <t>Renee</t>
  </si>
  <si>
    <t>Gantz</t>
  </si>
  <si>
    <t>renee.gantz@verizon.net</t>
  </si>
  <si>
    <t>703-241-1687</t>
  </si>
  <si>
    <t>5421 37th St N</t>
  </si>
  <si>
    <t>120: Renee Gantz (renee.gantz@verizon.net) - Added 1620623825</t>
  </si>
  <si>
    <t>stephen.gantz@verizon.net</t>
  </si>
  <si>
    <t>TC Algebra - thru Alg 1 _x000D_
SWS - Alg 2/ Trig</t>
  </si>
  <si>
    <t>Trial session with Harrison_x000D_
TC Alg pre tests</t>
  </si>
  <si>
    <t>10-10-2022 03:00 PM (EDT)</t>
  </si>
  <si>
    <t>Henry Gantz</t>
  </si>
  <si>
    <t>Had to work</t>
  </si>
  <si>
    <t>Prepay (15 hours),Prepay (18 hours),Prepay (20 hours),Month-to-month (3 hours/week)</t>
  </si>
  <si>
    <t>Prepay (20 hours),Month-to-month (2 hours/week),Month-to-month (3 hours/week),Prepay (96 hours),Prepay (128 hours),Prepay (18 hours)</t>
  </si>
  <si>
    <t>to convert from MTM to a package block</t>
  </si>
  <si>
    <t>instead of $59/h rate offered $56/h rate</t>
  </si>
  <si>
    <t>5KJL7PU</t>
  </si>
  <si>
    <t>10-12-2022 05:58 PM (EDT)</t>
  </si>
  <si>
    <t>10-5-2022 04:21 PM (EDT)</t>
  </si>
  <si>
    <t>10-5-2022 04:22 PM (EDT)</t>
  </si>
  <si>
    <t>Obitts</t>
  </si>
  <si>
    <t>kjwobitts@yahoo.com</t>
  </si>
  <si>
    <t>4612 23rd Street North</t>
  </si>
  <si>
    <t>5341: Krista Obitts (kjwobitts@yahoo.com) - Added 1692118096</t>
  </si>
  <si>
    <t>Timothy</t>
  </si>
  <si>
    <t>tobitts@gmail.com</t>
  </si>
  <si>
    <t>23rd Street North</t>
  </si>
  <si>
    <t>Xavi Alford</t>
  </si>
  <si>
    <t>5KAP7PU</t>
  </si>
  <si>
    <t>11-3-2023 02:02 PM (EDT)</t>
  </si>
  <si>
    <t>8-15-2023 12:48 PM (EDT)</t>
  </si>
  <si>
    <t>KC 8/15/23_x000D_
_x000D_
4 kids in school, 1 already in college:_x000D_
Amelia- junior in HS_x000D_
Gigi - 9th, writing, English skills_x000D_
Gunnar- 8th_x000D_
Christian - 6th</t>
  </si>
  <si>
    <t>11-2-2023 11:43 AM (EDT)</t>
  </si>
  <si>
    <t>Date/Time : 11/3/2023 7PM
Phone: +1 202-550-0797
Student Name: Sebastien Grinwis
Grade Levels: 7
School: Mary ellen Henderson, falls church 
Notes:</t>
  </si>
  <si>
    <t>Bruno</t>
  </si>
  <si>
    <t>Grinwis</t>
  </si>
  <si>
    <t>bgrinwis@me.com</t>
  </si>
  <si>
    <t>(703) 786-6037</t>
  </si>
  <si>
    <t>110 Founders Avenue</t>
  </si>
  <si>
    <t>Apt 1504</t>
  </si>
  <si>
    <t>735: Bruno Grinwis (bgrinwis@me.com) - Added 1620626398</t>
  </si>
  <si>
    <t>Tina</t>
  </si>
  <si>
    <t>Leone</t>
  </si>
  <si>
    <t>tina@ballstonbid.com</t>
  </si>
  <si>
    <t>at least 2h week</t>
  </si>
  <si>
    <t>not discussed; past family</t>
  </si>
  <si>
    <t>Tue 6:15p 11/14 assessment
Tue 5:15p 11/21 meeting all four of us</t>
  </si>
  <si>
    <t>Sebastien Grinwis</t>
  </si>
  <si>
    <t>What grade level is your child in: Middle
School
How is your child performing in school: Ahead in some areas, behind in others
Which subject(s) does your child need assistance with: English/Language Arts
How can we help: 
Challenges:</t>
  </si>
  <si>
    <t>5JET7PU</t>
  </si>
  <si>
    <t>11-29-2023 01:13 PM (EDT)</t>
  </si>
  <si>
    <t>MSS
Student Full Name: Sebastien Grinwis
Grade Levels: 7
School: Mary Ellen Henderson, falls church
•	He was with us in 4th grade, 3 years ago, and since divorced but very amicable
•	Doing great.
•	Favorite subject is recess.
•	Doing good. The residual of the pandemic and needing extra assistance.
•	Goes back to O/T - struggling with writing 
•	Generally with math and science as it relates to writing
•	General writing support
•	Reading very well but not have passion for reading - yet
•	Teachers see it, as well
•	2 weeks ago Lang/Lit, science all said needs writing help and grades are showing it as weakest parts struggling in
•	Had 2 and 3 on report card, which is the bottom of developing - not do letter grades there
•	getting 4 and 5 in other classes
•	civics, econ 6's – between A and A-
•	lang and lit 3 on average - between C- and C+ 
•	life science evaluating and processing a 2 between D+ and D- 
•	French 4 B+
•	they work with him for his schoolwork and make sure it gets done
•	so much more responsible even than last year
•	he has a problem putting thoughts on paper
•	too worried about being perfect
•	very good vocabulary - speaking
•	spelling very tough for him and plays into the writing
•	goes back to the beginning where we were with him
•	thought in beg was minorly dyslexic but he is not dyslexic nor any other LD
•	M/W/F fencing 3/x week; tue pm and saturday School of Rock - keyboard 4years; therapy on Mondays 1x month
•	Open Thu after school starting 4p on; Tue after 6p
•	gets off at 3p
•	Tue 6:15p 11/14 assessment
•	Tue 5:15p 11/21 meeting all four of us</t>
  </si>
  <si>
    <t>11-8-2023 08:08 PM (EDT)</t>
  </si>
  <si>
    <t>11-8-2023 08:00 PM (EDT)</t>
  </si>
  <si>
    <t>2-12-2024 12:57 PM (EDT)</t>
  </si>
  <si>
    <t>Date/Time : 02/1/2024 6PM
Phone: +1 202-642-7073
Student Name: Ruya Kisacikoglu
Grade Levels: 9th
School: Mclean high school
Notes: She needs to helps with Math, English, General SWS.</t>
  </si>
  <si>
    <t>Batuhan</t>
  </si>
  <si>
    <t>Kisacikoglu</t>
  </si>
  <si>
    <t>batuhank@yahoo.com</t>
  </si>
  <si>
    <t>7352 Eldorado Court</t>
  </si>
  <si>
    <t>5559: Batuhan Kisacikoglu (batuhank@yahoo.com) - Added 1707761001</t>
  </si>
  <si>
    <t>Melda</t>
  </si>
  <si>
    <t>meldalena@gmail.com</t>
  </si>
  <si>
    <t>Ruya Kisacikoglu</t>
  </si>
  <si>
    <t>Mclean high school</t>
  </si>
  <si>
    <t>5JE37PU</t>
  </si>
  <si>
    <t>2-28-2024 09:42 PM (EDT)</t>
  </si>
  <si>
    <t>2-12-2024 01:03 PM (EDT)</t>
  </si>
  <si>
    <t>MSS 2/12/24:
Mr. Batuhan Kisacikoglu and Michelle Scott @ Mon Feb 12, 2024 6pm 
First called in at 12:57p w/KW
Mr. Batuhan Kisacikoglu
7352 El Dorado Court 22102
202-642-7073
batuhank@yahoo.com
Found us online
Ruya Kisacikoglu “Ree-uh” (F)
9th, Mclean high school
Student Notes (Optional): She needs to helps with Math, English, General SWS.
•	Struggling with some classes
•	She, in the MS, was fine, was only struggling with some
•	Not very engaged
•	Q1 Bs and Cs
•	In Q3 maybe need some help
•	Lost her interest in the subjects, and can’t motivate her, not sure what else is going on
•	In MS was a B/C. At Longfellow MS.
o	Was good at math
o	English was SL but became first language
o	Don’t speak English at home. Can’t articulate as well as others
o	Came here during 3rd grade and was doing fine at primary school initially. Was at Kent Gardens.
•	For subjects that involve English, like history, she’s struggling. Now struggling in other areas, like science, too.
•	No extra support at school and no tutoring before
•	Spanish 1, Biology Reg, Algebra Reg., English 9, History
o	Lower than B/C now
o	Got D/Cs in Q1 &amp; Q2 final grades
•	Missing some assignments and low test/quiz grades
o	Doesn’t know about the work sometimes
o	Did a little better with makeup tests
o	Not use agenda/planner 	
	Used in ES/MS
•	Dad talked to the teacher and will be speaking to counselor
•	No tutoring before
•	She hasn’t talked to teachers before about how to bring up grades, she’s a bit shy
•	More than capable to do the work and shouldn’t be that challenged
•	Not studying and not doing the homework and lacking the knowledge
•	She’s not interested in tutoring; dad’s idea
•	Recc’s:
o	$65 trial / $150 assessment
o	$800-900/mo over 12 mo’s
o	4day/week, 1-2h/each
•	His questions
o	Weekend avail?
o	M-TH maybe
o	Is the assess/meeting 1x
o	She’s a freshman and no idea of what want to do. Not sharing info with parents. Can we get answers from her?
	Used to have a couple of good friends. Has another good friend who’s grades are also not good.
•	Next Steps
o	Wed assessment 4:15p,  2/14 – in calendar
o	Out of country next week – back on the 28th
o	Wed results 4:15p on 2/28 – in calendar
o	I will provide options for trial next week M-TH 4-8p, this THU to hard
o	I send recap email</t>
  </si>
  <si>
    <t>2-12-2024 07:02 PM (EDT)</t>
  </si>
  <si>
    <t>2-12-2024 07:03 PM (EDT)</t>
  </si>
  <si>
    <t>Djajakusuma</t>
  </si>
  <si>
    <t>lisadjajakusuma@gmail.com</t>
  </si>
  <si>
    <t>7709 Random Run Ln Apt T3</t>
  </si>
  <si>
    <t>3382: Lisa Djajakusuma (lisadjajakusuma@gmail.com) - Added 1663114311</t>
  </si>
  <si>
    <t>Algi</t>
  </si>
  <si>
    <t>SAT or ACT test prep_x000D_
schoolwork support</t>
  </si>
  <si>
    <t>practice SAT/ ACT tests</t>
  </si>
  <si>
    <t>Quatrina Amirullah - Rashad Amirullah</t>
  </si>
  <si>
    <t>Tamara Djajakusuma</t>
  </si>
  <si>
    <t>Falls Church High School</t>
  </si>
  <si>
    <t>Night</t>
  </si>
  <si>
    <t>Scheduling conflict</t>
  </si>
  <si>
    <t>Prepay (64 hours),Prepay (96 hours),Prepay (128 hours)</t>
  </si>
  <si>
    <t>Prepay (64 hours),Prepay (96 hours),YTS (96 hours)</t>
  </si>
  <si>
    <t>5KMD7PU</t>
  </si>
  <si>
    <t>10-17-2022 05:47 PM (EDT)</t>
  </si>
  <si>
    <t>9-13-2022 08:16 PM (EDT)</t>
  </si>
  <si>
    <t>9-24-2022 03:12 PM (EDT)</t>
  </si>
  <si>
    <t>Tyler</t>
  </si>
  <si>
    <t>Thornhill</t>
  </si>
  <si>
    <t>tylerwt@yahoo.com</t>
  </si>
  <si>
    <t>4833 33rd Road North</t>
  </si>
  <si>
    <t>3916: Tyler Thornhill (tylerwt@yahoo.com) - Added 1673296165</t>
  </si>
  <si>
    <t>Joelle</t>
  </si>
  <si>
    <t>joelle.thornhill@gmail.com</t>
  </si>
  <si>
    <t>400-500/mo/child</t>
  </si>
  <si>
    <t>Assessment: Writing with vocab</t>
  </si>
  <si>
    <t>Referral (Teacher, Counselor, Parent, Student, etc.)</t>
  </si>
  <si>
    <t>Claire &amp; Kate Marino</t>
  </si>
  <si>
    <t>Prepay (128 hours),Prepay (160 hours)</t>
  </si>
  <si>
    <t>family indicated immediately only preferred prepay plans</t>
  </si>
  <si>
    <t>Prepay (128 hours)</t>
  </si>
  <si>
    <t>5KHX7PU</t>
  </si>
  <si>
    <t>2-22-2023 04:51 PM (EDT)</t>
  </si>
  <si>
    <t>1-9-2023 03:29 PM (EDT)</t>
  </si>
  <si>
    <t>Kurpachaw</t>
  </si>
  <si>
    <t>snehiwot@yahoo.com</t>
  </si>
  <si>
    <t>1705: Hannah Kurpachaw (snehiwot@yahoo.com) - Added 1637439736</t>
  </si>
  <si>
    <t>Elicia, Yara, Carla</t>
  </si>
  <si>
    <t>5K3Y7PU</t>
  </si>
  <si>
    <t>11-21-2021 05:00 PM (EDT)</t>
  </si>
  <si>
    <t>Argenta</t>
  </si>
  <si>
    <t>mrsargenta@gmail.com</t>
  </si>
  <si>
    <t>6211 Coch Rdver</t>
  </si>
  <si>
    <t>5452: Katie Argenta (mrsargenta@gmail.com) - Added 1697747039</t>
  </si>
  <si>
    <t>5JF77PU</t>
  </si>
  <si>
    <t>10-19-2023 04:24 PM (EDT)</t>
  </si>
  <si>
    <t>CES Kickball event Raffle Entry</t>
  </si>
  <si>
    <t>12-6-2023 02:00 PM (EDT)</t>
  </si>
  <si>
    <t>Khati</t>
  </si>
  <si>
    <t>nadjkb@aol.com</t>
  </si>
  <si>
    <t>6137 Thompkins Drive</t>
  </si>
  <si>
    <t>5507: Nadia Khati (nadjkb@aol.com) - Added 1701893829</t>
  </si>
  <si>
    <t>Farid</t>
  </si>
  <si>
    <t>Boughanem</t>
  </si>
  <si>
    <t>fboughanem@aol.com</t>
  </si>
  <si>
    <t>live nearby</t>
  </si>
  <si>
    <t>5JDF7PU</t>
  </si>
  <si>
    <t>12-15-2023 10:15 AM (EDT)</t>
  </si>
  <si>
    <t>12-6-2023 03:17 PM (EDT)</t>
  </si>
  <si>
    <t>MSS 12/13/23 walkin at 2:30p, also came in on 12/6:
- Sabrina is a senior at McLean HS. 
- AP Stats: Currently getting an F because of a test and FRQ. She started in the 90s and will do extra credit that is assigned.
- In Q1, did the class online and then switched to in-person a few weeks ago. She didn't do well on the recent test and thinks it is because she was doing the class online and may have missed some things.
- She had a C in Q1.
- They don't get to do test corrections or keep the tests when they get them back, but I asked her to see her teacher yesterday to see what else she can do to bring her grade up.
- Her teacher gave her a few chapters to focus on over break.
- She had a math tutor in 10th grade (geometry) and middle school.
- Struggling with T and Z proportions and didn't learn basis. She has a unit test after break and had a quiz today.
- She already got accepted into University of St. Andrews in Scotland to study international relations with a minor in Arabic and French. She just needs to pass this stats class!
- Jessica, she also said that there were two AP Stats teachers at the school and now there is only one. Her teacher is Mr. Van Nuys, and Ms Joffa left. I understand from Harrison that one teacher is way harder than the other. I hope it's not Mr. VN!
- trial Saturday, 12/16, 10-11a
- meet on Monday, 12/18, with both parents and her (Farid) at 7:30p</t>
  </si>
  <si>
    <t>12-15-2023 10:16 AM (EDT)</t>
  </si>
  <si>
    <t>12-15-2023 10:17 AM (EDT)</t>
  </si>
  <si>
    <t>Student Name: Sabrina Baughanem 12 Grade School: MHS. Needs: AP Stats</t>
  </si>
  <si>
    <t>Leung</t>
  </si>
  <si>
    <t>vleung93@gmail.com</t>
  </si>
  <si>
    <t>2264 N Upton St</t>
  </si>
  <si>
    <t>3847: Veronica Leung (vleung93@gmail.com) - Added 1664741509</t>
  </si>
  <si>
    <t>Francis</t>
  </si>
  <si>
    <t>francisleeleung@gmail.com</t>
  </si>
  <si>
    <t>281-886-6279</t>
  </si>
  <si>
    <t>TC Math / SWS math</t>
  </si>
  <si>
    <t>Assessment: TC Math and TC WRiting- grade 5</t>
  </si>
  <si>
    <t>Emma Leung</t>
  </si>
  <si>
    <t>Out of town</t>
  </si>
  <si>
    <t>Prepay (96 hours),Prepay (128 hours),YTS (96 hours),YTS (128 hours)</t>
  </si>
  <si>
    <t>Prepay (64 hours),Prepay (96 hours),YTS (96 hours),Month-to-month (2 hours/week)</t>
  </si>
  <si>
    <t>Shared stuck with Kumon until end of Nov, looked to start in Jan.</t>
  </si>
  <si>
    <t>Tried to offer Black Friday promo deals for block plans based on getting to close before the end of Nov (knowing she wouldn't start until Jan). Initially interested and discussing, then mom wanted 2h/week. When also mentioned the resell block of 29h ($56/hr) they wanted that to start small before committing to large plan based on Kumon experiences.</t>
  </si>
  <si>
    <t>15% Black Friday promo -- PP or YTS</t>
  </si>
  <si>
    <t>5KKE7PU</t>
  </si>
  <si>
    <t>11-30-2022 03:48 PM (EDT)</t>
  </si>
  <si>
    <t>10-2-2022 04:14 PM (EDT)</t>
  </si>
  <si>
    <t>10-18-2022 05:13 PM (EDT)</t>
  </si>
  <si>
    <t>11-27-2023 05:15 PM (EDT)</t>
  </si>
  <si>
    <t>Boehm</t>
  </si>
  <si>
    <t>family.boehm@verizon.net</t>
  </si>
  <si>
    <t>1858 Massachusetts Avenue</t>
  </si>
  <si>
    <t>5503: Elizabeth Boehm (family.boehm@verizon.net) - Added 1701123905</t>
  </si>
  <si>
    <t>live across the street</t>
  </si>
  <si>
    <t>Family Status Update - Inquiry,Prefill Parent's URL fields,SYS | Pipeline &gt; Student Status Update,Delayed Enrollment - Primary Contact Pipeline Field Updates,Reports - Pipeline Stage Update Send to Google via Zapier,SYS | Parent Pipeline New Automation,Assessment/Practice Test/Trial Hour - Primary Contact Pipeline Field Updates,Family Status Update - Lead</t>
  </si>
  <si>
    <t>5JFZ7PU</t>
  </si>
  <si>
    <t>11-29-2023 05:05 PM (EDT)</t>
  </si>
  <si>
    <t>11-27-2023 05:25 PM (EDT)</t>
  </si>
  <si>
    <t>MSS 11/29/23-going to work with teachers first and Lancer time. They will reach back out in future. Perhaps purchase a block of hours and do adhoc. I mentioned 15 is the smallest and would need to meet to finalize paperwork and all first.</t>
  </si>
  <si>
    <t>LB_x000D_
_x000D_
Looking for tutoring for her daughter, Isabella Boehm (alg 2/trig and maybe science). Isabella gets straight A's but now has a B in math (mom said that Isabella is asking for tutoring)!</t>
  </si>
  <si>
    <t>11-27-2023 08:36 PM (EDT)</t>
  </si>
  <si>
    <t>11-29-2023 05:07 PM (EDT)</t>
  </si>
  <si>
    <t>Date/Time :04:45pm - Tuesday, September 6, 2022
Phone: +1 404-593-8771
Student Name: Hudson Nolan
Grade Levels: 3rd Grade
School: The Langley School
Notes: Focus on Reading/Reading Comprehension</t>
  </si>
  <si>
    <t>Nolan</t>
  </si>
  <si>
    <t>caroline.cardon@gmail.com</t>
  </si>
  <si>
    <t>(404) 593-8771</t>
  </si>
  <si>
    <t>5008 35th Street North</t>
  </si>
  <si>
    <t>2412: Caroline Nolan (caroline.cardon@gmail.com) - Added 1662486602</t>
  </si>
  <si>
    <t>Casey</t>
  </si>
  <si>
    <t>casey.nolan@gmail.com</t>
  </si>
  <si>
    <t>TC BR or TC Reading</t>
  </si>
  <si>
    <t>Assessment: TC BR, Reading, possibly math or writing sample</t>
  </si>
  <si>
    <t>very good friends with Landon Z of "Z Tutoring" -- recommended us, also saw on a neighborhood group</t>
  </si>
  <si>
    <t>virtual meeting</t>
  </si>
  <si>
    <t>Prepay (96 hours),Prepay (128 hours),YTS (128 hours),YTS (160 hours)</t>
  </si>
  <si>
    <t>YTS (128 hours)</t>
  </si>
  <si>
    <t>5KMV7PU</t>
  </si>
  <si>
    <t>10-7-2022 06:00 PM (EDT)</t>
  </si>
  <si>
    <t>9-6-2022 01:51 PM (EDT)</t>
  </si>
  <si>
    <t>-two 6th grade twins (older)_x000D_
-mom is a CPA background, husband is an engineer _x000D_
-both math/ science focused_x000D_
-older 2 have a tutor that comes to the house weekly, recommended by the Langley School (only 1/week for reading and writing)_x000D_
-live right down the street</t>
  </si>
  <si>
    <t>9-6-2022 05:30 PM (EDT)</t>
  </si>
  <si>
    <t>Date/Time : 2/03/2023 1PM
Phone: +1 703-533-8418
Student Name: Maria Claffy * no longer a student
Grade Levels: 12 grade at Mclean HS special ed
School: Mclean HS
Notes: Not at this time</t>
  </si>
  <si>
    <t>Not the right fit (no further explanation given),Want 1:1 tutoring only,Went with in-home tutor</t>
  </si>
  <si>
    <t>Claffy</t>
  </si>
  <si>
    <t>tsclaffy@yahoo.com</t>
  </si>
  <si>
    <t>3988: Thomas Claffy (tsclaffy@yahoo.com) - Added 1678743332</t>
  </si>
  <si>
    <t>not the right fit - we don't offer services for her_x000D_
_x000D_
KC to send over some other resources/ options along with connect to Reading Specialist/ education friends</t>
  </si>
  <si>
    <t>KC to send over some other resources/ options along with connect to Reading Specialist/ education friends</t>
  </si>
  <si>
    <t>Maria Claffy</t>
  </si>
  <si>
    <t>5KHK7PU</t>
  </si>
  <si>
    <t>3-14-2023 02:17 PM (EDT)</t>
  </si>
  <si>
    <t>3-13-2023 05:35 PM (EDT)</t>
  </si>
  <si>
    <t>Wright</t>
  </si>
  <si>
    <t>katherineowright@gmail.com</t>
  </si>
  <si>
    <t>5736: Katherine Wright (katherineowright@gmail.com) - Added 1727463009</t>
  </si>
  <si>
    <t>Millie</t>
  </si>
  <si>
    <t>What grade level is your child in: 5th Grade
How is your child performing in school: 
Which subject(s) does your child need assistance with: 
How can we help: 
Challenges: Reading
comprehension</t>
  </si>
  <si>
    <t>5J6H7PU</t>
  </si>
  <si>
    <t>9-27-2024 02:50 PM (EDT)</t>
  </si>
  <si>
    <t>MATT</t>
  </si>
  <si>
    <t>DUBUC</t>
  </si>
  <si>
    <t>matthewdubuc@yahoo.com</t>
  </si>
  <si>
    <t>5497: MATT DUBUC (matthewdubuc@yahoo.com) - Added 1700158547</t>
  </si>
  <si>
    <t>Ryan
Dubuc</t>
  </si>
  <si>
    <t>5JFT7PU</t>
  </si>
  <si>
    <t>11-16-2023 01:15 PM (EDT)</t>
  </si>
  <si>
    <t>jenniebai@gmail.com</t>
  </si>
  <si>
    <t>(773)
972-7087</t>
  </si>
  <si>
    <t>5501: Jennie  (jenniebai@gmail.com) - Added 1700455375</t>
  </si>
  <si>
    <t>Grace Tochtermann</t>
  </si>
  <si>
    <t>What grade level is your child in: Kindergarten
How is your child performing in school: 
Which subject(s) does your child need assistance with: 
How can we help: 
Challenges: reading and writing</t>
  </si>
  <si>
    <t>5JFX7PU</t>
  </si>
  <si>
    <t>11-19-2023 11:42 PM (EDT)</t>
  </si>
  <si>
    <t>Date/Time : 12/6/2023 2PM
Phone: +1 703-889-7234
Student Name: Abdul Stanikzai
Grade Levels: 9th
School: Osbourn Park HS 
Notes: Advanced in Math (Geo/ Alg/Alg 2), A+ students, help other students in school. He wants to tutor here without payment. His father wants to talk to Center director.</t>
  </si>
  <si>
    <t>Abdul</t>
  </si>
  <si>
    <t>Hameed</t>
  </si>
  <si>
    <t>hameedstanickzai01@gmail.com</t>
  </si>
  <si>
    <t>5515: Abdul Hameed (hameedstanickzai01@gmail.com) - Added 1702741945</t>
  </si>
  <si>
    <t>Abdul Stanikzai</t>
  </si>
  <si>
    <t>Osbourn Park HS</t>
  </si>
  <si>
    <t>5JDN7PU</t>
  </si>
  <si>
    <t>12-16-2023 10:52 AM (EDT)</t>
  </si>
  <si>
    <t>Date/Time :04:00pm - Friday, October 29, 2021
Phone: +1 703-533-0583
Student Name: Emma Copley
Grade Levels: 6
School: Cheaterbrook
Notes: Emma is a great kid who has aleays struggled with math. She is ADHD and has mild dyslexia; she has an IEP but as a 6th grader who passed her 5th grade SOL, she gets limited support in math. She hates math, and gives up easily because she feels defeated. She knows more than she thinks, but can get fristrated and also makes simple mistakes.</t>
  </si>
  <si>
    <t>Copley</t>
  </si>
  <si>
    <t>cscopley@gmail.com</t>
  </si>
  <si>
    <t>6255 N Kensington Street</t>
  </si>
  <si>
    <t>1685: Cathy Copley (cscopley@gmail.com) - Added 1635519927</t>
  </si>
  <si>
    <t>Bill</t>
  </si>
  <si>
    <t>billcopley@verizon.net</t>
  </si>
  <si>
    <t>Discussed could be one of three paths:
- just helping with schoolwork, or 
- just working on foundation gaps, if any, or
- I hybrid of the two
- average student comes three hours/week but if need more help, generally come more when starting until grades and confidence stabilize</t>
  </si>
  <si>
    <t>$400-$500/mo or so</t>
  </si>
  <si>
    <t>assessment then results meeting with Katherine</t>
  </si>
  <si>
    <t>5K417PU</t>
  </si>
  <si>
    <t>4-28-2023 11:20 PM (EDT)</t>
  </si>
  <si>
    <t>10-29-2021 11:06 AM (EDT)</t>
  </si>
  <si>
    <t>Mindy</t>
  </si>
  <si>
    <t>Beyer</t>
  </si>
  <si>
    <t>melinda.s.beyer@gmail.com</t>
  </si>
  <si>
    <t>4118 Cherry Hill Rd</t>
  </si>
  <si>
    <t>3849: Mindy Beyer (melinda.s.beyer@gmail.com) - Added 1664920358</t>
  </si>
  <si>
    <t>Byrum</t>
  </si>
  <si>
    <t>steven.s.byrum.mil@mail.mil</t>
  </si>
  <si>
    <t>TC Algebra - review _x000D_
SWS - Alg 2</t>
  </si>
  <si>
    <t>Assessment: Alg 8A - 8C_x000D_
possibly math foundations (18A)</t>
  </si>
  <si>
    <t>Karyn Ewart</t>
  </si>
  <si>
    <t>Step dad was in and out in the background. Family did a virtual meeting / didn't have camera on.</t>
  </si>
  <si>
    <t>Prepay (64 hours),Prepay (96 hours),YTS (128 hours),Month-to-month (3 hours/week),Month-to-month (4 hours/week)</t>
  </si>
  <si>
    <t>Prepay (64 hours),Prepay (96 hours),Month-to-month (3 hours/week),YTS (128 hours),YTS (96 hours)</t>
  </si>
  <si>
    <t>Month-to-month (3 hours/week)</t>
  </si>
  <si>
    <t>Mom was "sticker shocked" by pricing. Asked if we offered a military discount</t>
  </si>
  <si>
    <t>Dropped Reg fee from $99 to $50, or told her if PP 96 could do the 15% instead of 10% discount</t>
  </si>
  <si>
    <t>5KJK7PU</t>
  </si>
  <si>
    <t>10-7-2022 05:46 PM (EDT)</t>
  </si>
  <si>
    <t>10-4-2022 05:53 PM (EDT)</t>
  </si>
  <si>
    <t>10-4-2022 05:54 PM (EDT)</t>
  </si>
  <si>
    <t>Date/Time : 5/09/2023 11AM
Phone: +1 908-403-3644
Student Name: Johanna Shifrin
Grade Levels: 2
School: Cardinal
Notes: Do you accept the va grants?</t>
  </si>
  <si>
    <t>Shifrin</t>
  </si>
  <si>
    <t>weinstein.sm@gmail.com</t>
  </si>
  <si>
    <t>1940 N Inglewood Street</t>
  </si>
  <si>
    <t>5398: Sarah Shifrin (weinstein.sm@gmail.com) - Added 1694804945</t>
  </si>
  <si>
    <t>smshifrin@gmail.com</t>
  </si>
  <si>
    <t>Rose Zeck</t>
  </si>
  <si>
    <t>Johanna Shifrin</t>
  </si>
  <si>
    <t>What grade level is your child in: 2nd Grade
How is your child performing in school: 
Which subject(s) does your child need assistance with: 
How can we help: 
Challenges: Struggles to maintain grade level in reading/writing
She is in gifted math. The math at school doesn’t challenge her</t>
  </si>
  <si>
    <t>5JH77PU</t>
  </si>
  <si>
    <t>11-3-2023 02:03 PM (EDT)</t>
  </si>
  <si>
    <t>9-15-2023 03:09 PM (EDT)</t>
  </si>
  <si>
    <t>Manny</t>
  </si>
  <si>
    <t>Pelaez</t>
  </si>
  <si>
    <t>manny.pelaez@gmail.com</t>
  </si>
  <si>
    <t>(202) 271-1320</t>
  </si>
  <si>
    <t>6658 Chilton Court</t>
  </si>
  <si>
    <t>3802: Manny Pelaez (manny.pelaez@gmail.com) - Added 1663265912</t>
  </si>
  <si>
    <t>elliepelaez@gmail.com</t>
  </si>
  <si>
    <t>Based on assessment. Avg student about 3h/week.</t>
  </si>
  <si>
    <t>$400-450/mo.</t>
  </si>
  <si>
    <t>Assessment on Monday and then results meeting</t>
  </si>
  <si>
    <t>Manny Pelaez</t>
  </si>
  <si>
    <t>3rd</t>
  </si>
  <si>
    <t>Still in school</t>
  </si>
  <si>
    <t>Prepay (128 hours),Prepay (96 hours),Prepay (160 hours)</t>
  </si>
  <si>
    <t>5KMH7PU</t>
  </si>
  <si>
    <t>2-26-2023 12:37 PM (EDT)</t>
  </si>
  <si>
    <t>9-15-2022 02:21 PM (EDT)</t>
  </si>
  <si>
    <t>Manny emailed back 9/16. Gameplan meeting on WED, 9/21 at 2:30p</t>
  </si>
  <si>
    <t>•	Andrew Pelaez, KGES, 3rd grader, found us on Google , 8 yo in June_x000D_
•	Doing fine. Always teach him with his HW. Getting rougher with doing with dad and pushing back. Listens to teacher well._x000D_
•	Reading and Math. Is in advanced Math and want to maintain. Reading on par and so far no homework yet._x000D_
•	All fours last year. Confidence is a 6 of 10, so that could be helpful to boost. Math and Reading in the middle. Math stronger than Reading. Not like to read. Reads Goosebump books. Have to push him to read._x000D_
•	He’s the oldest child._x000D_
•	Busy with cub scouts, swimming, soccer, does piano. Piano and swimming are the biggest._x000D_
•	No teacher concerns. Going to be in advanced math. Was delayed reading in pandemic then took test at school and was on par last year_x000D_
•	Est. $400-450/mo_x000D_
•	$150 assessment_x000D_
•	Will I send more info, where at, classrooms this afternoon_x000D_
•	Also looking at other options and I asked if mind sharing:_x000D_
o	Kumon appointment in McLean – Tuesday 4p – they said have to come in (think doing an assessment; two different Kumons and two different owners)_x000D_
o	Online Varsity tutors – but don’t want online_x000D_
o	Last year did Russian School of Math, after pandemic, second grade, from the assessment, they said he was fine, wanted three hour commitment on Saturday or Wednesday and couldn’t do._x000D_
•	Monday I’m open, do 4:15p Monday assessment, gave card number_x000D_
•	Results – I email options for he and wife Ellie P.</t>
  </si>
  <si>
    <t>9-15-2022 06:11 PM (EDT)</t>
  </si>
  <si>
    <t>9-16-2022 05:05 PM (EDT)</t>
  </si>
  <si>
    <t>Boliek</t>
  </si>
  <si>
    <t>sarah.w.boliek@gmail.com</t>
  </si>
  <si>
    <t>5453: Sarah Boliek (sarah.w.boliek@gmail.com) - Added 1697747147</t>
  </si>
  <si>
    <t>5JF87PU</t>
  </si>
  <si>
    <t>10-19-2023 04:25 PM (EDT)</t>
  </si>
  <si>
    <t>Tramonte</t>
  </si>
  <si>
    <t>nrauso@yahoo.com</t>
  </si>
  <si>
    <t>(703) 300-6900</t>
  </si>
  <si>
    <t>1833: Nicole Tramonte (nrauso@yahoo.com) - Added 1646682254</t>
  </si>
  <si>
    <t>Assessment for TC Math and likely Reading/Writing</t>
  </si>
  <si>
    <t>6th grade daughter, mostly needs math help/pre-algebra, Fcps</t>
  </si>
  <si>
    <t>5K1H7PU</t>
  </si>
  <si>
    <t>3-7-2022 02:45 PM (EDT)</t>
  </si>
  <si>
    <t>3-7-2022 02:46 PM (EDT)</t>
  </si>
  <si>
    <t>O'Leary</t>
  </si>
  <si>
    <t>mereditholeary@gmail.com</t>
  </si>
  <si>
    <t>2779 North Wakefield Street</t>
  </si>
  <si>
    <t>3867: Meredith O'Leary (mereditholeary@gmail.com) - Added 1667244585</t>
  </si>
  <si>
    <t>mjo41@columbia.edu</t>
  </si>
  <si>
    <t>Anne Murray - mother of Parker Murray *not a current student</t>
  </si>
  <si>
    <t>Addie</t>
  </si>
  <si>
    <t>Discovery</t>
  </si>
  <si>
    <t>Tutoring in math needed</t>
  </si>
  <si>
    <t>5KKZ7PU</t>
  </si>
  <si>
    <t>12-23-2022 12:43 PM (EDT)</t>
  </si>
  <si>
    <t>10-31-2022 03:32 PM (EDT)</t>
  </si>
  <si>
    <t>parents are divorced</t>
  </si>
  <si>
    <t>11-4-2022 12:44 PM (EDT)</t>
  </si>
  <si>
    <t>marybrownsandys@yahoo.com</t>
  </si>
  <si>
    <t>1838: Mary Brown (marybrownsandys@yahoo.com) - Added 1647029204</t>
  </si>
  <si>
    <t>Julian</t>
  </si>
  <si>
    <t>8th grade</t>
  </si>
  <si>
    <t>5K1M7PU</t>
  </si>
  <si>
    <t>3-11-2022 03:09 PM (EDT)</t>
  </si>
  <si>
    <t>anita.chapa@gmail.com</t>
  </si>
  <si>
    <t>5588: Anita Doyle (anita.chapa@gmail.com) - Added 1710336711</t>
  </si>
  <si>
    <t>Ronan Doyle</t>
  </si>
  <si>
    <t>What grade level is your child in: 9th Grade
How is your child performing in school: 
Which subject(s) does your child need assistance with: 
How can we help: 
Challenges: Geometry</t>
  </si>
  <si>
    <t>5JBI7PU</t>
  </si>
  <si>
    <t>3-13-2024 09:31 AM (EDT)</t>
  </si>
  <si>
    <t>12-12-2023 11:37 AM (EDT)</t>
  </si>
  <si>
    <t>Hilleary</t>
  </si>
  <si>
    <t>Michelle7469@hotmail.com</t>
  </si>
  <si>
    <t>6231 31st Street North</t>
  </si>
  <si>
    <t>5514: Michelle Hilleary (Michelle7469@hotmail.com) - Added 1702654907</t>
  </si>
  <si>
    <t>Referred by a couple of families who had great experiences with us</t>
  </si>
  <si>
    <t>5JDM7PU</t>
  </si>
  <si>
    <t>12-15-2023 10:42 AM (EDT)</t>
  </si>
  <si>
    <t>12-15-2023 10:41 AM (EDT)</t>
  </si>
  <si>
    <t>Call w/Michelle Hilleary 12/12/23 @ 11:44a-12:02p (called at 11:37a)
646-351-2736
6231 31st St N, 22207
Michelle7469@hotmail.com
Referred by a couple of families who had great experiences with us
Son in 1st grade, Sebastian Reyes, 6 yo, Nottingham ES
•	Doing pretty well but he feels like he’s maybe behind others in class in his reading abilities
•	Scores have been fine
•	Reading at home with him and mom thinks can use some work
•	No teacher concerns, they said he’s where need to be, mom thinks he’s not the best
•	Special small group sessions last year so that helped
•	Wants to rush through everything, including reading. Rushes through writing, too.
•	Doing well with sight words.
•	Confidence is low, shuts down if things are hard. Never raises hand in class b/c doesn’t want to read in front of class.
•	Math is his strength and he loves math and teachers remarked, as well.
•	$450-500
•	$150 assess
•	3h/week average
•	Questions:
o	She was thinking 1-2 sessions/week b/c of activities
o	1:1?
o	What are our hours
o	How long take, 90min seems long
o	Assessment every time?
•	She will look at schedule to see when can do. Was thinking to do over break. I said that I could do assessment and meeting over break.</t>
  </si>
  <si>
    <t>Call w/Michelle Hilleary 12/12/23 @ 11:44a-12:02p (called at 11:37a)_x000D_
646-351-2736_x000D_
6231 31st St N, 22207_x000D_
Michelle7469@hotmail.com_x000D_
Referred by a couple of families who had great experiences with us_x000D_
_x000D_
Son in 1st grade, Sebastian Reyes, 6 yo, Nottingham ES_x000D_
•	Doing pretty well but he feels like he’s maybe behind others in class in his reading abilities_x000D_
•	Scores have been fine_x000D_
•	Reading at home with him and mom thinks can use some work_x000D_
•	No teacher concerns, they said he’s where need to be, mom thinks he’s not the best_x000D_
•	Special small group sessions last year so that helped_x000D_
•	Wants to rush through everything, including reading. Rushes through writing, too._x000D_
•	Doing well with sight words._x000D_
•	Confidence is low, shuts down if things are hard. Never raises hand in class b/c doesn’t want to read in front of class._x000D_
•	Math is his strength and he loves math and teachers remarked, as well._x000D_
•	$450-500_x000D_
•	$150 assess_x000D_
•	3h/week average_x000D_
•	Questions:_x000D_
o	She was thinking 1-2 sessions/week b/c of activities_x000D_
o	1:1?_x000D_
o	What are our hours_x000D_
o	How long take, 90min seems long_x000D_
o	Assessment every time?_x000D_
•	She will look at schedule to see when can do. Was thinking to do over break. I said that I could do assessment and meeting over break.</t>
  </si>
  <si>
    <t>12-15-2023 10:43 AM (EDT)</t>
  </si>
  <si>
    <t>1-9-2024 09:29 AM (EDT)</t>
  </si>
  <si>
    <t>Kaveeta</t>
  </si>
  <si>
    <t>Vasisht</t>
  </si>
  <si>
    <t>kaveeta.vasisht@gmail.com</t>
  </si>
  <si>
    <t>5312 32nd Street N</t>
  </si>
  <si>
    <t>5536: Kaveeta Vasisht (kaveeta.vasisht@gmail.com) - Added 1704849971</t>
  </si>
  <si>
    <t>Rajesh</t>
  </si>
  <si>
    <t>ravasisht@gmail.com</t>
  </si>
  <si>
    <t>saw our sign, drives by a lot</t>
  </si>
  <si>
    <t>5JE87PU</t>
  </si>
  <si>
    <t>1-13-2024 03:17 PM (EDT)</t>
  </si>
  <si>
    <t>1-9-2024 08:26 PM (EDT)</t>
  </si>
  <si>
    <t>MSS
Invitation: Inquiry Phone Call- Kaveeta Vasisht (215-219-8703) @ Tue Jan 9, 2024 5pm - 5:15pm (EST) 
Kaveeta.vasisht@gmail.com
5312 32nd N 22207
•	Found us because drive by, Safeway, saw our sign
VOICEMAIL:
From:	KAVEETA VASISHT (215) 219-8703
Received:	Tuesday, January 09, 2024 at 9:29 AM
Length:	00:37
To:	(703) 237-8886 * 101 Michelle Scott
Voicemail Preview:
"Hi, good morning. I am calling to get information about your tutoring for a p calc and AP statistics. We have a high school senior who is having trouble in both classes. And so we are looking for, you know what option she may have if you to call me back. My name is Kaveri, is my cell phone area. Code 2152198703I am hoping to get more information and find out. Like how you know what your timeline is to get people in. I know there must be some sort of initial valuation etc. Okay, thank you."
TEXT:
From:	(215) 219-8703
To:	Michelle Scott
Received:	Tuesday, January 09, 2024 at 9:37 AM
Message:	Good morning. We are looking for tutoring for AP calculus and AP stats for a high school senior. I was hoping to get more information and left a message at the chain bridge location. There is some time sensitivity due to some upcoming exams. Please let me know when you have time to talk.
•	KAVEETA VASISHT - Mera
•	Daughter – senior year, been horrible, took on more than could chew
•	AP calc AB/stats and couple others AP Bio, AP Gov
•	Did some tutoring through school
•	Got behind this semester
•	Had a tutor but got sick
•	Mom could do other but not stats
•	What kind of service we provide? Would like a place she could come to get help for multiple subjects
•	STEM isn’t her sweet spot. Managed until last year. PC was hard last year. B or B+ ended year. Had to take AP Calc. Not AP Stats.
•	HB Woodlawn
•	Calc ended Q1 with a C – lowest grade got in HS, so now know how to deal with
•	B or B+ in Stats in Q1, stats this Q gone down and have oppty to bring it up
•	Doing poorly on quizzes and tests
•	Next week stat midterm and calc quiz
•	Understanding is doing all SW and low grade is tests/quizzes
•	Big is Stats – mid term and test – all next week
•	Calc quiz – all next week
•	T/W/TH available
•	Been going to tutoring at school for weeks
•	Less confident in Stats – has study guides, got most of it wrong that did last night – need to explain to her and then gets it
•	Avail:
o	No Tuesdays
o	M/W/TH/SA for now
o	5-8p M/W/TH
o	9a-2p SA
•	Avail on our schedule:
o	SA 10-11a 1/13
o	THU 6-8p 1/11 - Trial $65 each – secured with Harrison
•	Walked through pricing for four hours per week, non discounted $59.75h, and then packages if interested. Does have other children but not need tutoring</t>
  </si>
  <si>
    <t>MSS_x000D_
Invitation: Inquiry Phone Call- Kaveeta Vasisht (215-219-8703) @ Tue Jan 9, 2024 5pm - 5:15pm (EST) _x000D_
_x000D_
Kaveeta.vasisht@gmail.com_x000D_
5312 32nd N 22207_x000D_
•	Found us because drive by, Safeway, saw our sign_x000D_
_x000D_
_x000D_
VOICEMAIL:_x000D_
From:	KAVEETA VASISHT (215) 219-8703_x000D_
Received:	Tuesday, January 09, 2024 at 9:29 AM_x000D_
Length:	00:37_x000D_
To:	(703) 237-8886 * 101 Michelle Scott_x000D_
Voicemail Preview:_x000D_
"Hi, good morning. I am calling to get information about your tutoring for a p calc and AP statistics. We have a high school senior who is having trouble in both classes. And so we are looking for, you know what option she may have if you to call me back. My name is Kaveri, is my cell phone area. Code 2152198703I am hoping to get more information and find out. Like how you know what your timeline is to get people in. I know there must be some sort of initial valuation etc. Okay, thank you."_x000D_
_x000D_
TEXT:_x000D_
From:	(215) 219-8703_x000D_
To:	Michelle Scott_x000D_
Received:	Tuesday, January 09, 2024 at 9:37 AM_x000D_
Message:	Good morning. We are looking for tutoring for AP calculus and AP stats for a high school senior. I was hoping to get more information and left a message at the chain bridge location. There is some time sensitivity due to some upcoming exams. Please let me know when you have time to talk._x000D_
_x000D_
•	KAVEETA VASISHT - Mera_x000D_
•	Daughter – senior year, been horrible, took on more than could chew_x000D_
•	AP calc AB/stats and couple others AP Bio, AP Gov_x000D_
•	Did some tutoring through school_x000D_
•	Got behind this semester_x000D_
•	Had a tutor but got sick_x000D_
•	Mom could do other but not stats_x000D_
•	What kind of service we provide? Would like a place she could come to get help for multiple subjects_x000D_
•	STEM isn’t her sweet spot. Managed until last year. PC was hard last year. B or B+ ended year. Had to take AP Calc. Not AP Stats._x000D_
•	HB Woodlawn_x000D_
•	Calc ended Q1 with a C – lowest grade got in HS, so now know how to deal with_x000D_
•	B or B+ in Stats in Q1, stats this Q gone down and have oppty to bring it up_x000D_
•	Doing poorly on quizzes and tests_x000D_
•	Next week stat midterm and calc quiz_x000D_
•	Understanding is doing all SW and low grade is tests/quizzes_x000D_
•	Big is Stats – mid term and test – all next week_x000D_
•	Calc quiz – all next week_x000D_
•	T/W/TH available_x000D_
•	Been going to tutoring at school for weeks_x000D_
•	Less confident in Stats – has study guides, got most of it wrong that did last night – need to explain to her and then gets it_x000D_
•	Avail:_x000D_
o	No Tuesdays_x000D_
o	M/W/TH/SA for now_x000D_
o	5-8p M/W/TH_x000D_
o	9a-2p SA_x000D_
•	Avail on our schedule:_x000D_
o	SA 10-11a 1/13_x000D_
o	THU 6-8p 1/11 - Trial $65 each – secured with Harrison_x000D_
•	Walked through pricing for four hours per week, non discounted $59.75h, and then packages if interested. Does have other children but not need tutoring</t>
  </si>
  <si>
    <t>1-9-2024 08:28 PM (EDT)</t>
  </si>
  <si>
    <t>Kristi</t>
  </si>
  <si>
    <t>West</t>
  </si>
  <si>
    <t>kristilynn_cm2004@yahoo.com</t>
  </si>
  <si>
    <t>1980: Kristi West (kristilynn_cm2004@yahoo.com) - Added 1654065232</t>
  </si>
  <si>
    <t>5KNV7PU</t>
  </si>
  <si>
    <t>Caputo</t>
  </si>
  <si>
    <t>aj.caputo2@gmail.com</t>
  </si>
  <si>
    <t>1937 Kirby Rd</t>
  </si>
  <si>
    <t>Mc Lean</t>
  </si>
  <si>
    <t>3897: Albert Caputo (aj.caputo2@gmail.com) - Added 1670453239</t>
  </si>
  <si>
    <t>Annie</t>
  </si>
  <si>
    <t>ajannie@me.com</t>
  </si>
  <si>
    <t>1937 Kirby Road</t>
  </si>
  <si>
    <t>BC Calc - SWS</t>
  </si>
  <si>
    <t>Prepay (96 hours),Prepay (128 hours),Month-to-month (3 hours/week)</t>
  </si>
  <si>
    <t>5KIA7PU</t>
  </si>
  <si>
    <t>1-5-2023 01:10 PM (EDT)</t>
  </si>
  <si>
    <t>12-7-2022 05:47 PM (EDT)</t>
  </si>
  <si>
    <t>Arculin</t>
  </si>
  <si>
    <t>rarculin@gmu.edu</t>
  </si>
  <si>
    <t>1842: Rachel Arculin (rarculin@gmu.edu) - Added 1647529791</t>
  </si>
  <si>
    <t>Evan Arculin</t>
  </si>
  <si>
    <t>8th grade pre-algebra</t>
  </si>
  <si>
    <t>Williamsburg MS</t>
  </si>
  <si>
    <t>5K1Q7PU</t>
  </si>
  <si>
    <t>3-17-2022 11:13 AM (EDT)</t>
  </si>
  <si>
    <t>Erik</t>
  </si>
  <si>
    <t>Gerner</t>
  </si>
  <si>
    <t>academiccoachnva1@tutoringclub.com</t>
  </si>
  <si>
    <t>5418: Erik Gerner (academiccoachnva1@tutoringclub.com) - Added 1696228852</t>
  </si>
  <si>
    <t>5JF97PU</t>
  </si>
  <si>
    <t>10-19-2023 04:27 PM (EDT)</t>
  </si>
  <si>
    <t>Carla</t>
  </si>
  <si>
    <t>Plaza</t>
  </si>
  <si>
    <t>cipinwdc@yahoo.com</t>
  </si>
  <si>
    <t>3405 Greentree Dr</t>
  </si>
  <si>
    <t>22041-1405</t>
  </si>
  <si>
    <t>5424: Carla Plaza (cipinwdc@yahoo.com) - Added 1696447251</t>
  </si>
  <si>
    <t>Levine</t>
  </si>
  <si>
    <t>levinepm@aol.com</t>
  </si>
  <si>
    <t>STM Auction Winner 2023</t>
  </si>
  <si>
    <t>Prepay (96 hours),Month-to-month (2 hours/week)</t>
  </si>
  <si>
    <t>they won 5h of free tutoring for STM auction certificate. Said if enrolled today would increase the 96h pp to 10% instead of 8%</t>
  </si>
  <si>
    <t>Not Yet</t>
  </si>
  <si>
    <t>5JHZ7PU</t>
  </si>
  <si>
    <t>11-3-2023 02:05 PM (EDT)</t>
  </si>
  <si>
    <t>10-4-2023 03:20 PM (EDT)</t>
  </si>
  <si>
    <t>KC 10/4/23</t>
  </si>
  <si>
    <t>10-4-2023 03:21 PM (EDT)</t>
  </si>
  <si>
    <t>1-18-2022 12:44 PM (EDT)</t>
  </si>
  <si>
    <t>Transportation conflicts,Other,Wait to see how does in school</t>
  </si>
  <si>
    <t>Morrison</t>
  </si>
  <si>
    <t>timothyamorrison@gmail.com</t>
  </si>
  <si>
    <t>1510 Laburnum Drive</t>
  </si>
  <si>
    <t>1758: Timothy Morrison (timothyamorrison@gmail.com) - Added 1642527687</t>
  </si>
  <si>
    <t>Calvin</t>
  </si>
  <si>
    <t>2nd grade</t>
  </si>
  <si>
    <t>&lt;a href='mailto:timothyamorrison@gmail.com'&gt;timothyamorrison@gmail.com&lt;/a&gt;&lt;/font&gt;
&lt;/td&gt;
&lt;/tr&gt;
&lt;tr bgcolor="#EAF2FA"&gt;
&lt;td colspan="2"&gt;
&lt;font style="font-family: sans-serif; font-size:12px;"&gt;&lt;strong&gt;Phone&lt;/strong&gt;&lt;/font&gt;
&lt;/td&gt;
&lt;/tr&gt;
&lt;tr bgcolor="#FFFFFF"&gt;
&lt;td width="20"&gt;&amp;nbsp;&lt;/td&gt;
&lt;td&gt;
&lt;font style="font-family: sans-serif; font-size:12px;"&gt;(202) 570-0218&lt;/font&gt;
&lt;/td&gt;
&lt;/tr&gt;
&lt;tr bgcolor="#EAF2FA"&gt;
&lt;td colspan="2"&gt;
&lt;font style="font-family: sans-serif; font-size:12px;"&gt;&lt;strong&gt;Grade Levels&lt;/strong&gt;&lt;/font&gt;
&lt;/td&gt;
&lt;/tr&gt;
&lt;tr bgcolor="#FFFFFF"&gt;
&lt;td width="20"&gt;&amp;nbsp;&lt;/td&gt;
&lt;td&gt;
&lt;font style="font-family: sans-serif; font-size:12px;"&gt;2nd grade&lt;/font&gt;
&lt;/td&gt;
&lt;/tr&gt;
&lt;tr bgcolor="#EAF2FA"&gt;
&lt;td colspan="2"&gt;
&lt;font style="font-family: sans-serif; font-size:12px;"&gt;&lt;strong&gt;Select Your Tutoring Club&lt;/strong&gt;&lt;/font&gt;
&lt;/td&gt;
&lt;/tr&gt;
&lt;tr bgcolor="#FFFFFF"&gt;
&lt;td width="20"&gt;&amp;nbsp;&lt;/td&gt;
&lt;td&gt;
&lt;font style="font-family: sans-serif; font-size:12px;"&gt;Tutoring Club of Mclean</t>
  </si>
  <si>
    <t>2nd grade  
**Select Your Tutoring Club**  
  |  Tutoring Club of Mclean  
**Best Time To Call**  
  |
  * Afternoon
**Form Location**  
  |  About Us Section</t>
  </si>
  <si>
    <t>Original web inquiry 1/18/2022 12:44 PM EDT</t>
  </si>
  <si>
    <t>5K3G7PU</t>
  </si>
  <si>
    <t>2-22-2023 04:55 PM (EDT)</t>
  </si>
  <si>
    <t>4-5-2022 06:57 PM (EDT)</t>
  </si>
  <si>
    <t>Jack</t>
  </si>
  <si>
    <t>Lea</t>
  </si>
  <si>
    <t>jlea57264@gmail.com</t>
  </si>
  <si>
    <t>(703) 888-9276</t>
  </si>
  <si>
    <t>3850 N. Tazewell St.</t>
  </si>
  <si>
    <t>3870: Jack Lea (jlea57264@gmail.com) - Added 1667507763</t>
  </si>
  <si>
    <t>catherineklea@gmail.com</t>
  </si>
  <si>
    <t>test prep_x000D_
college essays _x000D_
college planning</t>
  </si>
  <si>
    <t>mock sat_x000D_
test prep results meeting</t>
  </si>
  <si>
    <t>To get them to commit to 96, which he likely needs</t>
  </si>
  <si>
    <t>Black Friday Promo Rates</t>
  </si>
  <si>
    <t>5KL37PU</t>
  </si>
  <si>
    <t>12-23-2022 12:45 PM (EDT)</t>
  </si>
  <si>
    <t>11-3-2022 04:37 PM (EDT)</t>
  </si>
  <si>
    <t>Parents: Kate and John
Children: Allison (Junior in college at SMU) and John (junior Yorktown HS)
John's first ACT score came back as a 20 (much lower than expected.) He is in Algebra 2 and family is basically ready to sign pending price information and some testimonials / reviews. John would like to attend VT and be an engineer.
Mom and Dad were both gifted/high-achieving academic students (Dad was in Navy for 30 years, Mom went to Georgetown.) Kids are talented (daughter rows, son on Rifle Team and is an Eagle Scout)n but didn't inherit the same academic drive.
John is smart and performs well on tests "when he puts his mind to it"
Dad very blunt and straight-forward: "I like you for your location. And if you suck, sorry, then we'll just be out the money. Which is okay, and we can do another prep program in Maryland next summer or something."
GT explained Test Prep overview broadly (mock SAT and ACT — mom eager to schedule SAT ASAP — and then student does Test Prep about 48 hours with 2-3 real tests and 2-3 practice tests along the way.) Parents very eager for pricing info and want to see some testimonials / proof of success (Dad's words: "Can I see some reviews like 'my kid was a turnip and now they're a tulip?'")
Allison (we think) volunteered with TCM at Clarendon Day several years ago and played Tommy Tutor.
"They're both good kids. Involved in church, Youth Group, etc. But if he wants to go to Virginia Tech then we need to get the score up."
Lives "over on Old Glebe by the white church"</t>
  </si>
  <si>
    <t>11-3-2022 04:38 PM (EDT)</t>
  </si>
  <si>
    <t>9-5-2023 05:11 PM (EDT)</t>
  </si>
  <si>
    <t>Alex</t>
  </si>
  <si>
    <t>Remily</t>
  </si>
  <si>
    <t>alex.remily@gmail.com</t>
  </si>
  <si>
    <t>4087 Ridgeview Circle</t>
  </si>
  <si>
    <t>5372: Alex Remily (alex.remily@gmail.com) - Added 1693948304</t>
  </si>
  <si>
    <t>whitneyremily@hotmail.com</t>
  </si>
  <si>
    <t>What grade level is your child in: 
How is your child performing in school: 
Which subject(s) does your child need assistance with: 
How can we help: Do you provide transportation
services to the Tutoring Club after school from Chesterbrook Elementary? I'm
interested in after school tutoring for my son who is at Chesterbrook, but I
don't have a way to get him to the tutoring center.
Alex
Challenges:</t>
  </si>
  <si>
    <t>5KBL7PU</t>
  </si>
  <si>
    <t>11-29-2023 08:18 PM (EDT)</t>
  </si>
  <si>
    <t>11-14-2023 09:20 AM (EDT)</t>
  </si>
  <si>
    <t>Date/Time : 11/6/2023 11AM
Phone: +1 571-435-5773
Student Name: Amarlin Munkhjargal
Grade Levels: 10
School: Washington-Liberty, IB Program
Notes: Mongolian dancer, volleyball student athlete, needs stronger math foundations, SAT/ACT Prep. Smarter sleep and study habits, self love and confidence development</t>
  </si>
  <si>
    <t>Lonjid</t>
  </si>
  <si>
    <t>Tserendolgor</t>
  </si>
  <si>
    <t>tseegii3000@yahoo.com</t>
  </si>
  <si>
    <t>1531 N. Pierce Street</t>
  </si>
  <si>
    <t>5494: Lonjid Tserendolgor (tseegii3000@yahoo.com) - Added 1699997364</t>
  </si>
  <si>
    <t>Munkhjargal</t>
  </si>
  <si>
    <t>Batorgodol</t>
  </si>
  <si>
    <t>magicmen999@yahoo.com</t>
  </si>
  <si>
    <t>unknown at time of call but using grant</t>
  </si>
  <si>
    <t>not discussed; using grant and need game plan meeting</t>
  </si>
  <si>
    <t>•	6:15p on Monday, meeting with me, mom, and Amarlin so I can get to know her needs since she not on the call.
•	I send calendar invite and email recap and what documents are needed.</t>
  </si>
  <si>
    <t>Amarlin Munkhjargal</t>
  </si>
  <si>
    <t>Washington-Liberty, IB Program</t>
  </si>
  <si>
    <t>Family Status Update - Inquiry,Gameplan meeting - Primary Contact Pipeline Field Updates,Prefill Parent's URL fields,SYS | Pipeline &gt; Student Status Update,Reports - Pipeline Stage Update Send to Google via Zapier,SYS | Parent Pipeline New Automation,Family Status Update - Lead</t>
  </si>
  <si>
    <t>5JFQ7PU</t>
  </si>
  <si>
    <t>12-3-2023 08:11 PM (EDT)</t>
  </si>
  <si>
    <t>11-14-2023 04:29 PM (EDT)</t>
  </si>
  <si>
    <t>MSS Inquiry Call:
11:10am - Saturday, November 18, 2023
First called in and not leave message 11/13/23 at 11:11a
Email 11/14 at 9:20a: Hi? I want t register my 10 grade daughter for tutoring. How can I register? Can you tell me about it? I going to use Virginia Accelerate Grant. Thank you
Followup: Hi! We are happy to choose a time on Saturday to meet. We received a referral from a friend a while back, could you confirm if you accept the Acceleration Grant as payment? Your reviews look incredible!
Tserendolgor Lonjid “Lon-jid” is first name?
tseegii3000@yahoo.com
+1 571-435-5773
1531 N. Pierce St. 22209
Student Full Name: Amarlin Munkhjargal
Grade Levels: 10, 15 yo
School: Washington-Liberty, IB Program
Student Notes (Optional) - Mongolian dancer, volleyball student athlete, needs stronger math foundations, SAT/ACT Prep. Smarter sleep and study habits, self love and confidence development
•	Chimkey – Mongolaian lady referred her (Chumki Roy, Aditya’s mom?)
•	Grade is okay, sometimes needs help with math, Geometry, Q1 B, all classes were A.
•	Never had a tutor before
•	Last year algebra 2 – A’s
•	Pre-calc/trig – right now, B
•	Maybe Geometry was last year
•	Geometry was over the summer
•	6:15p on Monday, meeting with me, mom, and Amarlin so I can get to know her needs since she not on the call.
•	I send calendar invite and email recap and what documents are needed.</t>
  </si>
  <si>
    <t>11-18-2023 11:57 AM (EDT)</t>
  </si>
  <si>
    <t>Paula</t>
  </si>
  <si>
    <t>Levin-Alcorn</t>
  </si>
  <si>
    <t>plevinal@gmail.com</t>
  </si>
  <si>
    <t>5526: Paula Levin-Alcorn (plevinal@gmail.com) - Added 1704334939</t>
  </si>
  <si>
    <t>Ian Alcorn</t>
  </si>
  <si>
    <t>What grade level is your child in: 11th Grade
How is your child performing in school: 
Which subject(s) does your child need assistance with: 
How can we help: 
Challenges: SAT test
prep</t>
  </si>
  <si>
    <t>5JD27PU</t>
  </si>
  <si>
    <t>1-3-2024 09:22 PM (EDT)</t>
  </si>
  <si>
    <t>Thondai</t>
  </si>
  <si>
    <t>Man</t>
  </si>
  <si>
    <t>nthondai@gmail.com</t>
  </si>
  <si>
    <t>6636 Midhill Place</t>
  </si>
  <si>
    <t>3919: Thondai Man (nthondai@gmail.com) - Added 1673631936</t>
  </si>
  <si>
    <t>SWS/ Study Skills : French, Pre-Calc, English/History essays_x000D_
SAT/ACT Test Prep_x000D_
College Planning</t>
  </si>
  <si>
    <t>"don't know exactly, discussed at work"</t>
  </si>
  <si>
    <t>5KI07PU</t>
  </si>
  <si>
    <t>5-18-2023 03:45 PM (EDT)</t>
  </si>
  <si>
    <t>1-13-2023 12:45 PM (EDT)</t>
  </si>
  <si>
    <t>Greer</t>
  </si>
  <si>
    <t>Armandroff</t>
  </si>
  <si>
    <t>greer.armandroff@outlook.com</t>
  </si>
  <si>
    <t>1313 Titania Lane</t>
  </si>
  <si>
    <t>2210w</t>
  </si>
  <si>
    <t>3975: Greer Armandroff (greer.armandroff@outlook.com) - Added 1678051694</t>
  </si>
  <si>
    <t>dean.armand@live.com</t>
  </si>
  <si>
    <t>TC BR and TC Reading</t>
  </si>
  <si>
    <t>Assessment: Reading/ Writing/ Math skills _x000D_
Reading : Phonics followed by comprehension/ vocab_x000D_
-sight words and passage (timed)_x000D_
_x000D_
math: word problems or numeration skills / fluency_x000D_
writing: sample only</t>
  </si>
  <si>
    <t>Dean Budman and family</t>
  </si>
  <si>
    <t>Gabe Armandroff</t>
  </si>
  <si>
    <t>Prepay (96 hours),Month-to-month (3 hours/week),Month-to-month (2 hours/week)</t>
  </si>
  <si>
    <t>Prepay (64 hours),Prepay (96 hours),Month-to-month (2 hours/week)</t>
  </si>
  <si>
    <t>initially planned to do MTM, extra % discount led to convert to package</t>
  </si>
  <si>
    <t>10% for 96h pp instead of 6%</t>
  </si>
  <si>
    <t>5KG97PU</t>
  </si>
  <si>
    <t>3-17-2023 03:39 PM (EDT)</t>
  </si>
  <si>
    <t>3-5-2023 04:28 PM (EDT)</t>
  </si>
  <si>
    <t>Margolies</t>
  </si>
  <si>
    <t>margolies.cristina@gmail.com</t>
  </si>
  <si>
    <t>5454: Cristina Margolies (margolies.cristina@gmail.com) - Added 1697747386</t>
  </si>
  <si>
    <t>5JFA7PU</t>
  </si>
  <si>
    <t>10-19-2023 04:29 PM (EDT)</t>
  </si>
  <si>
    <t>Ariana</t>
  </si>
  <si>
    <t>Kiani</t>
  </si>
  <si>
    <t>arianabkiani@gmail.com</t>
  </si>
  <si>
    <t>1123 Duchess Dr</t>
  </si>
  <si>
    <t>2027: Ariana Kiani (arianabkiani@gmail.com) - Added 1655854940</t>
  </si>
  <si>
    <t>bobbykiani@gmail.com</t>
  </si>
  <si>
    <t>-Alg 1 preview/ Pre Alg review_x000D_
-TC Reading/ TC Writing</t>
  </si>
  <si>
    <t>Assessment for R/W/M skills</t>
  </si>
  <si>
    <t>5KO27PU</t>
  </si>
  <si>
    <t>2-22-2023 01:51 PM (EDT)</t>
  </si>
  <si>
    <t>6-21-2022 07:43 PM (EDT)</t>
  </si>
  <si>
    <t>-stopped by center mid-day while waiting for son's bus from camp to drop off 
-no mask so KC chatted out front, initial inquiry convo but would want more info</t>
  </si>
  <si>
    <t>6-21-2022 07:44 PM (EDT)</t>
  </si>
  <si>
    <t>Onyema</t>
  </si>
  <si>
    <t>Blessing</t>
  </si>
  <si>
    <t>onyemablessing10@yahoo.com</t>
  </si>
  <si>
    <t>5581: Onyema Blessing (onyemablessing10@yahoo.com) - Added 1709718573</t>
  </si>
  <si>
    <t>Onyema
marvelous</t>
  </si>
  <si>
    <t>What grade level is your child in: Elementary
School
How is your child performing in school: At grade level
Which subject(s) does your child need assistance with: Mathematics
How can we help: 
Challenges:</t>
  </si>
  <si>
    <t>5JBB7PU</t>
  </si>
  <si>
    <t>3-6-2024 04:49 AM (EDT)</t>
  </si>
  <si>
    <t>Jeanne%0AChoi</t>
  </si>
  <si>
    <t>jeanneinhachoi@gmail.com</t>
  </si>
  <si>
    <t>5584: Jeanne%0AChoi  (jeanneinhachoi@gmail.com) - Added 1709825820</t>
  </si>
  <si>
    <t>Harrison Hill</t>
  </si>
  <si>
    <t>What grade level is your child in: Elementary
School
How is your child performing in school: Ahead in some areas, behind in others
Which subject(s) does your child need assistance with: English/Language Arts, Mathematics, Science
How can we help: 
Challenges:</t>
  </si>
  <si>
    <t>5JBE7PU</t>
  </si>
  <si>
    <t>3-7-2024 10:37 AM (EDT)</t>
  </si>
  <si>
    <t>Mildred%0AAlvarado</t>
  </si>
  <si>
    <t>mildredcenteno31@gmail.com</t>
  </si>
  <si>
    <t>(571)
471-6290</t>
  </si>
  <si>
    <t>5516: Mildred%0AAlvarado  (mildredcenteno31@gmail.com) - Added 1702903022</t>
  </si>
  <si>
    <t>Andrea. Alvarado</t>
  </si>
  <si>
    <t>What grade level is your child in: Elementary
School
How is your child performing in school: Below grade level
Which subject(s) does your child need assistance with: English/Language Arts, Other Subjects
How can we help: 
Challenges:</t>
  </si>
  <si>
    <t>5JDO7PU</t>
  </si>
  <si>
    <t>12-18-2023 07:37 AM (EDT)</t>
  </si>
  <si>
    <t>Sweta</t>
  </si>
  <si>
    <t>sweta.vksinha@gmail.com</t>
  </si>
  <si>
    <t>5609: Sweta  (sweta.vksinha@gmail.com) - Added 1712794369</t>
  </si>
  <si>
    <t>Vihaan</t>
  </si>
  <si>
    <t>5JC47PU</t>
  </si>
  <si>
    <t>4-10-2024 08:12 PM (EDT)</t>
  </si>
  <si>
    <t>Derrick</t>
  </si>
  <si>
    <t>Fisher</t>
  </si>
  <si>
    <t>Derrick_Fisher23@Yahoo.com</t>
  </si>
  <si>
    <t>6134: Derrick Fisher (Derrick_Fisher23@Yahoo.com) - Added 1789779790</t>
  </si>
  <si>
    <t>Bailey
Fisher</t>
  </si>
  <si>
    <t>What grade level is your child in: Elementary
School
How is your child performing in school: Above grade level
Which subject(s) does your child need assistance with: English/Language Arts, Mathematics, Science, Study Skills, Test Prep,
Other Subjects
How can we help: 
Challenges:</t>
  </si>
  <si>
    <t>5JP37PU</t>
  </si>
  <si>
    <t>9-18-2026 09:03 PM (EDT)</t>
  </si>
  <si>
    <t>Mary Beth</t>
  </si>
  <si>
    <t>Hill</t>
  </si>
  <si>
    <t>hillharmon@gmail.com</t>
  </si>
  <si>
    <t>1443 Colleen Lane</t>
  </si>
  <si>
    <t>1698: Mary Beth Hill (hillharmon@gmail.com) - Added 1637014086</t>
  </si>
  <si>
    <t>Harmon</t>
  </si>
  <si>
    <t>dwh0000@yahoo.com</t>
  </si>
  <si>
    <t>Cecelia Harmon</t>
  </si>
  <si>
    <t>Student is ADHD and has been and continues to struggle taking quizzes and exams.  Had problems in the past getting work done but seems to improving on that front.  Needs help in math, history and english.</t>
  </si>
  <si>
    <t>5K3O7PU</t>
  </si>
  <si>
    <t>2-22-2023 02:37 PM (EDT)</t>
  </si>
  <si>
    <t>11-15-2021 05:11 PM (EDT)</t>
  </si>
  <si>
    <t>Mclaughlin</t>
  </si>
  <si>
    <t>jhmclaughlin@gmail.com</t>
  </si>
  <si>
    <t>1624 Linway Park Dr</t>
  </si>
  <si>
    <t>5455: Josh Mclaughlin (jhmclaughlin@gmail.com) - Added 1697747500</t>
  </si>
  <si>
    <t>5JFB7PU</t>
  </si>
  <si>
    <t>10-19-2023 04:31 PM (EDT)</t>
  </si>
  <si>
    <t>1-26-2023 06:58 PM (EDT)</t>
  </si>
  <si>
    <t>Chase</t>
  </si>
  <si>
    <t>jennifer@jenniferchase.com</t>
  </si>
  <si>
    <t>3689 N Harrison Street</t>
  </si>
  <si>
    <t>3925: Jennifer Chase (jennifer@jenniferchase.com) - Added 1674849695</t>
  </si>
  <si>
    <t>dr.jsolomon@gmail.com</t>
  </si>
  <si>
    <t>TC Math_x000D_
SWS - Math/ Science</t>
  </si>
  <si>
    <t>Assessment: TC Math/ Reading</t>
  </si>
  <si>
    <t>5KI77PU</t>
  </si>
  <si>
    <t>1-31-2023 07:21 PM (EDT)</t>
  </si>
  <si>
    <t>1-27-2023 03:01 PM (EDT)</t>
  </si>
  <si>
    <t>KC 5/17/23
-last half of the school year is where things started to slide and go off the rails
-family kind of stalled on next steps after our convo in late Jan/ early Feb
-3rd quarter grades were a shock
-school called a meeting: reduced work load
-possible further testing/ eval at the school
-waiting to test until the fall
-Math : C +, French: D, Visual Art: C, English: B, Civics C
-MP 3 grades: Math B, French E, Visual Art: B, Life Sci C, Eng B, Civics C
-MP 2 grades: Life Science D+, etc
-takes her forever
-disorganized
-family did family therapy 
-doesn't take notes in class
-sometimes spends hours studying, other times so lost in the clouds
-doesn't try to apply what she's learning, lack of interest 
-very much a 12 yo - obsessed with her phone, etc
-got a bad grade on a science test -- other kid saw, made fun of her, self fulfilling/ lack of confidence/ etc</t>
  </si>
  <si>
    <t>5-17-2023 07:46 PM (EDT)</t>
  </si>
  <si>
    <t>Jennifer Chase &lt;jennifer@jenniferchase.com&gt;	_x000D_
Jan 26, 2023, 6:58 PM (20 hours ago)	_x000D_
to McLeanVA_x000D_
_x000D_
Hello, _x000D_
_x000D_
I have 3 kids that need tutoring service.  My twin boys are in 5th grade and my daughter is in 7th grade.  Can you tell me about cost and availability?_x000D_
_x000D_
Jennifer_x000D_
_x000D_
Jennifer Chase_x000D_
jennifer@jenniferchase.com_x000D_
www.jenniferchase.com_x000D_
Instagram:@thejenchase_x000D_
========================_x000D_
Mclean VA	_x000D_
2:58 PM (2 minutes ago)	_x000D_
to Katherine, Jennifer, bcc: Mclean_x000D_
_x000D_
Hi, Jennifer._x000D_
_x000D_
Thank you for your email and for your interest in Tutoring Club. It's a pleasure to meet you! May I ask how you heard about us? Were you referred to us by one of our local families?_x000D_
_x000D_
I'm happy to share information with you regarding our costs and availability. As all of our tutoring is very individualized for students, I do have some questions for you to make sure that I'm giving you the most relevant information. Do you have time for a quick phone call today or this weekend or Monday with me or our enrollment director, Katherine. By way of this email, I'd like to introduce you to Katherine :o)_x000D_
_x000D_
In the meantime, to answer your questions broadly, we do have some availability during the week (3:00-9:00 pm Mondays through Thursdays and 3:00-7:00 pm on Fridays) and on Saturdays 9:00am-2:00pm, although there are some hours that we may not be able to accommodate all three of your children at the same time but we could add them to the waitlist._x000D_
_x000D_
Regarding costs, it will be dependent on their needs, goals, and frequency of their attendance. I can give you a better idea once we know their needs._x000D_
_x000D_
What days/times are you available over the next few days for a call?_x000D_
_x000D_
Thank you and we look forward to speaking with you soon!</t>
  </si>
  <si>
    <t>1-27-2023 03:02 PM (EDT)</t>
  </si>
  <si>
    <t>KC 1/31/23_x000D_
_x000D_
husband in charge of all the schoolwork stuff _x000D_
3 kids: Daughter is in 7th grade, 2 twin boys - 5th grade</t>
  </si>
  <si>
    <t>1-31-2023 02:36 PM (EDT)</t>
  </si>
  <si>
    <t>Crean</t>
  </si>
  <si>
    <t>creanfamilyof5@gmail.com</t>
  </si>
  <si>
    <t>2144 Emilys Lane</t>
  </si>
  <si>
    <t>3805: Erin Crean (creanfamilyof5@gmail.com) - Added 1663694902</t>
  </si>
  <si>
    <t>Russell</t>
  </si>
  <si>
    <t>potentially 4h/week to start, pending assessment results and confidence and grades improving</t>
  </si>
  <si>
    <t>$450-500/month/each</t>
  </si>
  <si>
    <t>WED 9/28, Naomi 3:15p, 4:15p Neeve – 2h each w/Katherine assessments</t>
  </si>
  <si>
    <t>Neave is friend with Borwankers</t>
  </si>
  <si>
    <t>Naomi</t>
  </si>
  <si>
    <t>Longfellow</t>
  </si>
  <si>
    <t>I actually have 2 children that I&amp;#039;d like to inquire about tutoring for:&lt;br /&gt;
Naomi - 8th grade, Algebra 1&lt;br /&gt;
Neave - 11th grade, Algebra 2 and SAT prep</t>
  </si>
  <si>
    <t>Had 2 separate GP meetings: 1 with Neave + parents, 1 with Naomi + parents</t>
  </si>
  <si>
    <t>Prepay (160 hours),Prepay (192 hours),Prepay (256 hours),Prepay (320 hours),YTS (320 hours),YTS (256 hours),Month-to-month (8 hours/week)</t>
  </si>
  <si>
    <t>Prepay (320 hours),YTS (320 hours),YTS (256 hours),Prepay (192 hours),Prepay (256 hours)</t>
  </si>
  <si>
    <t>High needs for TC Algebra but also SWS -- both girls have Cs in Alg 1/ 2 and definitely need multiple hours / week</t>
  </si>
  <si>
    <t>5KK07PU</t>
  </si>
  <si>
    <t>11-1-2022 05:10 PM (EDT)</t>
  </si>
  <si>
    <t>9-20-2022 01:31 PM (EDT)</t>
  </si>
  <si>
    <t>•	Referred by Neave’s friend, the Borwankers
•	Both girls:
o	Neither do well on tests. Always been mid C students.
o	Both do soccer. Neave travel soccer and p/t job. Naomi soccer and piano.
o	Study Skills:
	Parents make sure assignments are turned in to offset lower test grades.
	Study skills – Neave stronger Naomi about turning in assignments. Not sure if they know how to study for tests.
	Both have test anxiety – I shared could be underlying anxiety but often is due to not feeling confident in content mastery and mom said the latter is 100% 
•	Naomi Crean, 8th grade, 13 yo, Longfellow MS – needs Alg 1 support
o	Done well. In past, close to having all As all semester and been A/B student; B in math and vacillate A/B; school was on cusp of if she should be in algebra or prealgebra this year; needs a confidence boost. Math 7 last year. 
o	This year, had a B and dropped to a C after a test. C on the test. 71 on first test. Will retake and hope for 80s. Retake next week. Doesn’t reach out to teacher. She’s understanding the homework.
o	No tutoring before and she’s open to tutoring.
•	Neave Crean, junior, 16 yo (driving), McLean HS – needs Alg 2 support (and “SAT prep” in a bit)
o	Classes: Algebra 2 regular, HN US, geosystems, AP Psychology, Criminal Justice, Film Studies, HN English(?)
o	Math always a bit of a struggle. Before covid did Mathnasium and really helped and caught her up. 
o	C in Geometry last year. Alg 1 a B-. ES tutoring with a teacher 1-2x week. Math only. Then MS to Mathnasium.
o	PSAT in 10th grade – did not have time to finish it
o	College interests: VT, Florida State, VA schools, but Neave realistic not get into UVA.
o	End last year about a 2.8. Probably stronger in humanities than M&amp;S.
o	Really interested in being a profiler. (yay, Criminal Minds!)
•	Tuition, approx 450-500/each, $150/assess each
•	Alg/Reading Assessments do after school next week. After 3p Naomi and 3:30p Neave
•	WED 9/28, Naomi 3:15p, 4:15p Neeve – 2h each w/Katherine
•	Katherine coordinate results meeting for both
•	Monday holiday for FCPS
•	Thu soccer 5p</t>
  </si>
  <si>
    <t>9-22-2022 04:58 PM (EDT)</t>
  </si>
  <si>
    <t>Thompson</t>
  </si>
  <si>
    <t>kwatthomps@gmail.com</t>
  </si>
  <si>
    <t>[zip]22066</t>
  </si>
  <si>
    <t>5463: Katie Thompson (kwatthomps@gmail.com) - Added 1698348846</t>
  </si>
  <si>
    <t>Irby</t>
  </si>
  <si>
    <t>irby@me.com</t>
  </si>
  <si>
    <t>5JES7PU</t>
  </si>
  <si>
    <t>12-6-2023 09:15 PM (EDT)</t>
  </si>
  <si>
    <t>11-1-2023 08:15 PM (EDT)</t>
  </si>
  <si>
    <t>MSS 3/6/25:
New Event: Irby Thompson - 04:00pm Tue, Mar 4, 2025 - Introductory Conversation – Call – Spoke with Irby son and Irby dad
Calendly Booking Sat, Feb 22, 12:11 PM  
Email from Katie Feb 17, 2025, 8:30 PM “I’m reaching out about SAT &amp; ACT prep for my son. He had taken a practice test &amp; I can forward results for your review.”
Katie and Irby Thompson
kwatthomps@gmail.com, IS PHONE STILL 202-341-5915
NEED STREET ADDRESS. 
Irby Thompson, 11th, Gonzaga College High School – he booked the call – NEED TO ADJUST IN OP - DONE
thompsoni@gonzaga.org
202-253-3237
●	Transferred from the Heights and really liking it.
●	Today last day of Q3 – 3.4 or 3.5 – maybe 3.55 or 3.6
●	Asked if we were Capitol Educators
●	Losing some points over not getting homework in
●	Try to take the SAT and the ACT this spring – signed up for April ACT and May SAT – want to take again before college apps
●	AP AB Calc
●	PSAT in Oct – 1280 maybe, math a little better
●	Capitol Educators in 1/11 – SAT 690V and 680M, 1370, #1D202, have the test packet – paper format
o	91st est.
●	Took practice ACT in Oct. w/Capitol Ed. 29 composite, 27E, 29M, 32R, SR28, maybe have test packet
o	93rd 
●	Ran out of time on SR ACT, feel good about SAT; math okay on both
●	UVA top choice – science and math major
●	UVA – ED apply
o	Applying to advanced summer program
●	Goal SAT 1500+, ACT 34+
●	After school best, 2:25 out of school, 
●	Tue/Thu 3-5p – 1st choice
o	2nd choice Wed
o	3rd choice Sat
●	Start next week?
●	I think Tier 1
●	They email over packets. 
●	I send sched to RJ and email tonight!</t>
  </si>
  <si>
    <t>3-6-2025 09:43 PM (EDT)</t>
  </si>
  <si>
    <t>Maureen</t>
  </si>
  <si>
    <t>Ruthman</t>
  </si>
  <si>
    <t>mruthman@mbh.com</t>
  </si>
  <si>
    <t>703-5975119</t>
  </si>
  <si>
    <t>5133 Heritage Lane</t>
  </si>
  <si>
    <t>1771: Maureen Ruthman (mruthman@mbh.com) - Added 1643736719</t>
  </si>
  <si>
    <t>jmurphy@washingtonworkplace.com</t>
  </si>
  <si>
    <t>5K0G7PU</t>
  </si>
  <si>
    <t>8-10-2022 05:51 PM (EDT)</t>
  </si>
  <si>
    <t>2-1-2022 12:33 PM (EDT)</t>
  </si>
  <si>
    <t>HSPT
-LB</t>
  </si>
  <si>
    <t>10-7-2024 05:21 PM (EDT)</t>
  </si>
  <si>
    <t>Usifo</t>
  </si>
  <si>
    <t>johnusifo@yahoo.com</t>
  </si>
  <si>
    <t>5589: Usifo John (johnusifo@yahoo.com) - Added 1710357694</t>
  </si>
  <si>
    <t>Emm</t>
  </si>
  <si>
    <t>5JBJ7PU</t>
  </si>
  <si>
    <t>3-13-2024 03:21 PM (EDT)</t>
  </si>
  <si>
    <t>Algeri</t>
  </si>
  <si>
    <t>Catherine.algeri@gmail.com</t>
  </si>
  <si>
    <t>5038 Cliffhaven Drive</t>
  </si>
  <si>
    <t>2056: Catherine Algeri (Catherine.algeri@gmail.com) - Added 1659386486</t>
  </si>
  <si>
    <t>andrewjohnbrewster@gmail.com</t>
  </si>
  <si>
    <t>(713) 898-8127</t>
  </si>
  <si>
    <t>TC BR assessment</t>
  </si>
  <si>
    <t>driving around McLean, then googled</t>
  </si>
  <si>
    <t>Josephine</t>
  </si>
  <si>
    <t>Rising 1st grader</t>
  </si>
  <si>
    <t>Prepay (128 hours),Prepay (160 hours),Prepay (192 hours)</t>
  </si>
  <si>
    <t>5KLG7PU</t>
  </si>
  <si>
    <t>8-1-2022 04:44 PM (EDT)</t>
  </si>
  <si>
    <t>-away from Sunday until school year starts (8/7 until 8/22)_x000D_
-doing assessment and results now, get started for SY more than likely</t>
  </si>
  <si>
    <t>8-1-2022 05:39 PM (EDT)</t>
  </si>
  <si>
    <t>11-18-2023 10:32 AM (EDT)</t>
  </si>
  <si>
    <t>Date/Time : 6/11/2023 3PM
Phone: +1 706-372-1292
Student Name: Will Salkoner
Grade Levels: 3rd
School: chesterbrook
Notes: spelling/ grammar Want to use VA grants</t>
  </si>
  <si>
    <t>Falconer</t>
  </si>
  <si>
    <t>lhoffman6@gmail.com</t>
  </si>
  <si>
    <t>6143 Tompkins Drive</t>
  </si>
  <si>
    <t>5499: Lisa Falconer (lhoffman6@gmail.com) - Added 1700322043</t>
  </si>
  <si>
    <t>Drew</t>
  </si>
  <si>
    <t>rfalco1@gmail.com</t>
  </si>
  <si>
    <t>encountered us at CES events before</t>
  </si>
  <si>
    <t>Will Salkoner</t>
  </si>
  <si>
    <t>chesterbrook</t>
  </si>
  <si>
    <t>5JFV7PU</t>
  </si>
  <si>
    <t>11-18-2023 10:40 AM (EDT)</t>
  </si>
  <si>
    <t>MSS Inquiry Call:
03:00pm - Saturday, November 18, 2023
Calendly booking on 11/18 at 10:40a
Called in at 10:32a and spoke with KW
Lisa Falconer
+1 706-372-1292
lhoffman6@gmail.com
6143 Tompkins Drive, 22101
Husband is Drew Falconer
• Encountered us at events before
• Finally got the grant and been busy and now at deadline, 
• $1500 to spend by 12/30 – approved 8/10
• Second round of people to get them; only applied for Will
Student Full Name: Will Falconer
Grade Levels: 3rd, 8yo, 9 in December
School: Chesterbrook ES
Student Notes (Optional) - spelling/ grammar Want to use VA grants
•	kids been doing fine 
•	If Will is a fit – f/t AAP, got in first round, doing super, very hard worker, perfectionist, conscientious, all 4s on report card, very strong in math, whole grade level ahead
•	Social studies and science fine. Reading excellent
•	Standardized testing through county, scores 91% on reading. Scores high on the computer. Math 99%.
•	Will swims on Tuesdays
•	
•	He can’t spell. Can quiz him and does fine. But doesn’t edit his work. Gets 3s. Writes writes writes just doesn’t edit his work
•	Does well on iReady, and can recognize spelling on computer
•	Mom is a journalism major so not sure where that comes from
•	Learned to read by sight but didn’t learn rules
•	Covid early ed
•	1y at MSM
•	1st year at CES was last year so probably missed first years of phonics; he never got exposed to those rules; knows enough to fake it. Can we shore up while they have resources? Needs help with spelling and writing. He enjoys writing.
•	He’s a perfectionist. All teachers speak very highly of him. Go over Dolce site words with him. Will get a bunch right in a row then gets one wrong and gets mad at himself.
o	For example, how do you spell “done” and he said “dun.”
o	Needs positive reinforcement.
•	Daughter is an older K, on 9/14 turned 6, Meggie, Marguerite Rose Falconer
o	She wants to come also
o	Didn’t put in for the grant for her
o	Her stuff is off the charts
o	Had a PK/K program last year
o	Would potentially like someone to teach her to read
Next steps and recommendations:
•	25h for grant for both of them, only 3 weeks left, approx 8h/week
•	I said hours can get down in the 40’s depending on package and game plan
•	I speak with Tommy about anything clever for both kiddos
•	Meggie will be dependent on if can use grant towards her
•	$150 assess Will – will put on invoice to be reimbursed but charge on Monday
•	$75 for Meggie
•	Will: reading/BR/writing assessment Monday 4:15p Mon, 11/20, 60-90min
•	Meggie: BR Assessment :30 4:15p Tue, 11/21
•	Meet 7:45p on Tuesday, 11/21 and one by phone</t>
  </si>
  <si>
    <t>11-18-2023 06:35 PM (EDT)</t>
  </si>
  <si>
    <t>11-18-2023 06:36 PM (EDT)</t>
  </si>
  <si>
    <t>11-18-2023 06:37 PM (EDT)</t>
  </si>
  <si>
    <t>Mafe</t>
  </si>
  <si>
    <t>Polini</t>
  </si>
  <si>
    <t>mafepolini@gmail.com</t>
  </si>
  <si>
    <t>5616: Mafe Polini (mafepolini@gmail.com) - Added 1713817226</t>
  </si>
  <si>
    <t>Francisco</t>
  </si>
  <si>
    <t>What grade level is your child in: Elementary
School
How is your child performing in school: Below grade level
Which subject(s) does your child need assistance with: Other
Subjects
How can we help: 
Challenges:</t>
  </si>
  <si>
    <t>5JCC7PU</t>
  </si>
  <si>
    <t>4-22-2024 04:20 PM (EDT)</t>
  </si>
  <si>
    <t>9-10-2024 10:34 AM (EDT)</t>
  </si>
  <si>
    <t>Date/Time : 10/3/2024 2PM
Phone: +1 571-216-9712
Student Name: Aya, roya and ilah Baker
Grade Levels: 3,2, Pre k
School: The Langley, Nysmith 
Notes: We want the older girls to have support when needed with school work and want ilah to get the support she needs in letters, writing and reading.</t>
  </si>
  <si>
    <t>Aya, roya and ilah Baker</t>
  </si>
  <si>
    <t>The Langley, Nysmith</t>
  </si>
  <si>
    <t>5J6D7PU</t>
  </si>
  <si>
    <t>10-3-2024 05:52 PM (EDT)</t>
  </si>
  <si>
    <t>9-24-2024 03:49 PM (EDT)</t>
  </si>
  <si>
    <t>MSS 10/3/24:
Introductory Conversation - Call  02:40pm - Wednesday, October 2, 2024, with Behnaz - moved to 12:30pm - left vm at 12:32p and she called back shortly thereafter
Behnaz Baker
behnazbaker@gmail.com
(Dr. Omar Baker: obaker.md@gmail.com)
571-216-9712
Aya, roya and ilah Baker (all female)
3, 2, Pre k
The Langley, Nysmith
Student Notes (Optional) - We want the older girls to have support when needed with school work and want ilah to get the support she needs in letters, writing and reading.
•	HA quoted about 41 but it's actually about 40h
•	Aya last 6/29/23, BR, 2nd
•	Roya last 6/22/23, BR, K
•	7/1/22-96h@$53.10h=$5098; 12/15/22-13h@$59h=$767; 1/9/23-96h@$55.46h=$5324
CALL NOTES:
•	Son is almost 2yo. now. Others are all girls.
•	two from Reston and one from Little Langley
o	Live in McLean, But two at school in Reston until 4p
•	Aya in 3rd at Nysmith now and doing well –
o	She could maybe do an hour each week or every two weeks. Learning new concepts, much faster pace than Little Langley. Had a really tough year last year. Was ahead when started and barely did anything. No spelling tests, parents not kept in the loop. Now already have daily homework and a book report. Just to have a space for her to ask for help since doesn't self advocate. Aya needs to be out at 10:30a on Saturdays.
o	Aya: SWS to do homework with the tutor. Nervous to talk about it at school. Has book report right now, but mom can't give her the focus. She's nervous that her classmates are smarter than her - so help her build her confidence. In 4th grade math. Doing well. Read Hunger Games this summer all on her own.
o	Have Wed and Thu avail for Ilah and Aya
•	Roya in 2nd at Langley School. Doing well. 
o	Not a very good teacher last year who couldn't manage the classroom. She's assertive and helpful. Has a strong teacher this year so Roya blooming again. Lost motivation last springtime. Now she's reading a lot and writing again. Was the better speller for a while. Needs to practice her writing. Needs better understanding the sentences and structure. Better at capitalization.
o	Roya: Writing assessment: do assessment
•	Ilah, in PK at Nysmith, 
o	needs someone who is more able to help keep them focused on learning when she's helping others. She's very excited about 1:1 time. Sisters were doing this a year before here. She does her letters, mixing b&amp;d. Super sassy, Roya x100, bosses them all around. Very mature for her age. She is in Arab school for three hours on Sunday. Saturday morning or after school T/W. 
o	Ilah: Gets very frustrated with mom. Do the assessment. Feels bad when she doesn't know stuff and wants to be like her sisters. She gets so excited when reading.
o	Have Wed and Thu avail for Ilah and Aya
•	Next steps, Assessments: 
o	This Saturday 9:30a Ilah 10/5 $75
o	Roya Mon 10/7 3:30pm $150
o	Pay both on Saturday
•	Meet virtually noon Wed 9th
o	Omar out of town for work, won't be able to join meeting</t>
  </si>
  <si>
    <t>We want the older girls to have support when needed with school work and want ilah to get the support she needs in letters, writing and reading.</t>
  </si>
  <si>
    <t>9-24-2024 03:50 PM (EDT)</t>
  </si>
  <si>
    <t>edwardh.35@gmail.com</t>
  </si>
  <si>
    <t>1618 Carlin Lane</t>
  </si>
  <si>
    <t>1707: Edward Hsu (edwardh.35@gmail.com) - Added 1637618671</t>
  </si>
  <si>
    <t>Becky</t>
  </si>
  <si>
    <t>becky.y.hsu@gmail.com</t>
  </si>
  <si>
    <t>Assessment for Reading and Writing</t>
  </si>
  <si>
    <t>Zachary Hsu</t>
  </si>
  <si>
    <t>3rd grade</t>
  </si>
  <si>
    <t>Chesterbrook</t>
  </si>
  <si>
    <t>Interested in hearing more about what curriculum you have to help in spelling, grammar, writing for 3rd graders.</t>
  </si>
  <si>
    <t>5K3X7PU</t>
  </si>
  <si>
    <t>4-28-2023 11:09 PM (EDT)</t>
  </si>
  <si>
    <t>11-19-2021 09:49 AM (EDT)</t>
  </si>
  <si>
    <t>Lei</t>
  </si>
  <si>
    <t>Geng</t>
  </si>
  <si>
    <t>1974213393@qq.com</t>
  </si>
  <si>
    <t>Georgetown</t>
  </si>
  <si>
    <t>D.C.</t>
  </si>
  <si>
    <t>3968: Lei Geng (1974213393@qq.com) - Added 1677104396</t>
  </si>
  <si>
    <t>Meng</t>
  </si>
  <si>
    <t>Zhang</t>
  </si>
  <si>
    <t>TC Reading/ Writing</t>
  </si>
  <si>
    <t>assessment: R/W/M skills</t>
  </si>
  <si>
    <t>5KG17PU</t>
  </si>
  <si>
    <t>2-22-2023 05:20 PM (EDT)</t>
  </si>
  <si>
    <t>2/22/23 KC_x000D_
_x000D_
walk in - walks around Chesterbrook shopping center_x000D_
mom limited English, hard to understand _x000D_
_x000D_
wants to ask husband/ daughter before signing up for assessment</t>
  </si>
  <si>
    <t>Harned</t>
  </si>
  <si>
    <t>kharned89@gmail.com</t>
  </si>
  <si>
    <t>3713 N Edison Street</t>
  </si>
  <si>
    <t>5305: Karen Harned (kharned89@gmail.com) - Added 1689087371</t>
  </si>
  <si>
    <t>kbharned@msn.com</t>
  </si>
  <si>
    <t>Aubrey Harned</t>
  </si>
  <si>
    <t>6 hours per week</t>
  </si>
  <si>
    <t>5KE27PU</t>
  </si>
  <si>
    <t>11-3-2023 06:11 PM (EDT)</t>
  </si>
  <si>
    <t>7-11-2023 10:56 AM (EDT)</t>
  </si>
  <si>
    <t>10-7-2021 04:50 PM (EDT)</t>
  </si>
  <si>
    <t>Tong</t>
  </si>
  <si>
    <t>tong316@yahoo.com</t>
  </si>
  <si>
    <t>6220 22nd Road N</t>
  </si>
  <si>
    <t>1556: Cathy Tong (tong316@yahoo.com) - Added 1633653298</t>
  </si>
  <si>
    <t>SAT/ACT Prep</t>
  </si>
  <si>
    <t>50 for the practice SAT</t>
  </si>
  <si>
    <t>didn't discuss</t>
  </si>
  <si>
    <t>I mentioned that we don't have availability right now but should come January to target spring tests. She thinks that will work. I recommended to do our practice SAT on 11/6 or 11/13 and then each family can meet with Katherine once they receive the ACT results. We can then work on scheduling them together based on availability, but they should lock in a schedule sooner than later for when those spots do open up rather than waiting until December/January to start the process.</t>
  </si>
  <si>
    <t>Will Allen</t>
  </si>
  <si>
    <t>5K6Y7PU</t>
  </si>
  <si>
    <t>10-7-2021 08:36 PM (EDT)</t>
  </si>
  <si>
    <t>Werner</t>
  </si>
  <si>
    <t>academiccoachnva@tutoringclub.com</t>
  </si>
  <si>
    <t>5456: Linda Werner (academiccoachnva@tutoringclub.com) - Added 1697747599</t>
  </si>
  <si>
    <t>5JFC7PU</t>
  </si>
  <si>
    <t>10-19-2023 04:33 PM (EDT)</t>
  </si>
  <si>
    <t>Mclntire</t>
  </si>
  <si>
    <t>mcintirehj@gmail.com</t>
  </si>
  <si>
    <t>2017: Heather Mclntire (mcintirehj@gmail.com) - Added 1654803488</t>
  </si>
  <si>
    <t>Sophia Raimondi</t>
  </si>
  <si>
    <t>Rising 7th grader, DHMS ARLINGTON</t>
  </si>
  <si>
    <t>5KOO7PU</t>
  </si>
  <si>
    <t>6-10-2022 10:28 AM (EDT)</t>
  </si>
  <si>
    <t>6-9-2022 03:41 PM (EDT)</t>
  </si>
  <si>
    <t>McKenna</t>
  </si>
  <si>
    <t>kathleenlandymckenna@gmail.com</t>
  </si>
  <si>
    <t>5606: Kathleen McKenna (kathleenlandymckenna@gmail.com) - Added 1712355659</t>
  </si>
  <si>
    <t>AJ McKenna</t>
  </si>
  <si>
    <t>What grade level is your child in: 4th Grade
How is your child performing in school: 
Which subject(s) does your child need assistance with: 
How can we help: 
Challenges: Math</t>
  </si>
  <si>
    <t>5JC07PU</t>
  </si>
  <si>
    <t>4-5-2024 06:21 PM (EDT)</t>
  </si>
  <si>
    <t>Dawn</t>
  </si>
  <si>
    <t>Osterholt</t>
  </si>
  <si>
    <t>DAWN.OSTERHOLT@GMAIL.COM</t>
  </si>
  <si>
    <t>22046-2801</t>
  </si>
  <si>
    <t>5743: Dawn Osterholt (DAWN.OSTERHOLT@GMAIL.COM) - Added 1727838396</t>
  </si>
  <si>
    <t>What grade level is your child in: 
How is your child performing in school: 
Which subject(s) does your child need assistance with: 
How can we help: My daughter is in 8th
grade Integrated Math in an IB program. She needs tutoring 1-2 times/week. She
has ADHD and previously had an IEP for math.
Challenges:</t>
  </si>
  <si>
    <t>5J5S7PU</t>
  </si>
  <si>
    <t>10-1-2024 11:06 PM (EDT)</t>
  </si>
  <si>
    <t>Galina</t>
  </si>
  <si>
    <t>McIntosh</t>
  </si>
  <si>
    <t>galinamc4@gmail.com</t>
  </si>
  <si>
    <t>1727: Galina McIntosh (galinamc4@gmail.com) - Added 1638559631</t>
  </si>
  <si>
    <t>Grandmother called- heavy accent</t>
  </si>
  <si>
    <t>5K4R7PU</t>
  </si>
  <si>
    <t>8-10-2022 06:26 PM (EDT)</t>
  </si>
  <si>
    <t>12-3-2021 02:28 PM (EDT)</t>
  </si>
  <si>
    <t>Date/Time : 6/11/2023 3PM
Phone: +1 301-440-8656
Student Name: Gilian Ruiz
Grade Levels: 8
School: WMS
Notes: Science 
This is a walk-in on Thursday; The handwriting name is not very clear. Please clarify from the customer.</t>
  </si>
  <si>
    <t>Ruiz</t>
  </si>
  <si>
    <t>cruiz@cmrinsure.com</t>
  </si>
  <si>
    <t>5612 35th Road N</t>
  </si>
  <si>
    <t>5500: Carlos Ruiz (cruiz@cmrinsure.com) - Added 1700326412</t>
  </si>
  <si>
    <t>melimruiz@gmail.com</t>
  </si>
  <si>
    <t>Found us: Walked into the center today – was just going to Mylo’s</t>
  </si>
  <si>
    <t>Gilian Ruiz</t>
  </si>
  <si>
    <t>WMS</t>
  </si>
  <si>
    <t>5JFW7PU</t>
  </si>
  <si>
    <t>11-18-2023 11:53 AM (EDT)</t>
  </si>
  <si>
    <t>MSS Inquiry Call:
03:40pm - Saturday, November 18, 2023
Calendly booking on 11/18 at 11:53a – he walked in
At 1:03p, he sent email: “Please call my wife Melissa at 703-629-4397. Our daughter’s name is Giliana.”
Carlos Ruiz
cruiz@cmrinsure.com
+1 301-440-8656
Melissa Ruiz
703-629-4397
melimruiz@gmail.com
5612 35th Road N, 22207
Found us: Walked into the center today – was just going to Mylo’s
Student Full Name: Giliana Ruiz
Grade Levels: 8, 13yo
School: WMS
Student Notes (Optional) – Science This is a walk-in on Thursday; The handwriting name is not very clear. Please clarify from the customer.
•	Physical Science (Life last year) – really struggling this year
o	Had p/t conference. Teacher says displays knowledge in class, participates in class etc. but not showing up on tests
o	Gets the stuff so not sure what going on
•	Did okay last year; M&amp;Sc hardest last year had B’s; putting forth the effort
•	Always A/B student
•	Has math tutor and excelling in math, in Algebra this year
•	Thinks does well on tests but doesn’t end up doing so.
•	Has D+, was able to retake a test but not posted yet, for Q1
•	Seems to be doing all schoolwork; 
•	An elite athlete, soccer everyday of the week; but parents stress academics over sports
•	Seems never has homework and says gets done at school.
•	Do see portals sometimes and seems to turn in HW
•	She’s very smart. Gets very good grades. Common sense and bright.
•	Very personable.
•	Says favorite is PE and likes Life Management (like home economics)
•	Going through the process at school to see if need extra support, e.g., does she have dyslexia; going through whole testing process; just started the testing; next meeting in January.
•	In a special reading group. Don’t think below grade level. Didn’t pass SOL last year. Retook and just barely passed. Not like to read at all. Unless she finds a good book.
•	Sometimes does say not understand what asking
•	Just seems to be a disconnect in test taking skills and some other teachers also saying that
•	Studies for tests at school or with mom
•	But does she really know how to study?
•	Does have a planner but not use fully
•	
Next Steps and Recommendations
•	Potential study skills down the road
•	3h/week average
•	$150 assess, approx $450-500/mo
•	So tight with time during the week.
•	Saturday mornings could do
•	School, snack, then to practice until 7 or 8p; may be able to do an evening, as well
•	Monday 3:30p 11/20 assessment
•	Monday 11/27 5:15p meeting with all three, also need grade book/portal</t>
  </si>
  <si>
    <t>11-18-2023 07:17 PM (EDT)</t>
  </si>
  <si>
    <t>11-18-2023 07:23 PM (EDT)</t>
  </si>
  <si>
    <t>this is a test note</t>
  </si>
  <si>
    <t>11-21-2023 12:57 AM (EDT)</t>
  </si>
  <si>
    <t>this is another test</t>
  </si>
  <si>
    <t>11-21-2023 12:58 AM (EDT)</t>
  </si>
  <si>
    <t>this is another test part 2</t>
  </si>
  <si>
    <t>11-21-2023 01:00 AM (EDT)</t>
  </si>
  <si>
    <t>lizzypitty@yahoo.com</t>
  </si>
  <si>
    <t>(410)
409-4011</t>
  </si>
  <si>
    <t>5525: Elizabeth  (lizzypitty@yahoo.com) - Added 1704249329</t>
  </si>
  <si>
    <t>What grade level is your child in: 
How is your child performing in school: 
Which subject(s) does your child need assistance with: 
How can we help: Curious what costs are for 2nd
grader for “enrichment tutoring” 2-3 days a week, combo math/ reading.
Thx!
Challenges:</t>
  </si>
  <si>
    <t>5JD17PU</t>
  </si>
  <si>
    <t>1-2-2024 09:35 PM (EDT)</t>
  </si>
  <si>
    <t>Lawler</t>
  </si>
  <si>
    <t>meglawler36@gmail.com</t>
  </si>
  <si>
    <t>46494 Capelwood Ct</t>
  </si>
  <si>
    <t>Sterling</t>
  </si>
  <si>
    <t>6108: Megan Lawler (meglawler36@gmail.com) - Added 1786380044</t>
  </si>
  <si>
    <t>Brianlawler27@gmail.com</t>
  </si>
  <si>
    <t>Bridget</t>
  </si>
  <si>
    <t>What grade level is your child in: Middle
School
How is your child performing in school: Above grade level
Which subject(s) does your child need assistance with: English/Language Arts, Test Prep
How can we help: 
Challenges:</t>
  </si>
  <si>
    <t>5JNM7PU</t>
  </si>
  <si>
    <t>8-10-2026 12:40 PM (EDT)</t>
  </si>
  <si>
    <t>Cueto</t>
  </si>
  <si>
    <t>cristacueto@gmail.com</t>
  </si>
  <si>
    <t>1310 N Stafford Street</t>
  </si>
  <si>
    <t>3992: Crista Cueto (cristacueto@gmail.com) - Added 1678974453</t>
  </si>
  <si>
    <t>TC Math/ Writing</t>
  </si>
  <si>
    <t>assessment: R/ W/ M rising 4th</t>
  </si>
  <si>
    <t>Raffi Dattu</t>
  </si>
  <si>
    <t>5KHN7PU</t>
  </si>
  <si>
    <t>5-18-2023 03:16 PM (EDT)</t>
  </si>
  <si>
    <t>3-16-2023 09:47 AM (EDT)</t>
  </si>
  <si>
    <t>KC 3/20/23</t>
  </si>
  <si>
    <t>3-20-2023 02:35 PM (EDT)</t>
  </si>
  <si>
    <t>Aline</t>
  </si>
  <si>
    <t>Batarseh</t>
  </si>
  <si>
    <t>aline.batarseh@gmail.com</t>
  </si>
  <si>
    <t>(170)
353-1767</t>
  </si>
  <si>
    <t>5538: Aline Batarseh (aline.batarseh@gmail.com) - Added 1704971156</t>
  </si>
  <si>
    <t>Karine Khayo</t>
  </si>
  <si>
    <t>What grade level is your child in: 11th Grade
How is your child performing in school: 
Which subject(s) does your child need assistance with: 
How can we help: 
Challenges: Physics</t>
  </si>
  <si>
    <t>5JEA7PU</t>
  </si>
  <si>
    <t>1-11-2024 06:05 AM (EDT)</t>
  </si>
  <si>
    <t>risa%0Aabraham</t>
  </si>
  <si>
    <t>risa.abraham@gmail.com</t>
  </si>
  <si>
    <t>5457: risa%0Aabraham  (risa.abraham@gmail.com) - Added 1697760543</t>
  </si>
  <si>
    <t>What grade level is your child in: Kindergarten
How is your child performing in school: 
Which subject(s) does your child need assistance with: 
How can we help: 
Challenges: English/phonics/sight recognition</t>
  </si>
  <si>
    <t>5JFD7PU</t>
  </si>
  <si>
    <t>10-19-2023 08:09 PM (EDT)</t>
  </si>
  <si>
    <t>Aiden</t>
  </si>
  <si>
    <t>Seo</t>
  </si>
  <si>
    <t>aidenseo0128@gmail.com</t>
  </si>
  <si>
    <t>5527: Aiden Seo (aidenseo0128@gmail.com) - Added 1704480421</t>
  </si>
  <si>
    <t>What grade level is your child in: 
How is your child performing in school: 
Which subject(s) does your child need assistance with: 
How can we help: Hello, I was recommended by
a friend to try and apply as a tutor as they had a good experience. I was
wondering if you guys were hiring?
Thank you very much.
Challenges:</t>
  </si>
  <si>
    <t>5JD37PU</t>
  </si>
  <si>
    <t>1-5-2024 01:47 PM (EDT)</t>
  </si>
  <si>
    <t>11-9-2023 02:46 PM (EDT)</t>
  </si>
  <si>
    <t>Date/Time : 11/9/2023 2:46PM
Phone: +1 504-715-3569
Student Name: Clara Milner
Grade Levels: 7
School: St. Patrick's Episcopal School
Notes: Looking for math enrichment</t>
  </si>
  <si>
    <t>Milner</t>
  </si>
  <si>
    <t>stephdecker@hotmail.com</t>
  </si>
  <si>
    <t>2257 N. Vernon Street</t>
  </si>
  <si>
    <t>5492: Stephanie Milner (stephdecker@hotmail.com) - Added 1699559180</t>
  </si>
  <si>
    <t>martinlmilner@hotmail.com</t>
  </si>
  <si>
    <t>202-290-4588</t>
  </si>
  <si>
    <t>average 3h per week</t>
  </si>
  <si>
    <t>$150 for assessment</t>
  </si>
  <si>
    <t>$450-500/mo based on similar families/students</t>
  </si>
  <si>
    <t>•	Mon/Thu good for assessment - Mon 11/27 6:15p (can't before then)
•	Results - no T/W - and week of assessment is busy - Mon 12/4 6:15p - Martin Milner join by phone
•	I send recap and calendar appointments</t>
  </si>
  <si>
    <t>Clara Milner</t>
  </si>
  <si>
    <t>St. Patrick's Episcopal School</t>
  </si>
  <si>
    <t>5JFM7PU</t>
  </si>
  <si>
    <t>12-21-2023 07:37 PM (EDT)</t>
  </si>
  <si>
    <t>MSS Inquiry Call:
01:30pm - Tuesday, November 14, 2023 (Eastern Time - US &amp; Canada)
Stephanie Milner
stephdecker@hotmail.com
+1 504-715-3569
2257 N. Vernon Street 22207
Husband - Martin Milner
Referred by one of Arlington friends, Deanna and Rob Simon (Freja Simon) mentioned us
Other kiddos:
•	Matilda, oldest, just took the SSAT and felt great about it. None of her schools require it and it's optional. Extremely advanced in math and would help her friends. In geometry now. 8th grade. First choice is Episcopal HS in Alexandria, boarding school
•	4th grader is also very advanced in math and not stretched.
•	All girls went through the Linder Academy for tutoring during pandemic, as well as their school that opened, before going to St. Patrick's (2 years ago) Matilda was in 6th grade when started St. Patrick's. Left b/c wanted a bigger community. Grade sizes were 10 kids and more geared toward LDs and that's not her kids.
Student Full Name: Clara Milner
Grade Levels: 7th, 12 yo
School: St. Patrick's Episcopal School in DC
Student Notes (Optional) - Looking for math enrichment
•	Middle child, Clara.
•	Taking pre-algebra. Does well and gets good scores in math. Want more enrichment in math. Mom doesn't love the math program at St Patrick's. Goals: Is she learning the right stuff? And stretch her academically.
•	Of all three kids, Clara is the least confident. Get good scores but gets in her head. Clara is afraid she may not be where needs to be in HS. Clara loves math and Clara wants to make sure that she is ready for HS.
Next steps:
•	average 3h per week
•	$450-500/mo based on similar families/students
•	$150 for assessment
•	Mon/Thu good for assessment - Mon 11/27 6:15p (can't before then)
•	Results - no T/W - and week of assessment is busy - Mon 12/4 6:15p - Martin Milner join by phone
•	I send recap and calendar appointments</t>
  </si>
  <si>
    <t>11-14-2023 08:55 PM (EDT)</t>
  </si>
  <si>
    <t>11-14-2023 08:57 PM (EDT)</t>
  </si>
  <si>
    <t>Ola%0ARazavi</t>
  </si>
  <si>
    <t>ola28@me.com</t>
  </si>
  <si>
    <t>5550: Ola%0ARazavi  (ola28@me.com) - Added 1706469512</t>
  </si>
  <si>
    <t>Julian Razavi</t>
  </si>
  <si>
    <t>5JDT7PU</t>
  </si>
  <si>
    <t>1-28-2024 02:18 PM (EDT)</t>
  </si>
  <si>
    <t>test</t>
  </si>
  <si>
    <t>Test First NameUpdate</t>
  </si>
  <si>
    <t>Test LastNameUpdate</t>
  </si>
  <si>
    <t>John-paul@workiflow.com</t>
  </si>
  <si>
    <t>Asdf</t>
  </si>
  <si>
    <t>Idaho</t>
  </si>
  <si>
    <t>asdf</t>
  </si>
  <si>
    <t>5540: Test First NameUpdate Test LastNameUpdate (John-paul@workiflow.com) - Added 1705169275</t>
  </si>
  <si>
    <t>marketing source test</t>
  </si>
  <si>
    <t>referred by test</t>
  </si>
  <si>
    <t>5JEE7PU</t>
  </si>
  <si>
    <t>1-13-2024 01:19 PM (EDT)</t>
  </si>
  <si>
    <t>1-13-2024 01:08 PM (EDT)</t>
  </si>
  <si>
    <t>Kelsay</t>
  </si>
  <si>
    <t>ellenkelsay@gmail.com</t>
  </si>
  <si>
    <t>1144 N Illinois St</t>
  </si>
  <si>
    <t>1482: Ellen Kelsay (ellenkelsay@gmail.com) - Added 1626449132</t>
  </si>
  <si>
    <t>kels_66@msn.com</t>
  </si>
  <si>
    <t>-College Prep services
-send over services for SWS / college prep 
-</t>
  </si>
  <si>
    <t>brother did college prep with Amber in July 2021</t>
  </si>
  <si>
    <t>Kristin Murphy</t>
  </si>
  <si>
    <t>Emma Kelsay</t>
  </si>
  <si>
    <t>5K757PU</t>
  </si>
  <si>
    <t>2-22-2023 05:45 PM (EDT)</t>
  </si>
  <si>
    <t>7-16-2021 11:26 AM (EDT)</t>
  </si>
  <si>
    <t>Yao</t>
  </si>
  <si>
    <t>Huang</t>
  </si>
  <si>
    <t>onlyforhillary@gmail.com</t>
  </si>
  <si>
    <t>5570: Yao Huang (onlyforhillary@gmail.com) - Added 1708867658</t>
  </si>
  <si>
    <t>What grade level is your child in: 1st Grade
How is your child performing in school: 
Which subject(s) does your child need assistance with: 
How can we help: 
Challenges: Reading and
writing</t>
  </si>
  <si>
    <t>5JBR7PU</t>
  </si>
  <si>
    <t>2-25-2024 08:27 AM (EDT)</t>
  </si>
  <si>
    <t>Date/Time :02:30pm - Monday, October 25, 2021
Phone: +1 540-223-2886
Student Name: Anna Board
Grade Levels: 2
School: Jamestown
Notes: Anna has fallen behind in phonics/reading, writing and math during the last school year and we'd like her to have extra help to catch up to her peers</t>
  </si>
  <si>
    <t>Board</t>
  </si>
  <si>
    <t>JenniferDBoard@gmail.com</t>
  </si>
  <si>
    <t>4501 41st Street N</t>
  </si>
  <si>
    <t>1677: Jennifer Board (JenniferDBoard@gmail.com) - Added 1634741570</t>
  </si>
  <si>
    <t>aboard9@gmail.com</t>
  </si>
  <si>
    <t>Lincoln Asonye</t>
  </si>
  <si>
    <t>5K6B7PU</t>
  </si>
  <si>
    <t>4-28-2023 10:45 PM (EDT)</t>
  </si>
  <si>
    <t>10-20-2021 10:53 AM (EDT)</t>
  </si>
  <si>
    <t>5528:   () - Added 1704497562</t>
  </si>
  <si>
    <t>5JD47PU</t>
  </si>
  <si>
    <t>1-5-2024 06:32 PM (EDT)</t>
  </si>
  <si>
    <t>Sehreen</t>
  </si>
  <si>
    <t>sehreenna@gmail.com</t>
  </si>
  <si>
    <t>(917) 515-4202</t>
  </si>
  <si>
    <t>2044: Sehreen Ali (sehreenna@gmail.com) - Added 1658170172</t>
  </si>
  <si>
    <t>5KM07PU</t>
  </si>
  <si>
    <t>8-10-2022 05:38 PM (EDT)</t>
  </si>
  <si>
    <t>7-18-2022 02:50 PM (EDT)</t>
  </si>
  <si>
    <t>7-18-2022 02:51 PM (EDT)</t>
  </si>
  <si>
    <t>2-21-2024 12:23 PM (EDT)</t>
  </si>
  <si>
    <t>Date/Time : 02/6/2024 11AM
Phone: +1 571-308-4883
Student Name: Cassandra Burns
Grade Levels: 11th
School: Yorktown HS
Notes: Patricia's daughter, Cassandra, needs help with Algebra 2.
-LB</t>
  </si>
  <si>
    <t>pfuentesburns@outlook.com</t>
  </si>
  <si>
    <t>3650 38th Street N</t>
  </si>
  <si>
    <t>1353: Patricia Burns (pfuentesburns@outlook.com) - Added 1621231893</t>
  </si>
  <si>
    <t>patrick.burns1@outlook.com</t>
  </si>
  <si>
    <t>Heard good things and drive by</t>
  </si>
  <si>
    <t>Cassandra Burns</t>
  </si>
  <si>
    <t>Yorktown HS</t>
  </si>
  <si>
    <t>5JBN7PU</t>
  </si>
  <si>
    <t>3-7-2024 05:41 PM (EDT)</t>
  </si>
  <si>
    <t>2-21-2024 12:34 PM (EDT)</t>
  </si>
  <si>
    <t>CC needs help with environmental science and us gov/comparative gov. All AP classes.</t>
  </si>
  <si>
    <t>10-26-2024 11:51 AM (EDT)</t>
  </si>
  <si>
    <t>MSS
New Event: Patricia Burns - 11:00am Sat, Feb 24, 2024 - Introductory Conversation - Call
Calendly notifications@calendly.com Wed, Feb 21, 12:34 PM (3 days ago) – called Wed 12:23p w/LB
Patricia Burns
pfuentesburns@outlook.com
571-308-4883
3650 38th St N, 22207
Heard good things and drive by
Cassandra Burns, 11th, Yorktown HS
Student Notes (Optional) - Patricia's daughter, Cassandra, needs help with Algebra 2. -LB
•	In general doing very well. A’s in all and B in one. And a D in math. All year been struggling with A2. Math not strong suit. Average level math student. Get usually B/C range.
•	Did some online tutoring via Varsity Tutors, free benefit for work, but not work for her
o	Did 2x/week since Oct and recently stopped, about 90 minutes or less
•	Want C for end of year
•	C range for Q1 and Q2 final grades
•	Bunch of missing assignments in only that class. Algebra is a struggle
•	Started the year with retake test policy and more stressful and always behind
•	Alg 1 in 9th probably a C+. Better in Geometry B+.
•	Asleep right now otherwise would join.
•	Done some reaching out to teacher but not sure how much she really did 
•	AP Eng, APUSH, Physics, Art, AP Psych, no language, Econ/Finance
o	Doing well in physics
•	GPA 3.4ish, cut off for NHS, did make it in, unweighted
Recc’s and Next Steps:
•	Trial hour $65
•	Recc 4h/week to start and taper down
•	$500-600/mo over course of 12 months
•	She will freak out for four hours per week and confirmed that would taper down. 
•	But we talked about tapering off
•	No sports this season has some clubs so pretty available. Will talk to her about if she prefers right after school or later. Pretty social kid.
•	?
o	How slots work
o	Mom gone tue through wed internationally; meet fri 8th or 7th
•	Times for trial next week:
o	Monday 4, 5
o	Not Tuesday
o	Wed or Thu 4 or 5p ideal
•	All meet at 4:15p on Thu 3/7
•	I send recap email and times for trial
•	Options:
o	Secured Thu 4p 2/29</t>
  </si>
  <si>
    <t>2-24-2024 11:51 AM (EDT)</t>
  </si>
  <si>
    <t>2-24-2024 11:53 AM (EDT)</t>
  </si>
  <si>
    <t>11-6-2023 01:37 PM (EDT)</t>
  </si>
  <si>
    <t>Date/Time : 11/3/2023 5PM
Phone: +1 240-461-7668
Student Name: Austin Ng
Grade Levels: 1st
School: Spring Hill
Notes: R/W</t>
  </si>
  <si>
    <t>Rina</t>
  </si>
  <si>
    <t>Ng</t>
  </si>
  <si>
    <t>kathrina.t.ng@gmail.com</t>
  </si>
  <si>
    <t>5473: Rina Ng (kathrina.t.ng@gmail.com) - Added 1699296573</t>
  </si>
  <si>
    <t>Eddie</t>
  </si>
  <si>
    <t>eddieng3@yahoo.com</t>
  </si>
  <si>
    <t>3h/week average</t>
  </si>
  <si>
    <t>$75 for BR (build in math and writing basics) normally $150 for full</t>
  </si>
  <si>
    <t>$450-500/mo</t>
  </si>
  <si>
    <t>I send recap email and help try to convince husband. Also offered to chat with him. Then assessment then meeting.</t>
  </si>
  <si>
    <t>Austin Ng</t>
  </si>
  <si>
    <t>Spring Hill</t>
  </si>
  <si>
    <t>Family Status Update - Inquiry,Gameplan meeting - Primary Contact Pipeline Field Updates,Prefill Parent's URL fields,SYS | Pipeline &gt; Student Status Update,Reports - Pipeline Stage Update Send to Google via Zapier,Assessment/Practice Test/Trial Hour - Primary Contact Pipeline Field Updates,Family Status Update - Lead</t>
  </si>
  <si>
    <t>5JGA7PU</t>
  </si>
  <si>
    <t>3-8-2024 02:54 PM (EDT)</t>
  </si>
  <si>
    <t>11-8-2023 07:05 PM (EDT)</t>
  </si>
  <si>
    <t>deleted duplicate</t>
  </si>
  <si>
    <t>MSS
Rine Eng and Michelle Scott
Wednesday, November 8⋅5:30 – 5:50pm – left vm 5:30p
Reen-ah (short for Katrina)
ng.kathrina@gmail.com
+1 240-461-7668 
Husband on a flight right now from Orlando
8476 Portland Place, McLean 22102
Found us via Googling
Student Full Name: Austin Ng 
Grade Levels: 1st , 7 yo 10/4
School: Spring Hill 
Student Notes (Optional): R/W
From call w/Karry on Monday 11/7, 1:37p with customer:
•	found us on Google
•	asked if had a minute to talk
•	1st grader son and from conference, needs R/W help
•	Good job at building rapport
•	Rine questions:
-	Are we in McLean?
-	How many students?
	Don’t say 1 tutor with 3 students, 3:1 ratio – say 
-	Asked if could stop by today for an assessment b/c was out of school
-	Asked where could find pricing
	Director will give you a quotation during inquiry call
-	Asked if we were like Kumon
	Karry said yeah, we’re really similar but then don’t want to give any information that is wrong so director will tell
Rine cb 5:34p
•	Want him to work on his writing and reading. Just finished a conference. He listens when others teach him.
•	Goes to other math programs like Kumon and Russian Math and does fine.
•	Needs help expressing himself and comprehension.
•	Teacher shared has pretty bad handwriting. Working on writing sentences. He can read certain things. Not really like to read.
•	Enjoys Russian Math and can sit for 2h. Mom can’t teach him.
•	Usually on the right level for reading. Does have some impulsivity and hard to sit still. Boy and hyper.
•	Did Kumon before and was fine about a year ago. Stopped b/c was frustrating for both of them with the homework and now have homework in 1st grade.
•	Went to library today and not sure what books he should read.
•	Has pk daughter, rising K – and want her to have leg up
•	Perhaps expose to CogAT, as well - we discussed my concerns with teaching to this test
•	3h/week average
•	$450-500/mo
•	$75 assessment (talked about on Thu 5:30p 11/16 but can’t hold until confirm with husband and give cc; he’s on a flight so can’t speak to him now)
•	She asked that I send email with benefits, paperwork and convincing him since he thinks mom should be able to do. She really liked me and want me to be the tutor :o)
•	I send recap email and help try to convince husband. Also offered to chat with him. Then assessment then meeting.</t>
  </si>
  <si>
    <t>11-8-2023 08:20 PM (EDT)</t>
  </si>
  <si>
    <t>11-8-2023 08:26 PM (EDT)</t>
  </si>
  <si>
    <t>11-18-2023 11:46 AM (EDT)</t>
  </si>
  <si>
    <t>1-22-2025 04:40 PM (EDT)</t>
  </si>
  <si>
    <t>Date/Time : 01/3/2025 5PM
Phone: +1 202-210-2060
Student Name: Matthew Hobbs
Grade Levels: 11
School: Yorktown HS
Notes: AP Physics and AP Pre-Calc help needed 
RJ, 1/22/25</t>
  </si>
  <si>
    <t>schaefk@yahoo.com</t>
  </si>
  <si>
    <t>3518 N Somerset Street</t>
  </si>
  <si>
    <t>5810: Karen Hobbs (schaefk@yahoo.com) - Added 1737582421</t>
  </si>
  <si>
    <t>Darryl</t>
  </si>
  <si>
    <t>darrylphobbs@yahoo.com</t>
  </si>
  <si>
    <t>Not directly referred to us; spoke with other families in Arlington about us a bit ago but didn’t need us for older student – doesn’t remember who it was</t>
  </si>
  <si>
    <t>Matthew Hobbs</t>
  </si>
  <si>
    <t>5J4E7PU</t>
  </si>
  <si>
    <t>1-29-2025 07:17 PM (EDT)</t>
  </si>
  <si>
    <t>1-22-2025 04:47 PM (EDT)</t>
  </si>
  <si>
    <t>MSS 1/29/25:_x000D_
New Event: Karen Hobbs - 05:10pm Wed, Jan 29, 2025 - Introductory Conversation – Call_x000D_
Calendly Booking Wed, Jan 22, 2025 at 4:47 PM_x000D_
Called and spoke with RJ 1/22 at 4:40pm_x000D_
_x000D_
Karen Hobbs, and Darryl Hobbs husband joined_x000D_
schaefk@yahoo.com_x000D_
202-210-2060_x000D_
darrylphobbs@yahoo.com_x000D_
3518 N Somerset Street, 22213_x000D_
•	Not directly referred to us; spoke with other families in Arlington about us a bit ago but didn’t need us for older student – doesn’t remember who it was_x000D_
_x000D_
Matthew Hobbs, 11th, Yorktown HS_x000D_
Student Notes (Optional) - AP Physics and AP Pre-Calc help needed, RJ, 1/22/25_x000D_
_x000D_
•	Wanting to see if we are good fit for their son_x000D_
•	Mostly AP PC now. Parents been trying to triage both subjects_x000D_
•	Has a fantastic physics teacher so that seems to be okay right now_x000D_
•	AP PC  –Albright – not sure if AB or BC_x000D_
o	B this Q for PC, 85%_x000D_
o	Q1 was 83%_x000D_
o	Stays on top of everything_x000D_
o	Exams bringing his grade down_x000D_
o	Mom doesn’t care about score on AP exam_x000D_
o	Knows that colleges look at gpa and rigor so want him to be successful in that point_x000D_
o	Don’t want him to have any regrets_x000D_
o	Trying to make it less stressful for him – been very taxing for him – competitive with his brother – not just do the best, wants to be better_x000D_
o	Pressure – older son at U of Michigan, electrical engineering_x000D_
o	Give him extra confidence to enjoy the rest of the year. Almost miserable._x000D_
•	Had tutoring previously. Has someone that goes to 1h/week; want something more regular to supplement and see if we’re a good fit._x000D_
•	Putting pressure on himself – and from his peers. _x000D_
•	Wasn’t in right math freshman year so took geometry over the summer to catch up with friends to be in Alg2 in 10th_x000D_
o	MS in covid, bad for him_x000D_
•	AP Hub(?) his sophomore year – _x000D_
•	Also taking AP English, Spanish 4, regular USVA history, and an art class, wanted AP Bio but was drowning so switched to art_x000D_
•	Would try tutoring, motivated to do well, not been a pleasurable year for him; parents trying to build a routine for him_x000D_
•	Not really involved in sports, just club, couple days a week after school_x000D_
•	Matthew had a difficult time on tests_x000D_
o	Can do the questions but struggles with the actual tests and applying lessons. Being taught to getting college credit and they’re not concerned about that, just GPA_x000D_
o	He can do the work in practice questions, but can he apply it in the way that the exam is? Doesn’t have experience with applying to this specific way of testing._x000D_
	E.g., teacher recommends doing no more than 2 minutes per problem_x000D_
•	$450-550/12 month, 60’s on down_x000D_
•	Would like a couple days a week_x000D_
•	$65 trial_x000D_
•	Trial_x000D_
o	Off school tomorrow_x000D_
o	Doing SAT prep on Saturdays already_x000D_
o	One day meets with Physics teacher after school on Wed; out at 3p_x000D_
o	M/T/TH 4-8p; earlier than better_x000D_
o	W last resort after 5_x000D_
o	Thu 1/30, 4-5p trial hour PCalc – IN CALENDAR_x000D_
o	Meeting Wed 2/5 4:15p – IN CALENDAR</t>
  </si>
  <si>
    <t>AP Physics and AP Pre-Calc help needed 
RJ, 1/22/25</t>
  </si>
  <si>
    <t>1-22-2025 04:48 PM (EDT)</t>
  </si>
  <si>
    <t>1-23-2024 04:10 PM (EDT)</t>
  </si>
  <si>
    <t>Date/Time : 02/6/2024 11AM
Phone: +1 703-307-7012
Student Name: n/a
Grade Levels: n/a
School: n/a
Notes: she has submitted online inquiry form with student's info. KW</t>
  </si>
  <si>
    <t>Jodi</t>
  </si>
  <si>
    <t>Meyer</t>
  </si>
  <si>
    <t>jodismeyer@me.com</t>
  </si>
  <si>
    <t>6725 27th Street N</t>
  </si>
  <si>
    <t>Arling</t>
  </si>
  <si>
    <t>1217: Jodi Meyer (jodismeyer@me.com) - Added 1621231893</t>
  </si>
  <si>
    <t>Just familiar with where we are</t>
  </si>
  <si>
    <t>Middle School</t>
  </si>
  <si>
    <t>How is your child performing in school?
 	Ahead in some areas, behind in others
Which subject(s) does your child need assistance with?
 	•	Mathematics
•	Study Skills
•	Test Prep
•	Other Subjects</t>
  </si>
  <si>
    <t>5JDU7PU</t>
  </si>
  <si>
    <t>1-31-2024 09:04 PM (EDT)</t>
  </si>
  <si>
    <t>1-30-2024 01:24 PM (EDT)</t>
  </si>
  <si>
    <t>MSS 1/31/24: 
Meeting w/Jodi Meyer and John 1/31/23 1p
Web inquiry form: Tue, Jan 23, 4:10 PM (8 days ago)
jodismeyer@me.com 
(703) 307-7012
6725 27th St N 22213
Just familiar with where we are
From Web Form:
How is your child performing in school?
Ahead in some areas, behind in others
Which subject(s) does your child need assistance with?
•	Mathematics
•	Study Skills
•	Test Prep
•	Other Subjects
Finnegan Meyer
6th grade and Williamsburg MS
•	Struggles: Trying to get homework done, executive function, figuring out what needs to be done and how to do it. And handwriting issues and hard to read it
•	Had a tutor earlier this year to help with tutoring and exec functioning. Felt that wasn’t getting what needed. The steps weren’t there.
•	Spoke with all teachers a week or so ago. Overall consensus is not ADHD or LD that concerned about. There is anxiety and seems to be feeding some of this. He freezes and not know what to do.
•	Not know how to study and what need to do.
•	School is trying to work with him b/c he seems to be rushing.
•	Was at Tuckahoe and didn’t see it there because homework wasn’t a thing so it wasn’t an issue.
•	Loved school and learning but now it’s overwhelming that has come into play at once.
•	Overall grades been good. C in math. A huge struggle. And some catchup work. D going into final test and got a B on test. A’s and B’s other classes. Regular math.
•	Has school given agenda and not working. Not know how to use agenda. Forgot about test on Tuesday and no checks and balances. Doesn’t seem to be grasping what to do.
•	Think he was in the right place for reading comp. Maybe a little below per dad. In math, doesn’t put off any signals. Always enjoyed math. Discouraged this year b/c a lot harder and not doing well. Confidence low and not feeling like has his sea legs.
•	All teachers agreed that a bit of immaturity.
•	Has an older sister.
•	Behaviors transcend to different aspects of life.
•	Parents feel that strongly confidence shattered
•	Most of friends went to Swanson. Trying to make friends.
•	Was with a tutor beg of school through early Dec. 1-2x/week. To go over the agenda and canvas and then if needed, another session to help with studying/other work. 60 minute sessions, maybe 30 minutes.
•	He’s open to getting help. Not sure of the agenda. Do we need a different agenda or system. He says it’s just not working.
•	Not fighting against help and doesn’t deny has an issue. Has a good attitude and he would welcome help.
•	Handwriting.
o	Had OT in PK. Hold of pencil was a little weak. But not a big focus. HW always been an issue. Dad has poor penmanship, too. Rushes through writing.
o	Friend of hers is a K teacher and worked with him on writing. Said knows what he’s doing, he just rushes.
o	Layla had poor penmanship and got better.
•	Recc’s:
o	4day/week 1h each
o	$150 assessment
o	$700-850/mo.
o	$65 trial hour
•	I send email and they talk tonight about next steps. How quickly can we do trial/assess/start?</t>
  </si>
  <si>
    <t>MSS 1/31/24:
Meeting w/Jodi Meyer and John 1/31/23 1p
Web inquiry form: Tue, Jan 23, 4:10 PM (8 days ago)
jodismeyer@me.com 
(703) 307-7012
6725 27th St N 22213
Just familiar with where we are
From Web Form:
How is your child performing in school?
Ahead in some areas, behind in others
Which subject(s) does your child need assistance with?
•	Mathematics
•	Study Skills
•	Test Prep
•	Other Subjects
Finnegan Meyer
6th grade and Williamsburg MS
•	Struggles: Trying to get homework done, executive function, figuring out what needs to be done and how to do it. And handwriting issues and hard to read it
•	Had a tutor earlier this year to help with tutoring and exec functioning. Felt that wasn’t getting what needed. The steps weren’t there.
•	Spoke with all teachers a week or so ago. Overall consensus is not ADHD or LD that concerned about. There is anxiety and seems to be feeding some of this. He freezes and not know what to do.
•	Not know how to study and what need to do.
•	School is trying to work with him b/c he seems to be rushing.
•	Was at Tuckahoe and didn’t see it there because homework wasn’t a thing so it wasn’t an issue.
•	Loved school and learning but now it’s overwhelming that has come into play at once.
•	Overall grades been good. C in math. A huge struggle. And some catchup work. D going into final test and got a B on test. A’s and B’s other classes. Regular math.
•	Has school given agenda and not working. Not know how to use agenda. Forgot about test on Tuesday and no checks and balances. Doesn’t seem to be grasping what to do.
•	Think he was in the right place for reading comp. Maybe a little below per dad. In math, doesn’t put off any signals. Always enjoyed math. Discouraged this year b/c a lot harder and not doing well. Confidence low and not feeling like has his sea legs.
•	All teachers agreed that a bit of immaturity.
•	Has an older sister.
•	Behaviors transcend to different aspects of life.
•	Parents feel that strongly confidence shattered
•	Most of friends went to Swanson. Trying to make friends.
•	Was with a tutor beg of school through early Dec. 1-2x/week. To go over the agenda and canvas and then if needed, another session to help with studying/other work. 60 minute sessions, maybe 30 minutes.
•	He’s open to getting help. Not sure of the agenda. Do we need a different agenda or system. He says it’s just not working.
•	Not fighting against help and doesn’t deny has an issue. Has a good attitude and he would welcome help.
•	Handwriting.
o	Had OT in PK. Hold of pencil was a little weak. But not a big focus. HW always been an issue. Dad has poor penmanship, too. Rushes through writing.
o	Friend of hers is a K teacher and worked with him on writing. Said knows what he’s doing, he just rushes.
o	Layla had poor penmanship and got better.
•	Recc’s:
o	4day/week 1h each
o	$150 assessment
o	$700-850/mo.
o	$65 trial hour
•	I send email and they talk tonight about next steps. How quickly can we do trial/assess/start?</t>
  </si>
  <si>
    <t>1-31-2024 09:06 PM (EDT)</t>
  </si>
  <si>
    <t>Date/Time :12:15pm - Wednesday, April 13, 2022
Phone: +1 703-867-2836
Student Name: Emily Zellers
Grade Levels: 5
School: Kent Gardens
Notes: Would like to improve emilys confidence in math</t>
  </si>
  <si>
    <t>Tom</t>
  </si>
  <si>
    <t>Zellers</t>
  </si>
  <si>
    <t>tom.zellers@yahoo.com</t>
  </si>
  <si>
    <t>1898: Tom Zellers (tom.zellers@yahoo.com) - Added 1649629132</t>
  </si>
  <si>
    <t>5JWZ7PU</t>
  </si>
  <si>
    <t>6-13-2022 04:10 PM (EDT)</t>
  </si>
  <si>
    <t>4-10-2022 06:19 PM (EDT)</t>
  </si>
  <si>
    <t>Rauhala</t>
  </si>
  <si>
    <t>rauhala.jessica@gmail.com</t>
  </si>
  <si>
    <t>5545: Jessica Rauhala (rauhala.jessica@gmail.com) - Added 1705615325</t>
  </si>
  <si>
    <t>Bodhi Rauhala</t>
  </si>
  <si>
    <t>5JEK7PU</t>
  </si>
  <si>
    <t>1-18-2024 05:02 PM (EDT)</t>
  </si>
  <si>
    <t>Date/Time : 09/4/2024 5PM
Phone: +1 202-997-5185
Student Name: Avery Krawitz
Grade Levels: 11
School: Flint Hill
Notes: Algebra 2</t>
  </si>
  <si>
    <t>Krawitz</t>
  </si>
  <si>
    <t>krawitzj@gmail.com</t>
  </si>
  <si>
    <t>4335 Lorcom Lane</t>
  </si>
  <si>
    <t>5629: Jacob Krawitz (krawitzj@gmail.com) - Added 1715120012</t>
  </si>
  <si>
    <t>Blake</t>
  </si>
  <si>
    <t>Goldmerstein</t>
  </si>
  <si>
    <t>blakeg75@gmail.com</t>
  </si>
  <si>
    <t>Sibling of Avery Krawitz.</t>
  </si>
  <si>
    <t>Avery Krawitz</t>
  </si>
  <si>
    <t>Flint Hill</t>
  </si>
  <si>
    <t>5J8S7PU</t>
  </si>
  <si>
    <t>9-19-2024 09:47 PM (EDT)</t>
  </si>
  <si>
    <t>9-16-2024 04:09 PM (EDT)</t>
  </si>
  <si>
    <t>LB 9/24/25_x000D_
_x000D_
New Event: Jay Krawitz - 03:40pm Tue, Sep 23, 2025 - Introductory Conversation - Call - I called back around 5:32p_x000D_
Calendly booking Sep 13, 2025, 5:22 PM_x000D_
Jay sent email Wed, Sep 10, 12:02 PM_x000D_
_x000D_
Jay Krawitz_x000D_
krawitzj@gmail.com_x000D_
202-997-5185_x000D_
ABOUT 34 HOURS REMAINING (DIDN’T QUOTE BALANCE - WILL DO WHEN MEET_x000D_
- Avery doing great. Good summer. Back at it since Saturday with us. Had really good grades last year thanks to tutors 🙂. Apps are out the door with Flint Hill. Submit by 11/1_x000D_
      - Very much wants to go to Penn State (that’s where dad went)_x000D_
_x000D_
Sophie Krawitz, 10th?, McLean School of Maryland_x000D_
Student Notes (Optional) - Honors Algebra 2/Honors geometry_x000D_
From email - Hi: I hope you had a nice summer.  Mind letting me know how many house I have left on Avery’s account?  I may have my 10th grader start tutoring sessions for Algebra 2. Best, Jay_x000D_
_x000D_
- Little one is a sophomore, Honors Algebra 2/Honors geometry this year to take PC next year and calc senior year_x000D_
- Doing pretty well. Has dyslexia and is why at MSM. _x000D_
- Math teacher not the best._x000D_
- When in ES did tutoring for dyslexia, 1:1_x000D_
- Started school right after labor day_x000D_
- Test got B then retake to an A_x000D_
- Does soccer after school_x000D_
- Next step trial hour for Alg2/Geom both HN_x000D_
      - Generally 6p or 7p or anytime Sat 9a-2p_x000D_
      - Avery comes 9a on Saturdays so that would be ideal if could come together_x000D_
      - Could do this Thu 6 or 7 only_x000D_
      - Next week not Tue, but W/Th 6 or 7 only_x000D_
- Then we can send over availability to meet, let know if not finding something that works, and can come in for additional “trials” if needs tutoring before we’re able to meet._x000D_
- Also send forms to fill out</t>
  </si>
  <si>
    <t>9-24-2025 03:39 PM (EDT)</t>
  </si>
  <si>
    <t>Algebra 2</t>
  </si>
  <si>
    <t>9-16-2024 04:10 PM (EDT)</t>
  </si>
  <si>
    <t>stephanie.z.jiang@gmail.com</t>
  </si>
  <si>
    <t>5801 36th Street N</t>
  </si>
  <si>
    <t>1129: Stephanie Jiang (stephanie.z.jiang@gmail.com) - Added 1621231893</t>
  </si>
  <si>
    <t>Lenny</t>
  </si>
  <si>
    <t>lennyjiang@hotmail.com</t>
  </si>
  <si>
    <t>Heard good thing from neighbor – Jennifer Yu</t>
  </si>
  <si>
    <t>Jennifer Yu</t>
  </si>
  <si>
    <t>5JBA7PU</t>
  </si>
  <si>
    <t>3-19-2024 08:16 PM (EDT)</t>
  </si>
  <si>
    <t>3-5-2024 04:27 PM (EDT)</t>
  </si>
  <si>
    <t>MSS 3/5/24:
Prospect Call-in: Stephanie Jiang 3/4/24 @ 4:10p
2/29 8:44p web inquiry form
Stephanie Jiang 
5801 36th street N 22207
(703) 623-8564
Stephanie.z.jiang@gmail.com
Heard good thing from neighbor – Jennifer Yu
8th daughter, 5th grade son
WMS, Discovery ES
Emi and Gavin Jiang
Concerned with Reading Comp and has been in the past. Can’t recall how SOLs were for them.
From web form: Interest in tutoring sessions for my two children, one in 5th grade at Discovery Elementary and the other in 8th grade At Williamsburg Middle school. They need assistance with reading comprehension.
Emi Jiang, 8th, Williamsburg MS
•	Concerned with Reading Comp and has been in the past.
•	Knew was a weak area so had outside assistance, identified in 4th grade, hired tutors and then covid happened. 
•	In home tutors who used the OG method because of reading fluency, pronunciation, and comprehension. 
•	Just not sure how overall she’s doing based on some of recent scores gotten back. 
•	VGA are low and at risk for reading comprehension.
•	But does fine in school. Has A’s. 
•	Reading comp weakness is a known thing. 
•	In Alg intensified. 
•	Does not like to read. A’s in English.
•	Emi’s activities are not as demanding. 
Gavin Jiang, 5th, Discovery ES
•	For Gavin it’s relatively new. 
•	Does well and reads a lot. 
•	Scored low on VGA, as well, so at risk. 
•	Dibel score shows differently. 
•	He may need help with Writing.
•	Gavin is in two sports. Gets out close to 4p and then sports start at 5 or 6p. And has Saturday things. Football and baseball. Most difficult to schedule. Frequency can get very difficult and makes it tough to meet consistency.
•	I talked about 2h/week min and then ramp up in summer and she shared that he’d probably fall into the ramp up over the summer.
Next Steps/Reccs:
•	Average 3h/week. Recc assess then meeting.
•	400-450/mo/student
•	$150 assess, 2h-ish
•	$99 reg
•	? about scheduling due to activities
•	Let’s schedule assessments for next week
•	Thu 3/14, 4:30p for Gavin and 5p Emi – in calendar
•	Saturday, 3/16, at 12p – in calendar</t>
  </si>
  <si>
    <t>3-5-2024 04:31 PM (EDT)</t>
  </si>
  <si>
    <t>3-5-2024 04:33 PM (EDT)</t>
  </si>
  <si>
    <t>Christy</t>
  </si>
  <si>
    <t>christynwelch@gmail.com</t>
  </si>
  <si>
    <t>5664: Christy  (christynwelch@gmail.com) - Added 1719349671</t>
  </si>
  <si>
    <t>8th Grade</t>
  </si>
  <si>
    <t>What grade level is your child in: 8th Grade
How is your child performing in school: 
Which subject(s) does your child need assistance with: 
How can we help: 
Challenges: Math</t>
  </si>
  <si>
    <t>5JAF7PU</t>
  </si>
  <si>
    <t>6-25-2024 05:07 PM (EDT)</t>
  </si>
  <si>
    <t>Stacey</t>
  </si>
  <si>
    <t>Hardy</t>
  </si>
  <si>
    <t>staceyhardy@me.com</t>
  </si>
  <si>
    <t>5655: Stacey Hardy (staceyhardy@me.com) - Added 1717945743</t>
  </si>
  <si>
    <t>Sean Hardy</t>
  </si>
  <si>
    <t>What grade level is your child in: 9th Grade
How is your child performing in school: 
Which subject(s) does your child need assistance with: 
How can we help: 
Challenges: Writing and
grammar.</t>
  </si>
  <si>
    <t>5JAZ7PU</t>
  </si>
  <si>
    <t>6-9-2024 11:09 AM (EDT)</t>
  </si>
  <si>
    <t>Rupal</t>
  </si>
  <si>
    <t>Virmani</t>
  </si>
  <si>
    <t>rpvirmani@gmail.com</t>
  </si>
  <si>
    <t>1682: Rupal Virmani (rpvirmani@gmail.com) - Added 1635380401</t>
  </si>
  <si>
    <t>5K6K7PU</t>
  </si>
  <si>
    <t>2-26-2023 11:54 AM (EDT)</t>
  </si>
  <si>
    <t>10-27-2021 08:21 PM (EDT)</t>
  </si>
  <si>
    <t>Lettow</t>
  </si>
  <si>
    <t>a.lettow@yahoo.com</t>
  </si>
  <si>
    <t>4423 18th St. N.</t>
  </si>
  <si>
    <t>3898: Alexandra Lettow (a.lettow@yahoo.com) - Added 1670970393</t>
  </si>
  <si>
    <t>clettow@gmail.com</t>
  </si>
  <si>
    <t>-SAT Prep_x000D_
-Alg 2 refresher?</t>
  </si>
  <si>
    <t>-KC recommended mock SAT with extended time, since he's only done with regular time_x000D_
-after 1.5 time SAT, meet to review and create plan</t>
  </si>
  <si>
    <t>Pick up at Potomac School - Chesterbrook Shopping Center</t>
  </si>
  <si>
    <t>SAT prep tutoring</t>
  </si>
  <si>
    <t>Prepay (96 hours),Prepay (64 hours),YTS (96 hours),In-house Financing (64 hours)</t>
  </si>
  <si>
    <t>do not need college planning/ prep due to services offered at his HS. Only need ACT prep.</t>
  </si>
  <si>
    <t>in house financing option shared - selected</t>
  </si>
  <si>
    <t>5KIC7PU</t>
  </si>
  <si>
    <t>2-22-2023 12:15 PM (EDT)</t>
  </si>
  <si>
    <t>12-13-2022 05:29 PM (EDT)</t>
  </si>
  <si>
    <t>Judes</t>
  </si>
  <si>
    <t>DeBaere</t>
  </si>
  <si>
    <t>judes_stellingwerf@hotmail.com</t>
  </si>
  <si>
    <t>(571) 641-1094</t>
  </si>
  <si>
    <t>1803 Briar Ridge Court</t>
  </si>
  <si>
    <t>3808: Judes DeBaere (judes_stellingwerf@hotmail.com) - Added 1663713917</t>
  </si>
  <si>
    <t>Daniel</t>
  </si>
  <si>
    <t>dan.debaere@gmail.com</t>
  </si>
  <si>
    <t>703-507-5436</t>
  </si>
  <si>
    <t>TC Math_x000D_
TC Reading_x000D_
TC Writing_x000D_
SWS/ Study Skills</t>
  </si>
  <si>
    <t>Hank DeBaere</t>
  </si>
  <si>
    <t>We are just back from overseas and my son Hank needs tutoring in math compilation and spelling.</t>
  </si>
  <si>
    <t>Although in 6th grade based on very low TC assessments it was deemed better he not attend</t>
  </si>
  <si>
    <t>Prepay (320 hours),Prepay (256 hours),Prepay (192 hours),Prepay (160 hours),YTS (256 hours),YTS (320 hours)</t>
  </si>
  <si>
    <t>Prepay (96 hours),Prepay (128 hours),Prepay (160 hours),YTS (128 hours),YTS (160 hours),YTS (192 hours)</t>
  </si>
  <si>
    <t>He is going through IEP/ school eval and accommodations / supports at the school level not yet determined other than a "after school math tutoring" with a teacher at CES. KC recommended he'll probably need more but we can see what the school is doing to supplement too</t>
  </si>
  <si>
    <t>5KK37PU</t>
  </si>
  <si>
    <t>10-7-2022 05:57 PM (EDT)</t>
  </si>
  <si>
    <t>9-20-2022 06:46 PM (EDT)</t>
  </si>
  <si>
    <t>9/14/23 KC
Taking Spanish 1A, Math 7, English, Social Studies, Science, Computer Solutions, PE/Health, Learning Seminar/ block time
new transition to MS
-resistant to studying
-not happy about Spanish "learning a language" 
-new environment, 
-missing work, forgetting stuff
-not turning in assignments
-lost 
-Spanish 1: beginning quiz failed (53/100)
-Math: fine so far
-Comp solutions: fine so far (how to change the font, margins, underline key) but both late
-no English or Science assignments
-PE/Health: good 
2x/week preferred
Tues/Thurs - best for him
-3p onward
-parent night said "you need to let your kids struggle, need to let them fail"</t>
  </si>
  <si>
    <t>9-14-2023 01:07 PM (EDT)</t>
  </si>
  <si>
    <t>6th grade son at Chesterbrook Elementary School. Family has been overseas in Mauritius last 3 years (Mom Judy is with State Department.) The international school in Mauritius suggested at the end of last year that son may benefit from some testing for learning disabilities, so family is currently in the process of that testing / determination now that they're home.
Son has been coming home the past few weeks since 6th grade started mentioning he's behind in math and very confused by the content.</t>
  </si>
  <si>
    <t>9-20-2022 06:47 PM (EDT)</t>
  </si>
  <si>
    <t>MSS 9/21/22: Judy also submitted a web inquiry on 9/21 at 6:18p so MSS deleted that one (ID-644) and rolled into this one.</t>
  </si>
  <si>
    <t>9-21-2022 09:41 PM (EDT)</t>
  </si>
  <si>
    <t>inquired by website on 9/21_x000D_
-then stopped in that day _x000D_
-spoke to Grace for a lot of time</t>
  </si>
  <si>
    <t>9-27-2022 04:19 PM (EDT)</t>
  </si>
  <si>
    <t>Shyam</t>
  </si>
  <si>
    <t>Sivanand</t>
  </si>
  <si>
    <t>shyamanandsivanand@gmail.com</t>
  </si>
  <si>
    <t>5529: Shyam Sivanand (shyamanandsivanand@gmail.com) - Added 1704499511</t>
  </si>
  <si>
    <t>Diya Shyam Anand</t>
  </si>
  <si>
    <t>What grade level is your child in: 9th Grade
How is your child performing in school: 
Which subject(s) does your child need assistance with: 
How can we help: 
Challenges: SAT
Preparation</t>
  </si>
  <si>
    <t>5JD57PU</t>
  </si>
  <si>
    <t>1-5-2024 07:05 PM (EDT)</t>
  </si>
  <si>
    <t>Cruz</t>
  </si>
  <si>
    <t>elena</t>
  </si>
  <si>
    <t>Cruzzelena4540@gmail.com</t>
  </si>
  <si>
    <t>5593: Cruz elena (Cruzzelena4540@gmail.com) - Added 1710823532</t>
  </si>
  <si>
    <t>What grade level is your child in: 
How is your child performing in school: 
Which subject(s) does your child need assistance with: 
How can we help: Please contact me as soon
as possible
Challenges:</t>
  </si>
  <si>
    <t>5JCJ7PU</t>
  </si>
  <si>
    <t>3-19-2024 12:45 AM (EDT)</t>
  </si>
  <si>
    <t>Date/Time : 01/3/2024 3PM
Phone: +1 315-345-0429
Student Name: Talon Ghariani
Grade Levels: United States
School: APS
Notes: Kindergarten</t>
  </si>
  <si>
    <t>Ghariani</t>
  </si>
  <si>
    <t>greenpope@gmail.com</t>
  </si>
  <si>
    <t>5544: Robin Ghariani (greenpope@gmail.com) - Added 1705541944</t>
  </si>
  <si>
    <t>What grade level is your child in: 
How is your child performing in school: 
Which subject(s) does your child need assistance with: 
How can we help: Looking at what options are
available for Kindergarten reading help . Interested in pricing, frequency, and
options for scheduling. Thanks!
Challenges:</t>
  </si>
  <si>
    <t>5JEJ7PU</t>
  </si>
  <si>
    <t>1-18-2024 08:22 PM (EDT)</t>
  </si>
  <si>
    <t>1-17-2024 08:39 PM (EDT)</t>
  </si>
  <si>
    <t>7-7-2021 07:12 PM (EDT)</t>
  </si>
  <si>
    <t>Ashmita</t>
  </si>
  <si>
    <t>Sharma</t>
  </si>
  <si>
    <t>ashmita.sharmakhanal@gmail.com</t>
  </si>
  <si>
    <t>1462: Ashmita Sharma (ashmita.sharmakhanal@gmail.com) - Added 1625590617</t>
  </si>
  <si>
    <t>Beginning Reader</t>
  </si>
  <si>
    <t>7-8-2021 11:30 AM (EDT)</t>
  </si>
  <si>
    <t>2/22 KC says this should be "Ashmita Sharma (ashmita.sharmakhanal@gmail.com)"</t>
  </si>
  <si>
    <t>5K7K7PU</t>
  </si>
  <si>
    <t>7-6-2021 12:58 PM (EDT)</t>
  </si>
  <si>
    <t>Carrie</t>
  </si>
  <si>
    <t>carriethomas@verizon.net</t>
  </si>
  <si>
    <t>2048: Carrie Thomas (carriethomas@verizon.net) - Added 1658517631</t>
  </si>
  <si>
    <t>Carrie Thomas</t>
  </si>
  <si>
    <t>5KM47PU</t>
  </si>
  <si>
    <t>8-10-2022 05:39 PM (EDT)</t>
  </si>
  <si>
    <t>7-22-2022 03:23 PM (EDT)</t>
  </si>
  <si>
    <t>Kaetzel</t>
  </si>
  <si>
    <t>amykaetzel@verizon.net</t>
  </si>
  <si>
    <t>4848 30th St N</t>
  </si>
  <si>
    <t>3877: Amy Kaetzel (amykaetzel@verizon.net) - Added 1668470949</t>
  </si>
  <si>
    <t>Stacy O'Neal ? 2 kids that used to come to TC</t>
  </si>
  <si>
    <t>5KLA7PU</t>
  </si>
  <si>
    <t>12-2-2022 10:14 AM (EDT)</t>
  </si>
  <si>
    <t>11-14-2022 07:09 PM (EDT)</t>
  </si>
  <si>
    <t>5-3-2022 02:20 PM (EDT)</t>
  </si>
  <si>
    <t>5-5-2022 11:00 AM (EDT)</t>
  </si>
  <si>
    <t>Event Date/Time:
11:00am - Thursday, May 5, 2022 (Eastern Time - US &amp; Canada)</t>
  </si>
  <si>
    <t>Yifang</t>
  </si>
  <si>
    <t>yifangxucn@gmail.com</t>
  </si>
  <si>
    <t>1918: Yifang  (yifangxucn@gmail.com) - Added 1651602105</t>
  </si>
  <si>
    <t>Baseline assessment: Writing + vocab</t>
  </si>
  <si>
    <t>Kayla and Julia Gu</t>
  </si>
  <si>
    <t>Leila</t>
  </si>
  <si>
    <t>Grade 5</t>
  </si>
  <si>
    <t>5JWJ7PU</t>
  </si>
  <si>
    <t>6-13-2022 04:44 PM (EDT)</t>
  </si>
  <si>
    <t>5-3-2022 02:24 PM (EDT)</t>
  </si>
  <si>
    <t>Cross</t>
  </si>
  <si>
    <t>Lixia2002@gmail.com</t>
  </si>
  <si>
    <t>3811: Lisa Cross (Lixia2002@gmail.com) - Added 1664020879</t>
  </si>
  <si>
    <t>6 AAP</t>
  </si>
  <si>
    <t>5KK57PU</t>
  </si>
  <si>
    <t>9-26-2022 04:13 PM (EDT)</t>
  </si>
  <si>
    <t>9-24-2022 08:04 AM (EDT)</t>
  </si>
  <si>
    <t>9-26-2022 04:10 PM (EDT)</t>
  </si>
  <si>
    <t>Sonal</t>
  </si>
  <si>
    <t>Desai</t>
  </si>
  <si>
    <t>sondesai@yahoo.com</t>
  </si>
  <si>
    <t>1425: Sonal Desai (sondesai@yahoo.com) - Added 1624303888</t>
  </si>
  <si>
    <t>5KAM7PU</t>
  </si>
  <si>
    <t>8-10-2022 06:01 PM (EDT)</t>
  </si>
  <si>
    <t>6-21-2021 03:32 PM (EDT)</t>
  </si>
  <si>
    <t>1-14-2024 11:22 AM (EDT)</t>
  </si>
  <si>
    <t>Date/Time : 01/1/2024 6PM
Phone: +1 202-594-1836
Student Name: Safir Sadeque
Grade Levels: 8
School: Longfellow Middle School
Notes: Looking for academic tutoring in reading, math ans science</t>
  </si>
  <si>
    <t>Zubair</t>
  </si>
  <si>
    <t>Sadeque</t>
  </si>
  <si>
    <t>zsadeque@gmail.com</t>
  </si>
  <si>
    <t>1943 Kirby Road</t>
  </si>
  <si>
    <t>5541: Zubair Sadeque (zsadeque@gmail.com) - Added 1705249360</t>
  </si>
  <si>
    <t>Syeda</t>
  </si>
  <si>
    <t>Naheen</t>
  </si>
  <si>
    <t>syedanaheen1@gmail.com</t>
  </si>
  <si>
    <t>Rakin Elahi - neighbor</t>
  </si>
  <si>
    <t>Safir Sadeque</t>
  </si>
  <si>
    <t>5JEF7PU</t>
  </si>
  <si>
    <t>1-22-2024 08:30 PM (EDT)</t>
  </si>
  <si>
    <t>New Event: Zubair Sadeque - 06:30pm Mon, Jan 15, 2024 - Introductory Conversation - Call
Booked: Jan 14, 2024, 11:22 AM 
Invitee: Mr. Zubair Sadeque
zsadeque@gmail.com
+1 202-594-1836
1943 Kirby Road, 22101
Wife – Syeda Naheel
Didn’t grab cc no. since was a referral
Referred a few years back, neighbor was studying here – Rakin Elahi
Student Full Name: Safir Sadeque
Grade Levels: 8
School: Longfellow Middle School
Student Notes (Optional) - Looking for academic tutoring in reading, math ans science
•	He always needs help with math, reading a little behind. Not in the habit of reading and struggling to make him read.
•	Needs help with reading, math, and science.
•	Looking for academic tutoring for the year.
•	Used to go to Principia tutor and then the instructor changed and trying other options. From grade 7 until recently. Reading and maths. Grades have recovered. Slipped back in reading.
•	Haycock ES. – 3s and 4s
•	Now A mostly. But reading this Q is a B and only class that is slipping.
•	Longfellow only HN classes
•	Doing Alg 1 HN, English HN
•	Try for Geom HN over summer for Alg 2 HN 9th grade
•	Science grades come late. Natural Science.
•	Came from abroad and ESL from 2nd grade on. Was a little behind and caught up 5th grade and now good. Was in ESOL but no longer.
•	Safir wants to get tutoring and to bring confidence.
•	Goals: build confidence, grow reading/writing.
•	Math is catching up.
•	When gets into soccer season, falls behind
•	Next Steps:
o	3-4h/week average
o	$150 assess
o	$450-500/mo
•	Questions
o	Who are tutors?
o	How assign tutors?
o	Can do all three subjects in one week or rotate?
o	When can do assessment
•	Assessment
o	No Wed
o	Thu assessment 3:30p, 1/18 – in calendar
o	Sat 12:15p 1/20 meeting – in calendar</t>
  </si>
  <si>
    <t>MSS 
New Event: Zubair Sadeque - 06:30pm Mon, Jan 15, 2024 - Introductory Conversation - Call
Booked: Jan 14, 2024, 11:22 AM 
Invitee: Mr. Zubair Sadeque
zsadeque@gmail.com
+1 202-594-1836
1943 Kirby Road, 22101
Wife – Syeda Naheel
Didn’t grab cc no. since was a referral
Referred a few years back, neighbor was studying here – Rakin Elahi
Student Full Name: Safir Sadeque
Grade Levels: 8
School: Longfellow Middle School
Student Notes (Optional) - Looking for academic tutoring in reading, math ans science
•	He always needs help with math, reading a little behind. Not in the habit of reading and struggling to make him read.
•	Needs help with reading, math, and science.
•	Looking for academic tutoring for the year.
•	Used to go to Principia tutor and then the instructor changed and trying other options. From grade 7 until recently. Reading and maths. Grades have recovered. Slipped back in reading.
•	Haycock ES. – 3s and 4s
•	Now A mostly. But reading this Q is a B and only class that is slipping.
•	Longfellow only HN classes
•	Doing Alg 1 HN, English HN
•	Try for Geom HN over summer for Alg 2 HN 9th grade
•	Science grades come late. Natural Science.
•	Came from abroad and ESL from 2nd grade on. Was a little behind and caught up 5th grade and now good. Was in ESOL but no longer.
•	Safir wants to get tutoring and to bring confidence.
•	Goals: build confidence, grow reading/writing.
•	Math is catching up.
•	When gets into soccer season, falls behind
•	Next Steps:
o	3-4h/week average
o	$150 assess
o	$450-500/mo
•	Questions
o	Who are tutors?
o	How assign tutors?
o	Can do all three subjects in one week or rotate?
o	When can do assessment
•	Assessment
o	No Wed
o	Thu assessment 3:30p, 1/18 – in calendar
o	Sat 12:15p 1/20 meeting – in calendar</t>
  </si>
  <si>
    <t>1-15-2024 07:14 PM (EDT)</t>
  </si>
  <si>
    <t>1-15-2024 07:15 PM (EDT)</t>
  </si>
  <si>
    <t>1-2-2024 04:27 PM (EDT)</t>
  </si>
  <si>
    <t>Alyson</t>
  </si>
  <si>
    <t>Le</t>
  </si>
  <si>
    <t>alysonqle@gmail.com</t>
  </si>
  <si>
    <t>11500 Fairway Drive</t>
  </si>
  <si>
    <t>5524: Alyson Le (alysonqle@gmail.com) - Added 1704230860</t>
  </si>
  <si>
    <t>Keron</t>
  </si>
  <si>
    <t>K-12 VDOE Grant Website</t>
  </si>
  <si>
    <t>Athena</t>
  </si>
  <si>
    <t>What grade level is your child in: Elementary
School
How is your child performing in school: Ahead in some areas, behind in others
Which subject(s) does your child need assistance with: English/Language Arts, Mathematics, Science, Study Skills
How can we help: 
Challenges:</t>
  </si>
  <si>
    <t>5JD07PU</t>
  </si>
  <si>
    <t>1-6-2024 04:21 PM (EDT)</t>
  </si>
  <si>
    <t>Alyson Le 4:30p 1/2/24 Call in
(Web Inquiry Form: Tue, Jan 2, 4:27 PM 
How is your child performing in school? Ahead in some areas, behind in others
Which subject(s) does your child need assistance with? 
English/Language Arts
Mathematics
Science
Study Skills
Super nice!
11500 Fairway Drive, Reston VA 20190
alysonqle@gmail.com
919-704-5243 (from Raleigh, NC, Born in Santa Clara)
Found us via K-12 grant
Husband – Keron
•	9 yo, 4th grade, Athena Lezama
•	6 yo in 1st grade, Ari Lezama
•	Lake Anne ES in Reston
•	Basketball/volleyball/judo/Russian Math School – dad paying for that
•	Thinking about reading support for both
•	Asked if we were looking for another location. Her mom trying to retire and they own a commercial historic building – restaurant French/Vietnamese in Lake Anna, Café Ohmart
•	Saturday or Monday best day for assessments
•	Wed/Thu/Sat tutoring works well
•	First discussed:
o	2.5h-start Athena (90m), then Ari (45m) join while Athena independent
o	Sat 1/6, 11a Athena, Ari 
o	Then Monday, 1/8/23, Athena and Ari RMS 4:40p
•	Then decided she will CB once know basketball schedule and maybe do the following week
•	$150 assess / $99 reg /
•	$59.75h=25h for $1500 and 30h for $3000 grants</t>
  </si>
  <si>
    <t>12-28-2023 11:34 AM (EDT)</t>
  </si>
  <si>
    <t>Date/Time : 01/0/2024 1PM
Phone: +1 404-664-9025
Student Name: 6434 Noble Drive
Grade Levels: United States
School: McLean
Notes: Timi is a Junior at Bullis and looking to take the SAT sometime this year.</t>
  </si>
  <si>
    <t>Bolajoko</t>
  </si>
  <si>
    <t>Olusanya</t>
  </si>
  <si>
    <t>bolusanya@yahoo.com</t>
  </si>
  <si>
    <t>6434 Noble Drive</t>
  </si>
  <si>
    <t>5522: Bolajoko Olusanya (bolusanya@yahoo.com) - Added 1703824493</t>
  </si>
  <si>
    <t>Mosun</t>
  </si>
  <si>
    <t>mosunsmile@gmail.com</t>
  </si>
  <si>
    <t>Not sure. Timi shared our info with dad.</t>
  </si>
  <si>
    <t>School List or Sponsorship</t>
  </si>
  <si>
    <t>Timi Olusanya</t>
  </si>
  <si>
    <t>5JCY7PU</t>
  </si>
  <si>
    <t>2-6-2024 09:13 PM (EDT)</t>
  </si>
  <si>
    <t>12-28-2023 11:34 PM (EDT)</t>
  </si>
  <si>
    <t>DELETED DUE TO DUPLICATION</t>
  </si>
  <si>
    <t>MSS 01:00pm - Sunday, January 7, 2024 
Web form: Thu, Dec 28, 2023, 11:34 PM 
Mr. Bola Olusanya
bolusanya@yahoo.com
+1 404-664-9025
6434 Noble Drive, 22101
Additional Guests: mosunsmile@gmail.com
Timi Olusanya
timi.olusanya@gmail.com
16yo, turns 17 in Aug
Student Notes (Optional) - Timi is a Junior at Bullis and looking to take the SAT sometime this year.
•	First son, Timi, 11th at Bullis in Potomac, first time going through
•	Bola from Nigeria, here for 22-23 years
•	Wife born in states, undergrad in states, but lived in Nigeria
•	Not really think about school go to, just a school
•	For dad, first time going through process, want to maximize his potential to find the best school for him
•	Originally told him weren’t going to do tutoring unless you really want to – need to have the motivation. He’s a smart kid but not motivated. Dad is very driven and motivated and intellectually blessed.
•	Got to us because he has developed some drive and Timi shared on it. So getting a little more motivation. Maybe a 2 out of 10 for motivation.
•	He is a smart kid, on the honors role from second trimester on. He’s around 89.5 and have to be 88 to get on honors role
•	3.75 gpa-about, not sure if weighted
•	but no drive
•	Grades been good but not difficult classes
•	This year taking AP classes – APUSH, AP Math, AP Comp Sci, taking 3-4 APs this year
•	Pulling teeth to think about colleges. Used to live in Nashville and used to teach a business class at Vanderbilt. Teaching there and going with him.
•	Will look at GTU and VA schools. Maybe Emery U. Dad went there for his MBA. Wants to be on east coast, close to home. Asked him to come up with a strategy to identify the schools. Bullis helping him, as well, with the school list. But he doesn’t leverage what’s available to him.
•	An extreme athlete. Tennis and Basketball. On higher level JV Basketball. Varsity doubles in Tennis. For school.
•	Didn’t do well on PSAT junior year. 10th 1050 or something like that. This year did not study or do anything, got 1000. Scored less.
•	Does okay on standardized tests but doesn’t exert himself. Potential for him to do well is there, but doesn’t care. Got him a PSAT book to refresh and didn’t use.
•	Dad studied Comp Sci in undergrad. But Timi doesn’t want his help. Last time helped him was in Middle School. 
•	I asked about the ACT and if he was familiar with it.
•	Pricing:
o	$80 both tests
o	families with similar needs like to utilize a payment plan that is about $450-600/month over the course of a year (more per month if paid in a shorter window). This equates to the mid to high-$50’s/hour depending on tuition plan)
•	Next Steps:
o	Do the two practice tests – Saturdays, 1/13 at 9:30a and Monday, 1/15, noon dSAT 
o	Meet w/parents and Timi
	Wife travelling right now and back Th/F this week but will text her to confirm if works
	Back from school around 6:45p
	Could meet WED, 1/17, 7:30p</t>
  </si>
  <si>
    <t>1-7-2024 02:39 PM (EDT)</t>
  </si>
  <si>
    <t>1-7-2024 02:41 PM (EDT)</t>
  </si>
  <si>
    <t>Mona</t>
  </si>
  <si>
    <t>monakazimshah@gmail.com</t>
  </si>
  <si>
    <t>5752: Mona Shah (monakazimshah@gmail.com) - Added 1729121694</t>
  </si>
  <si>
    <t>Sabrinah and
Felix Shah (Twins, 9th grade)</t>
  </si>
  <si>
    <t>5J647PU</t>
  </si>
  <si>
    <t>10-16-2024 07:34 PM (EDT)</t>
  </si>
  <si>
    <t>10-23-2024 02:15 PM (EDT)</t>
  </si>
  <si>
    <t>Letty</t>
  </si>
  <si>
    <t>Stevens</t>
  </si>
  <si>
    <t>mrslvstevens@gmail.com</t>
  </si>
  <si>
    <t>1912 Youngblood Street</t>
  </si>
  <si>
    <t>5758: Letty Stevens (mrslvstevens@gmail.com) - Added 1730140410</t>
  </si>
  <si>
    <t>Jay</t>
  </si>
  <si>
    <t>jasonstevens044@gmail.com</t>
  </si>
  <si>
    <t>Found us just walking in</t>
  </si>
  <si>
    <t>5J777PU</t>
  </si>
  <si>
    <t>10-28-2024 02:34 PM (EDT)</t>
  </si>
  <si>
    <t>10-28-2024 02:33 PM (EDT)</t>
  </si>
  <si>
    <t>MSS 10/28/24:_x000D_
MSS: Wednesday 10/23/24, 2:15pm Walk-in, Letty Stevens (mom)_x000D_
_x000D_
Mrs. Letty Stevens_x000D_
1912 Youngblood Street, 22101_x000D_
mrslvstevens@gmail.com_x000D_
202-725-8229_x000D_
•	She was a math teacher; tutored ASVAB_x000D_
•	Military family; husband is Navy_x000D_
•	Found us just walking in_x000D_
_x000D_
Look at Book “Crucial Conversations”_x000D_
_x000D_
_x000D_
Jason Stevens, 11th, St. Johns, 16o_x000D_
•	Looking at D1 schools for LAX_x000D_
•	Has set SMART Goals_x000D_
•	GPA above 3.7_x000D_
•	Tech/math guy_x000D_
•	Losing social media privileges right now; making him read and do yoga_x000D_
•	Needs test prep and help with writing_x000D_
o	PSAT: 98th Math, 70th Verbal_x000D_
•	Not like to read_x000D_
•	Taking ACT practice beg Nov thru McLean HS (both) on Saturday_x000D_
o	Then speak with Marigold for 30min re answers, free_x000D_
o	Also get 2 weeks free Princeton Review and signing them up for that_x000D_
o	He isn’t doing Kahn Academy on his own_x000D_
•	Mom is doing a writing club with him at home_x000D_
•	Looking at Rutgers, Penn, Binghamton, Lehigh, College of Holy Cross_x000D_
•	He is open to prep_x000D_
•	Did HSPT prep with mom – 2 mo review, got in 80th percentile_x000D_
•	Needs help with AP Macro/Micro and Writing (and grade portal review) – TRIAL HOUR FOR BOTH_x000D_
o	Getting a B+ now_x000D_
•	Grades usually drop in the Spring due to sports._x000D_
o	Doesn’t use an agenda_x000D_
o	Cumulative finals/midterms – midterms in Dec._x000D_
o	Doesn’t practice schoolwork_x000D_
•	Mom also feels that he isn’t being challenged_x000D_
•	Teacher conference on Thursday, 10/24_x000D_
_x000D_
_x000D_
Cora Stevens, 10th, McLean HS, 15yo_x000D_
•	Looking at D1 schools for basketball_x000D_
•	Has set SMART Goals_x000D_
•	Type A-squared personality, hah!_x000D_
•	Above 4.0 GPA_x000D_
•	Wasn’t sure of classes. Knows AP Symposium and thinks Algebra 2_x000D_
•	Geometry last year_x000D_
•	Self sufficient; has very high standards_x000D_
•	All A’s; very smart and competitive_x000D_
•	Looking at Cornell, Georgetown, and Johns Hopkins_x000D_
•	Likes sciences_x000D_
•	Needs a Chemistry HN Tutor right now; getting an A but wants to understand better before tests_x000D_
o	Tests B+ and A_x000D_
•	Uses agenda_x000D_
_x000D_
Recc’s/Overview/Questions/Next Steps_x000D_
•	Asked if we gave a military discount and I said 5%_x000D_
•	$65 trial hour_x000D_
•	$50 each test, $80 both for SAT/ACT_x000D_
•	Wasn’t at my desk and quoted $400-500/mo/kid over 12 months average_x000D_
o	Asked hourly and quoted about $60 and down to mid $40s_x000D_
•	Available for trials_x000D_
o	Mon or Wed 6p (7p second choice; no 8p)_x000D_
o	Usually Thu works but not next week_x000D_
•	Will talk to them about practice tests_x000D_
•	RJ SECURED WED 10/30 6-7P FOR THEIR TRIALS AND EMAILED MOM ON 10/24 7:21PM – NOT HEARD BACK AS OF 10/28 2:20PM SO I ASK HER TO TEXT THEM IN MY INQUIRY EMAIL</t>
  </si>
  <si>
    <t>Date/Time : 11/4/2024 2PM
Phone: +1 917-547-3062
Student Name: Krishna Babari
Grade Levels: 10
School: Bradwood HS
Notes: Test Prep: ACT/SAT/SOLs</t>
  </si>
  <si>
    <t>Valli</t>
  </si>
  <si>
    <t>Padimeti</t>
  </si>
  <si>
    <t>vsirisha.qa@gmail.com</t>
  </si>
  <si>
    <t>5768: Valli Padimeti (vsirisha.qa@gmail.com) - Added 1730842679</t>
  </si>
  <si>
    <t>Krishna Babari</t>
  </si>
  <si>
    <t>Bradwood HS</t>
  </si>
  <si>
    <t>5J7I7PU</t>
  </si>
  <si>
    <t>11-5-2024 04:38 PM (EDT)</t>
  </si>
  <si>
    <t>Test Prep: ACT/SAT/SOLs</t>
  </si>
  <si>
    <t>11-5-2024 04:39 PM (EDT)</t>
  </si>
  <si>
    <t>Trina</t>
  </si>
  <si>
    <t>Alcorn</t>
  </si>
  <si>
    <t>trina_alcorn@hotmail.com</t>
  </si>
  <si>
    <t>419 S Edgewood St</t>
  </si>
  <si>
    <t>1907: Trina Alcorn (trina_alcorn@hotmail.com) - Added 1650470626</t>
  </si>
  <si>
    <t>Lorne</t>
  </si>
  <si>
    <t>Rodrigue</t>
  </si>
  <si>
    <t>lorne.rodrigue@live.com</t>
  </si>
  <si>
    <t>AP Physics</t>
  </si>
  <si>
    <t>trial hour virtually</t>
  </si>
  <si>
    <t>5JX57PU</t>
  </si>
  <si>
    <t>6-13-2022 04:24 PM (EDT)</t>
  </si>
  <si>
    <t>4-20-2022 12:04 PM (EDT)</t>
  </si>
  <si>
    <t>Daughter Amelia in 12th grade at Wakefield HS. 3rd quarter AP Physics grades were especially bad, but things have been going downhill since quarter 1 and it's become clearer and clearer to mom that she's just not understanding. Interested in starting tutoring ASAP.</t>
  </si>
  <si>
    <t>4-20-2022 12:05 PM (EDT)</t>
  </si>
  <si>
    <t>MURAT</t>
  </si>
  <si>
    <t>UYGUR</t>
  </si>
  <si>
    <t>halmurat2@gmail.com</t>
  </si>
  <si>
    <t>3876: MURAT UYGUR (halmurat2@gmail.com) - Added 1668393889</t>
  </si>
  <si>
    <t>Muhammed fatih Uygur</t>
  </si>
  <si>
    <t>5KL97PU</t>
  </si>
  <si>
    <t>11-13-2022 09:47 PM (EDT)</t>
  </si>
  <si>
    <t>Davenport</t>
  </si>
  <si>
    <t>Horadus@hotmail.com</t>
  </si>
  <si>
    <t>1433: Bill Davenport (Horadus@hotmail.com) - Added 1624559187</t>
  </si>
  <si>
    <t>Agnes</t>
  </si>
  <si>
    <t>Rudinsky</t>
  </si>
  <si>
    <t>agnes_rudinsky@yahoo.com</t>
  </si>
  <si>
    <t>5K9T7PU</t>
  </si>
  <si>
    <t>6-24-2021 02:27 PM (EDT)</t>
  </si>
  <si>
    <t>Rosen</t>
  </si>
  <si>
    <t>rosen.jl@gmail.com</t>
  </si>
  <si>
    <t>5002: Jessica Rosen (rosen.jl@gmail.com) - Added 1682684800</t>
  </si>
  <si>
    <t>sophie lutton</t>
  </si>
  <si>
    <t>School Name</t>
  </si>
  <si>
    <t>What grade level is your child in: 4th Grade
How is your child performing in school: 
Which subject(s) does your child need assistance with: 
How can we help: 
Challenges:math</t>
  </si>
  <si>
    <t>5K2H7PU</t>
  </si>
  <si>
    <t>5-19-2023 01:59 PM (EDT)</t>
  </si>
  <si>
    <t>12-14-2021 04:50 PM (EDT)</t>
  </si>
  <si>
    <t>1-25-2024 08:59 PM (EDT)</t>
  </si>
  <si>
    <t>Date/Time : 01/6/2024 1PM
Phone: +1 571-215-6964
Student Name: Adam Gust
Grade Levels: 11 (Junior)
School: McLean High School
Notes: Adam has ADHD and just started working with an executive functioning coach and we'd like to get him a subject matter tutor who can do in-person tutoring for Algebra 2.</t>
  </si>
  <si>
    <t>Charleen</t>
  </si>
  <si>
    <t>Gust</t>
  </si>
  <si>
    <t>chrisgust@mac.com</t>
  </si>
  <si>
    <t>6716 Old Chesterbrook Road</t>
  </si>
  <si>
    <t>5548: Charleen Gust (chrisgust@mac.com) - Added 1706234343</t>
  </si>
  <si>
    <t>Sibling of Adam Gust (past student)</t>
  </si>
  <si>
    <t>What grade level is your child in: 
How is your child performing in school: 
Which subject(s) does your child need assistance with: 
How can we help: Our son is struggling in Algebra
2 so we're interested in having him work with a math tutor to ensure he
understands the concepts/units and to improve his grade.
Challenges:</t>
  </si>
  <si>
    <t>5JEN7PU</t>
  </si>
  <si>
    <t>2-1-2024 07:25 PM (EDT)</t>
  </si>
  <si>
    <t>MSS 1/27/24:
MSS: 01:10pm - Saturday, January 27, 2024
Web inquiry 1/25/25, 8:59p
Charleen Gust
(571) 215-6964
chrisgust@mac.com
Couple of Adam’s friends come here – Colin Blakley, Patrick 
6716 Old Chesterbrook Road, 22101
Adam Gust, 11 (Junior), McLean High School
Student Notes (Optional) - Adam has ADHD and just started working with an executive functioning coach and we'd like to get him a subject matter tutor who can do in-person tutoring for Algebra 2.
•	4 F’s and a D heading into the end of Q
•	EF coach past couple of weeks
•	Not doing assignments and turning in
•	And Alg2 teacher said not doing well on assessments b/c of missing homework
•	Regular Alg2
•	Alg1 in 9th All A’s each Q
•	10th geometry final grade a B; A on final exam, B, B-, B+ as Q grades
•	Teacher recc that he get a tutor. He doesn’t go see her during Highlander time and parents aren now encouraging him to go.
•	Never needed a tutor. But did some online tutoring in 9th grade maybe for Alg 1, maybe for four weeks. Hated it b/c was online.
•	ADHD combined, takes meds during the day, wears off by end of day
•	Questions:
o	Attention may be an issue
o	Schedule that get in routine?
o	Tuition packages or hourly
•	Daily tutoring at least 4h/week
•	$700-850/mo – e.g., low to high $50’s/hour
•	Trial hour $65
•	Very open for tutoring, EF 7p T/TH
o	Trial Tu 5p or W
	W 4p, W 5p
	Or M 6p – TU 8:30p meeting
•	I send email and cal appointments – cal appts done 1/27/2024</t>
  </si>
  <si>
    <t>1-27-2024 02:24 PM (EDT)</t>
  </si>
  <si>
    <t>1-27-2024 02:25 PM (EDT)</t>
  </si>
  <si>
    <t>5547:   () - Added 1705980760</t>
  </si>
  <si>
    <t>5JEM7PU</t>
  </si>
  <si>
    <t>1-22-2024 10:32 PM (EDT)</t>
  </si>
  <si>
    <t>Keegan</t>
  </si>
  <si>
    <t>Stroup</t>
  </si>
  <si>
    <t>keegan@thestroups.com</t>
  </si>
  <si>
    <t>4531 N Dittmar Rd</t>
  </si>
  <si>
    <t>5147: Keegan Stroup (keegan@thestroups.com) - Added 1683225944</t>
  </si>
  <si>
    <t>Suzanne</t>
  </si>
  <si>
    <t>suzanne@thestroups.com</t>
  </si>
  <si>
    <t>5JEZ7PU</t>
  </si>
  <si>
    <t>1-6-2024 06:39 PM (EDT)</t>
  </si>
  <si>
    <t>11-6-2023 03:29 PM (EDT)</t>
  </si>
  <si>
    <t>Looking for SAT/ACT prep tutoring for their 11th grade boy, Declan. Declan attends HB Woodlawn currently. Suzanne shared that they have enrolled here in the past and she thought they should have some hours leftover and wanted to use those hours for Test Prep.</t>
  </si>
  <si>
    <t>11-6-2023 03:30 PM (EDT)</t>
  </si>
  <si>
    <t>Hadyn</t>
  </si>
  <si>
    <t>Kihm</t>
  </si>
  <si>
    <t>hadynkihm@gmail.com</t>
  </si>
  <si>
    <t>5774: Hadyn Kihm (hadynkihm@gmail.com) - Added 1731604518</t>
  </si>
  <si>
    <t>What grade level is your child in: 
How is your child performing in school: 
Which subject(s) does your child need assistance with: 
How can we help: My son is struggling with
Algebra. We are looking for in-person tutoring once a week, ideally on
Wednesdays since his tests are on Thursdays.
Challenges:</t>
  </si>
  <si>
    <t>5J6S7PU</t>
  </si>
  <si>
    <t>11-14-2024 12:15 PM (EDT)</t>
  </si>
  <si>
    <t>1-7-2024 06:12 PM (EDT)</t>
  </si>
  <si>
    <t>Date/Time : 01/2/2024 4PM
Phone: +1 215-370-4138
Student Name: Ryleen Poojari and Aidan Poojari
Grade Levels: Ryleen (7), Aidan (9)
School: Longfellow Middle and Mclean High
Notes:</t>
  </si>
  <si>
    <t>Ancilla</t>
  </si>
  <si>
    <t>Fernandes</t>
  </si>
  <si>
    <t>ancyfern@hotmail.com</t>
  </si>
  <si>
    <t>1457 Wasp Lane</t>
  </si>
  <si>
    <t>5530: Ancilla Fernandes (ancyfern@hotmail.com) - Added 1704669131</t>
  </si>
  <si>
    <t>Roshan</t>
  </si>
  <si>
    <t>Poojari</t>
  </si>
  <si>
    <t>roshan.poojari@gmail.com</t>
  </si>
  <si>
    <t>Google-wanted something nearby</t>
  </si>
  <si>
    <t>Ryleen Poojari and Aidan Poojari</t>
  </si>
  <si>
    <t>Longfellow Middle and Mclean High</t>
  </si>
  <si>
    <t>5JD67PU</t>
  </si>
  <si>
    <t>1-16-2024 10:29 PM (EDT)</t>
  </si>
  <si>
    <t>MSS
04:00pm - Tuesday, January 9, 2024 (Eastern Time - US &amp; Canada)
Calendly booked: Sun, Jan 7, 6:12 PM (2 days ago)
Mom: Ancilla Fernandes – Ann-sila
ancyfern@hotmail.com
+1 215-370-4138
1457 Wasp Lane, McLean 22101
Dad: Rosshan Poojari
Found us online, want something close by – Google Search
•	Ryleen Poojari and Aidan Poojari
•	Grade Levels - Ryleen (7), Aidan (9)
•	School - Longfellow Middle and Mclean High
(F) Ryleen Poojari - LMS
•	Algebra 1 HN
•	Q1 C+ ; This Q – C-
•	Always advanced math.
•	Fear of problem questions and not want to attempt them. 
•	Not go and talk to teacher – mom tried to push her to but not working. 
•	Mom in Nov explained concepts to her and then Ryleen got it. 
•	Does all schoolwork so it’s test/quizzes bringing grade down. 
•	Never done math tutoring.
(M) Aidan Pooari – MHS
•	Algebra 2 HN
•	Aidan – B+ in Alg 1. 
•	Alg2HN: B in Q. B currently.
•	Not go and talk to teacher.
Both
•	Were always in advanced math and qualified for it. 
•	Aidan missed first month of school due to fracture and has some catching up to do.
•	Not sure what happening with Ryleen needs some additional instruction
Next Steps
•	Average 3h/week
•	Trial Hour $65
•	Question – scheduling, active students
•	Need to talk to husband,– will let me know this evening. Gave cc number
•	$400-450/student/mo
•	Separate tables
•	This week, Saturday 10a-noon available
•	Saturday 11a-12p – trial hours
•	2:30p on Monday, 1/15 meeting</t>
  </si>
  <si>
    <t>1-9-2024 09:28 PM (EDT)</t>
  </si>
  <si>
    <t>1-9-2024 09:29 PM (EDT)</t>
  </si>
  <si>
    <t>Date/Time : 12/3/2024 3PM
Phone: +1 410-608-4057
Student Name: Virginia I.
Grade Levels: 11
School: Mclean HS
Notes: Interested in SAT Test Prep, would really like information around pricing - RJ, 11/23/24</t>
  </si>
  <si>
    <t>Stewart</t>
  </si>
  <si>
    <t>astewart2@yahoo.com</t>
  </si>
  <si>
    <t>5777: Ann Stewart (astewart2@yahoo.com) - Added 1732384393</t>
  </si>
  <si>
    <t>Virginia I.</t>
  </si>
  <si>
    <t>Mclean HS</t>
  </si>
  <si>
    <t>5J6V7PU</t>
  </si>
  <si>
    <t>11-23-2024 12:53 PM (EDT)</t>
  </si>
  <si>
    <t>Interested in SAT Test Prep, would really like information around pricing - RJ, 11/23/24</t>
  </si>
  <si>
    <t>11-23-2024 12:54 PM (EDT)</t>
  </si>
  <si>
    <t>MV</t>
  </si>
  <si>
    <t>Swati</t>
  </si>
  <si>
    <t>Nagle</t>
  </si>
  <si>
    <t>swrnagle@gmail.com</t>
  </si>
  <si>
    <t>1734: Swati Nagle (swrnagle@gmail.com) - Added 1639239081</t>
  </si>
  <si>
    <t>5K2D7PU</t>
  </si>
  <si>
    <t>8-10-2022 05:57 PM (EDT)</t>
  </si>
  <si>
    <t>12-11-2021 11:12 AM (EDT)</t>
  </si>
  <si>
    <t>Silvy</t>
  </si>
  <si>
    <t>Cunha</t>
  </si>
  <si>
    <t>silvycunha@gmail.com</t>
  </si>
  <si>
    <t>703-863-4351</t>
  </si>
  <si>
    <t>1044 Warbler Place</t>
  </si>
  <si>
    <t>3866: Silvy Cunha (silvycunha@gmail.com) - Added 1667240898</t>
  </si>
  <si>
    <t>Gilberto</t>
  </si>
  <si>
    <t>Mendonca</t>
  </si>
  <si>
    <t>buildwithconfidence@gmail.com</t>
  </si>
  <si>
    <t>NEEDS:_x000D_
•	Daily tutoring plus RAMP._x000D_
•	Try to put with older kids.</t>
  </si>
  <si>
    <t>$150 - paid</t>
  </si>
  <si>
    <t>$450-500/mo. similar needs plus $599 RAMP  (realized underquoted monthly tutoring)</t>
  </si>
  <si>
    <t>Assessment Mon, 10/31, 2p, to see if skill gaps or just needs system to keep up.</t>
  </si>
  <si>
    <t>And attended prior college planning workshop</t>
  </si>
  <si>
    <t>Prepay (256 hours),Prepay (320 hours),Prepay (192 hours),YTS (320 hours),YTS (256 hours)</t>
  </si>
  <si>
    <t>Month-to-month Robust Academic Mentorship Program (RAMP),Month-to-month Guided Study Hall,YTS (256 hours),Prepay (192 hours),Prepay (160 hours),Prepay (128 hours)</t>
  </si>
  <si>
    <t>5KKY7PU</t>
  </si>
  <si>
    <t>11-9-2022 05:52 PM (EDT)</t>
  </si>
  <si>
    <t>10-31-2022 02:28 PM (EDT)</t>
  </si>
  <si>
    <t>11-25-2024 01:41 PM (EDT)</t>
  </si>
  <si>
    <t>Date/Time : 12/2/2024 4PM
Phone: +1 703-582-9807
Student Name: Delaney Quinn
Grade Levels: 10th
School: Falls Church High School
Notes: Currently taking 2 AP classes, struggling with time management and studying</t>
  </si>
  <si>
    <t>cmariewals@gmail.com</t>
  </si>
  <si>
    <t>310 Little Falls Street</t>
  </si>
  <si>
    <t>5779: Christine Quinn (cmariewals@gmail.com) - Added 1732560066</t>
  </si>
  <si>
    <t>david.quinn@quinnsauction.com</t>
  </si>
  <si>
    <t>Referred by Natanya Blackwell, known since 4th grade; they both grew up here</t>
  </si>
  <si>
    <t>Natanya Blackwell</t>
  </si>
  <si>
    <t>Delaney Quinn</t>
  </si>
  <si>
    <t>5J6X7PU</t>
  </si>
  <si>
    <t>12-3-2024 07:19 PM (EDT)</t>
  </si>
  <si>
    <t>MSS 12/3/24:_x000D_
New Event: Christine Quinn - 04:00pm Tue, Dec 3, 2024 - Introductory Conversation – Call w/David_x000D_
Web Inquiry Form: Mon, Nov 25, 1:42 PM  _x000D_
Calendly: Mon, Nov 25, 1:41 PM_x000D_
_x000D_
_x000D_
Christine Quinn_x000D_
cmariewals@gmail.com_x000D_
+1 703-582-9807_x000D_
David Quinn_x000D_
310 Little Falls Street, 22046_x000D_
•	Christine’s mom hosted Tkgv so she only had to cook_x000D_
•	Referred by an Arlington Family – Natanya Blackwell, known since 4th grade; they both grew up here_x000D_
_x000D_
_x000D_
Delaney Quinn, 10th, Falls Church High School_x000D_
Student Notes (Optional) - Currently taking 2 AP classes, struggling with time management and studying_x000D_
How is your child performing in school?_x000D_
•	Ahead in some areas, behind in others_x000D_
Which subject(s) does your child need assistance with?_x000D_
•	Study Skills_x000D_
•	Test Prep_x000D_
•	Other Subjects_x000D_
_x000D_
CALL NOTES:_x000D_
•	Taking 2 APs, HN English, Adv Chorus, AP World and AP Psych, Chem and Alg 2 may be HN, ASL 2_x000D_
o	Likes both APs and has aptitude but doesn’t have the drive to do it_x000D_
o	Q1 Had an F in English. Turned in but teacher never saw it._x000D_
o	Q1 AP World had a D in it. She’s slow getting stuff turned in and not focusing._x000D_
o	ASL teacher is first year teacher – Had C+ Q1 and now at B- for Q and semester_x000D_
•	She’s a smart kid. But needs study strategies. Studies more like a MS student versus a HS student in AP. Also needs time management. Observation as a parent._x000D_
•	Seems to put in the time, but when talk about the material, not seem to get it_x000D_
•	End of Freshman year also had bad grades – rough time last year and some spilled into this year. Dealing with personal stuff separately. Now have two Q with troubling bad grades._x000D_
•	This isn’t terribly new. Always done pretty well. Expectations and classes are getting harder._x000D_
•	No accommodations. Had a math tutor in MS for Algebra 1. Was a HS student that connected with MS students. Said didn’t love that._x000D_
•	Parents talked to her about tutoring and didn’t want to be a HS student._x000D_
•	Now in Algebra 2. Geometry last year. Doing okay in Chemistry._x000D_
•	Challenging to turn in homework on time. Parents been laid back about it but now have to buckle down._x000D_
•	Musical last fall and basketball last year but nothing this fall. There will be a spring musical._x000D_
•	Not use an agenda/planner that they see._x000D_
•	Not stay focused when studies. Like dad was._x000D_
•	She is uncomfortable with idea for a tutor – but adamant about not someone at school or her age._x000D_
•	Mostly As and Bs in MS._x000D_
•	Talks about college a lot, a couple schools. Looked into Psych programs at U of Wisconsin. USE THIS AS A MOTIVATOR_x000D_
•	AP World she finds very hard. A college level class. Making connections._x000D_
•	Two APs are the toughest. Is it the material or how she does it?_x000D_
•	Hard to tell where confidence is._x000D_
•	$65/hour for trial_x000D_
•	$700-800-12 month similar students_x000D_
•	Questions_x000D_
o	Is it long term?_x000D_
o	How frequently?_x000D_
o	M-TH, how many 1 or 2h/ day_x000D_
o	Mondays 5-6p recurring therapy session_x000D_
	Concerned that would be too much_x000D_
	Would T/W/Th work?_x000D_
•	Trial for AP World and AP Psych_x000D_
o	T/W/Th anytime 4p or later_x000D_
o	Here this Sat but not following two weekends 9a-2p_x000D_
o	This week look at Saturday_x000D_
o	Then look at next week. Chorus rehearsal on Tue 12/17 so nothing then_x000D_
o	I send over to Rachana and she circle back. I send email.</t>
  </si>
  <si>
    <t>Currently taking 2 AP classes, struggling with time management and studying</t>
  </si>
  <si>
    <t>11-25-2024 01:42 PM (EDT)</t>
  </si>
  <si>
    <t>7-23-2021 04:45 PM (EDT)</t>
  </si>
  <si>
    <t>7-23-2021 04:59 PM (EDT)</t>
  </si>
  <si>
    <t>Fleming</t>
  </si>
  <si>
    <t>fleming_will@hotmail.com</t>
  </si>
  <si>
    <t>(202) 251-5361</t>
  </si>
  <si>
    <t>2216 Glenheather Drive</t>
  </si>
  <si>
    <t>4023: Will Fleming (fleming_will@hotmail.com) - Added 1682195392</t>
  </si>
  <si>
    <t>scottie_fleming@hotmail.com</t>
  </si>
  <si>
    <t>(202) 262-9839</t>
  </si>
  <si>
    <t>11th</t>
  </si>
  <si>
    <t>5K7C7PU</t>
  </si>
  <si>
    <t>5-19-2023 02:12 PM (EDT)</t>
  </si>
  <si>
    <t>7-23-2021 12:05 PM (EDT)</t>
  </si>
  <si>
    <t>Eid</t>
  </si>
  <si>
    <t>mvkaldas@gmail.com</t>
  </si>
  <si>
    <t>5999: Mary Eid (mvkaldas@gmail.com) - Added 1764088994</t>
  </si>
  <si>
    <t>5JSR7PU</t>
  </si>
  <si>
    <t>11-25-2025 11:43 AM (EDT)</t>
  </si>
  <si>
    <t>RC_x000D_
Walk-in 11/13, has three kids that go to Beavoir and the National Cathedral School: Lily (9), Emma (7), and Alex (4). (4th, 2nd, PreK)_x000D_
Is considering homeschooling them for the 2026 school year, wanted to know if we could support their reading and writing while they did so. _x000D_
Conversation mostly around assessing the older ones and seeing if there were any gaps to close prior to/at the beginning of their homeschooling, and we could check back in after the new year to see how everyone was feeling, and figure out maybe if a summer with us could get them where they wanted to be. Lily should have an SOL we can look at, and Emma should have an ERB after this school year.</t>
  </si>
  <si>
    <t>11-25-2025 11:44 AM (EDT)</t>
  </si>
  <si>
    <t>11-4-2025 05:22 PM (EDT)</t>
  </si>
  <si>
    <t>Leonard</t>
  </si>
  <si>
    <t>sheilaleonard@gmail.com</t>
  </si>
  <si>
    <t>5707 5th St North</t>
  </si>
  <si>
    <t>6007: Sheila Leonard (sheilaleonard@gmail.com) - Added 1765223036</t>
  </si>
  <si>
    <t>Carlton</t>
  </si>
  <si>
    <t>carltonjdavis@gmail.com</t>
  </si>
  <si>
    <t>5JS17PU</t>
  </si>
  <si>
    <t>1-7-2026 06:19 PM (EDT)</t>
  </si>
  <si>
    <t>12-8-2025 02:44 PM (EDT)</t>
  </si>
  <si>
    <t>RC_x000D_
Patrick Leonard-Davis, 4th, M, Ashlawn_x000D_
Main Subjects)_x000D_
Writing 4th - Handwriting gaps _x000D_
Hard to get him to write anything down_x000D_
A while, wasn’t until this year that his teacher acknowledged that was a problem_x000D_
Previous years mom voiced concerns, and dismissed in past years but finally acknowledged she may be right and should reach out _x000D_
Very high in verbal and math_x000D_
Older sister is much more adept at writing_x000D_
Main Struggles/ Timeline of Struggles_x000D_
Mom has a writing book Lakeshore Learning that he hates_x000D_
Has him copy things she writes @ home_x000D_
Teacher has to push him to write in class, he wants to get it done as quickly as possible, handwriting might be part of the issue but the mechanics and conventions also lacking._x000D_
Sentence structure is bare_x000D_
Discussed documented teacher concerns with inferences, told her that those might affect his writing, if he’s uncomfortable tying things together that aren’t directly spelled out, then taking the leap and expanding on things in his writing may also be difficult_x000D_
Concerns about missing so years of fine motor skills _x000D_
Younger brother has tons of stuff that she sees Patrick didn’t get_x000D_
Grades/ SOLs _x000D_
Reading SOL passed - not passed advanced _x000D_
Will dig out for more info_x000D_
IEP/504?_x000D_
No_x000D_
Self-Esteem?_x000D_
Generally okay _x000D_
Extracurriculars_x000D_
Basketball and Soccer	_x000D_
Homework/ Organization Struggles _x000D_
No real tracking of larger assignments, loves doing his math homework, wants to get writing done ASAP and with as little effort as possible_x000D_
Other Notes_x000D_
Not a concern but mom noted that he is very reward oriented so tokens are something to hit on!_x000D_
Teachers mentioned inferences and perhaps critical thinking were struggles, unsure how much he truly struggles with critical thinking, but inferences definitely noticed by mom_x000D_
Facts and Details he’s very solid on_x000D_
Other Parent Concerns _x000D_
Siblings_x000D_
Older sister, 6th grade_x000D_
Younger brother, K, mom sees that Patrick really missed a lot of that hands-on stuff when he was virtual for Kindergarten and 1st grade_x000D_
_x000D_
NEXT STEPS DISCUSSED:_x000D_
Assessment pre-break, meeting post break so that we have time to compile a game plan and make recommendations_x000D_
12/18 530-730p _x000D_
Writing is main concern, math is no concern so do full writing assess and as much reading to determine if reading is affecting writing_x000D_
Discussed math pre-tests on assessment if time just to have an idea_x000D_
Mom was cool with this_x000D_
Results meeting post-break_x000D_
1/8/26 4:30p_x000D_
_x000D_
RECOMMENDATIONS DISCUSSED:_x000D_
Assessment _x000D_
Reading/Writing Full, Math if time just to check!_x000D_
_x000D_
PRICING DISCUSSED:_x000D_
$150 for assessment, $450-550/mo for 2-4 hour/week range</t>
  </si>
  <si>
    <t>12-8-2025 02:45 PM (EDT)</t>
  </si>
  <si>
    <t>Carole</t>
  </si>
  <si>
    <t>Heller</t>
  </si>
  <si>
    <t>momto2boyz@cox.net</t>
  </si>
  <si>
    <t>5533: Carole Heller (momto2boyz@cox.net) - Added 1704757719</t>
  </si>
  <si>
    <t>What grade level is your child in: 
How is your child performing in school: 
Which subject(s) does your child need assistance with: 
How can we help: I’m wondering who to direct a
résumé to for your summer programs in writing and reading skills, as well as
SAT/ACT. Thank you so much! Carole
Challenges:</t>
  </si>
  <si>
    <t>5JD97PU</t>
  </si>
  <si>
    <t>1-8-2024 06:48 PM (EDT)</t>
  </si>
  <si>
    <t>1-9-2024 05:25 PM (EDT)</t>
  </si>
  <si>
    <t>Date/Time : 01/3/2024 5PM
Phone: +1 202-758-9616
Student Name: Ndalo; Mdulelo
Grade Levels: 11st, 8th
School: longfellew ms/ mclean hs
Notes: 8th grader; Alg 1; 11th Alg 2; English</t>
  </si>
  <si>
    <t>Mbuso</t>
  </si>
  <si>
    <t>Ndebele</t>
  </si>
  <si>
    <t>mbuso_ndebele@yahoo.com</t>
  </si>
  <si>
    <t>6503 Old Chesterbrook Road</t>
  </si>
  <si>
    <t>5535: Mbuso Ndebele (mbuso_ndebele@yahoo.com) - Added 1704839551</t>
  </si>
  <si>
    <t>lydia_ndebele@yahoo.com</t>
  </si>
  <si>
    <t>Priya Shanmugam – Nidhi and Varun</t>
  </si>
  <si>
    <t>Ndalo; Mdulelo</t>
  </si>
  <si>
    <t>longfellew ms/ mclean hs</t>
  </si>
  <si>
    <t>5JDB7PU</t>
  </si>
  <si>
    <t>1-23-2024 08:04 PM (EDT)</t>
  </si>
  <si>
    <t>1-9-2024 05:32 PM (EDT)</t>
  </si>
  <si>
    <t>delete duplicate</t>
  </si>
  <si>
    <t>MSS
New Event: Mbuso Ndebele - 05:00pm Wed, Jan 10, 2024 - Introductory Conversation - Call
Invited: Tue, Jan 9, 5:32 PM 
Called and spoke with Karry, Tue, 1/9, 5:25p
Invitee: Mr. Mbuso Ndebele “buso”
Invitee Email: mbuso_ndebele@yahoo.com
Phone #: +1 202-758-9616 – World Bank?
6503 Old Chesterbrook Road 22101
Lydia Ndebele
Referred Priya Shanmugam – Nidhi (UNC Chapel Hill); Varun (VA Tech-wants to be veterinarian)
Student Full Name: Ndalo; Mdulelo Ndebele
Grade Levels: 11st, 8th
School: longfellew ms/ mclean hs
Student Notes (Optional) 8th grader; Alg 1; 11th Alg 2; English
•	3 kids, 19 yo freshman at Penn
•	(M) Ndalo Ndebele, 11th
o	Alg2 regular
o	Needs more help in English 11 – with writing. USHistory, honors Psych, geo systems, Spanish
	He asked for help. Needs help with writing. Can’t get ideas onto paper but has them in his head. Never been a strong writer.
o	Right now everything is an F b/c not submitted assignments. Took an extra week off over winter break
o	F’s mostly b/c missing assignments and doesn’t test well
o	Cs/Bs in 9th/10th
o	Tests well in history b/c remembers well and can cite well. And Psyc 75% for quizzes. If he would learn material right when get it would do better
o	Previously got extra help from teachers not this year
o	504 from ES 4th/5th through last year – eye sight initially, so delayed reading, needed to sit close to teacher and can’t have distractions, accommodations for extra time or quiet enviro for tests/quizzes
o	No agenda/planner
o	Dad tutored him on math but no formal tutoring
o	Not like to read and write
o	Likes history, likes Psych and Geo Physics
o	For math, he would like if he gave it enough time. Gets concepts but needs to take enough time to practice.
o	C in Alg and Geom and math
o	Athlete, being pulled out of team for next three weeks to focus on work
o	Most important to get fundamentals right and maybe have to repeat junior year. Want to do it right. No rush.
o	Needs help with organizational skills.
•	(M) Mdulelo Ndebele, 8th 
o	Alg1regular, Spanish 1 or 2
o	Needs help with math
o	Been an A/B level student but missed a lot of school last year and this year
o	When at school regularly will keep pace all subjects. But because missed school he’s behind especially in math
o	Was getting extra support at school but not when missing school
o	No custom plans
o	Struggling across the board with all classes
o	Falling off of using his planner, becoming overwhelmed because so far behind
$700-850/mo each
$150 assessment, 2h each
12:30p and 1p start time Monday 1/15
Start with oldest for assessment
Wife travelling – 
Tue evening 7:30p, 1/16</t>
  </si>
  <si>
    <t>1-11-2024 11:09 PM (EDT)</t>
  </si>
  <si>
    <t>1-11-2024 11:11 PM (EDT)</t>
  </si>
  <si>
    <t>1-13-2024 03:29 PM (EDT)</t>
  </si>
  <si>
    <t>1-8-2024 02:49 PM (EDT)</t>
  </si>
  <si>
    <t>Date/Time : 01/3/2024 4PM
Phone: +1 571-699-8112
Student Name: Kaya Karapinar
Grade Levels: 3rd
School: Taylor Elementary
Notes: Kaya needs help with writing.</t>
  </si>
  <si>
    <t>Cemre</t>
  </si>
  <si>
    <t>Karapinar</t>
  </si>
  <si>
    <t>cemre_zor@yahoo.com</t>
  </si>
  <si>
    <t>3031 N. Stafford Street</t>
  </si>
  <si>
    <t>5532: Cemre Karapinar (cemre_zor@yahoo.com) - Added 1704743380</t>
  </si>
  <si>
    <t>Ilker</t>
  </si>
  <si>
    <t xml:space="preserve">Heard of us. Also going to Kumon. Been seeing our sign. Been </t>
  </si>
  <si>
    <t>Kaya Karapinar</t>
  </si>
  <si>
    <t>What grade level is your child in: 3rd Grade
How is your child performing in school: 
Which subject(s) does your child need assistance with: 
How can we help: 
Challenges: Reading
and writing</t>
  </si>
  <si>
    <t>5JD87PU</t>
  </si>
  <si>
    <t>2-1-2024 07:49 PM (EDT)</t>
  </si>
  <si>
    <t>MSS 1/25/24:
04:40pm - Wednesday, January 24, 2024 (Eastern Time - US &amp; Canada)
First web form 1/8 2:49p, call booking 1/22 1:30p, web form 1/22 1:34p
Ms. Cemre Karapinar (Sem-ray)
cemre_zor@yahoo.com
571-699-8112
3031 N. Stafford Street, 22207
Student: (M) Kaya Karapinar, 3rd, Taylor Elementary, 8-1/2 yo
Student Notes (Optional) - Kaya needs help with writing.
1/8 Web form: Reading and writing
1/22 Web form: English/Language Arts
•	Heard of us. Also going to Kumon. Been seeing our sign. Been wanting to call since Sept. Been going to Kumon for year and a half. Son and daughter go there.
•	Needs help with reading and writing.
•	His writing is not doing well. He loves to read and can read. Always see him with book in his hand. But being lazy or not clicking with writing. Really need to write. Are we missing something or is it laziness. Good on math. Gap between ELA and math. Good with facts on repetition with Kumon.
•	Teachers also seeing this.
•	No extra support in school.
•	Confidence reading is fine, especially if topic likes to read. Reads to sister who is in first grade. Likes to show his skill to her. Writing looks Chinese. Even confusing self becomes not write clearly.
•	Handwriting as well as composition and mechanics. Not very comfortable.
•	3h/week average
•	$150 assessment
•	Est. $450-500/mo.
•	?
o	Same teacher or whoever is available?
o	What are times we are open?
o	Summer planned with same tutors?
o	Do we close over the summer like August.
	Last year took him someplace for the summer but too far
•	Great location, 5 minutes away
•	Assessment
o	Monday 1/29 at 12:30p – in calendar 1/24
o	Meet with mom Tuesday 7:15p – in calendar 1/24</t>
  </si>
  <si>
    <t>1-25-2024 10:00 PM (EDT)</t>
  </si>
  <si>
    <t>1-25-2024 10:01 PM (EDT)</t>
  </si>
  <si>
    <t>Hays</t>
  </si>
  <si>
    <t>lphays99@yahoo.com</t>
  </si>
  <si>
    <t>4779 N 33rd Street</t>
  </si>
  <si>
    <t>5206: Peter Hays (lphays99@yahoo.com) - Added 1683282960</t>
  </si>
  <si>
    <t>laurie</t>
  </si>
  <si>
    <t>hays</t>
  </si>
  <si>
    <t>l.s.hays@icloud.com</t>
  </si>
  <si>
    <t>Julia Hays younger sister</t>
  </si>
  <si>
    <t>5JEH7PU</t>
  </si>
  <si>
    <t>2-1-2024 07:26 PM (EDT)</t>
  </si>
  <si>
    <t>1-15-2024 07:52 PM (EDT)</t>
  </si>
  <si>
    <t>MSS
New Event: Olivia Hays - 07:30pm Mon, Jan 15, 2024 - Introductory Conversation – Call
Booked: Fri, Jan 12, 3:47 PM 
Invitee: Olivia Hays
o.grace.hays@icloud.com
+1 703-861-4823
•	4779 N 33rd Street, 22207
•	L.s.hays@icloud.com – Laurie Hays
•	Peter Hays – lphays99@yahoo.com
Student Full Name: Olivia Hays
Grade Levels: 11
School: Yorktown
Student Notes (Optional) – BLANK
•	Julia Hays sister, FTI Consulting, was at William &amp; Mary
•	Tutoring for SAT available?
•	PSAT think was around 1100 something. Took one practice reading/English section and I don’t know. Mistakes were very, I don’t know what thinking
•	Took practice ACT, looked over scores, didn’t like the science section, results are buried
•	Want to do SAT
•	AP Lang, APUSH, regular precalc and regular physics
•	Weighted 4.1
•	Top is VA Tech
•	Want to study journalism, but want to figure out some sciences, apply for ROTC scholarships
•	Want to take more practice before set goals
•	Work on Saturdays
•	Can take 1/20 at 9:30p
•	Results meeting Wed 1/24, 7:15p
•	$50 assessment</t>
  </si>
  <si>
    <t>1-16-2024 07:22 PM (EDT)</t>
  </si>
  <si>
    <t>1-15-2024 07:57 PM (EDT)</t>
  </si>
  <si>
    <t>Mahdi</t>
  </si>
  <si>
    <t>Mahdi.kreem@gmail.com</t>
  </si>
  <si>
    <t>5561: Mahdi  (Mahdi.kreem@gmail.com) - Added 1707847002</t>
  </si>
  <si>
    <t>Abdelkreem</t>
  </si>
  <si>
    <t>5JE57PU</t>
  </si>
  <si>
    <t>2-13-2024 12:56 PM (EDT)</t>
  </si>
  <si>
    <t>11-6-2023 10:26 AM (EDT)</t>
  </si>
  <si>
    <t>Date/Time : 01/4/2024 7PM
Phone: +1 703-209-7651
Student Name: Laurel Ensign
Grade Levels: 11th
School: Yorktown
Notes: Susie's daughter, Laurel, is interested in SAT prep and is also currently struggling with pre-calc/trig.</t>
  </si>
  <si>
    <t>Susie</t>
  </si>
  <si>
    <t>Ensign</t>
  </si>
  <si>
    <t>susie.ensign@gmail.com</t>
  </si>
  <si>
    <t>3401 N. Venice Street</t>
  </si>
  <si>
    <t>5472: Susie Ensign (susie.ensign@gmail.com) - Added 1699284388</t>
  </si>
  <si>
    <t>chris.ensign@gmail.com</t>
  </si>
  <si>
    <t>Mom had seen us by shopping at Safeway</t>
  </si>
  <si>
    <t>What grade level is your child in: High
School
How is your child performing in school: Ahead in some areas, behind in others
Which subject(s) does your child need assistance with: Mathematics, Study Skills, Test Prep
How can we help: 
Challenges:</t>
  </si>
  <si>
    <t>5JEX7PU</t>
  </si>
  <si>
    <t>2-7-2024 07:37 PM (EDT)</t>
  </si>
  <si>
    <t>MSS 1/25/24
07:10pm - Thursday, January 25, 2024 (Eastern Time - US &amp; Canada) – call with Susie and Laurel
Susie Ensign – left vm, called back 7:30p (“En-sin”)
susie.ensign@gmail.com
+1 703-209-7651
3401 N. Venice Street, 22207
Chris Ensign
Found us:
•	Mom had seen us by shopping at Safeway
•	Laurel’s friend did an SAT and really improved scores by working with us :o) – Elise Colwell
Laurel Ensign, 11TH , Yorktown HS
Student Notes (Optional) - Susie's daughter, Laurel, is interested in SAT prep and is also currently struggling with pre-calc/trig.
FROM PIPELINE FORM: LB Daughter, Laurel in 11th grade at Yorktown - interested in SAT prep. Currently struggling with trig/pre-calc
•	7:32p, hubby away for a week and were having dinner
•	Taking digital tests has always been a weakness for Laurel
•	PSAT- about a 930, took SAT recently and got an 1120 official test, December – very heavier on the R/W and lacking on the math 
o	Prepped on own. Princeton Review SAT workbook. College Board book, as well. Went through methodically. Practice tests about 1 every two weeks.
o	Got same score each test. Princeton Review tests.
•	In AP Engl Lang, Precalc/Trig Reg, APUSH, Chem Reg, AP Seminar, took French for 4 years and last yr was sophomore. 
•	3.72 weighted
•	Looked around some schools and one that eyeing. Summer program. Hillsdale College in Michigan. Got into summer program. Fondness for writing and working with kiddos. Maybe be a teacher?
•	Have not done an ACT and not sure of difference or why do one over the other.
•	1350 or 1300 is ideal goal.
•	$50 each, $80 both
•	Can we talk about precalc/trig or one or the other?
o	I asked how doing: Terrible. Does well on homework and classwork. Tests mess her up. There’s a leap to think more critical. Only get the basics. Doesn’t remember if seen some of that.
o	Probably a lot that didn’t get taught well during Covid.
o	Per mom, a confidence issue. Not recognize what needs to happen and apply the rules
o	Have tried to go to teacher but trying to help with like 100 other students so not getting enough.
o	Q1 got a C after retake test. This Q is a D+. Recently completed a test. Been solidly C/high D student.
o	Alg 2 last year. B. But that teacher was – didn’t understand teacher
o	Geom B
o	Alg 1 also B
o	Some semesters a C and end year with a B
o	Will not take math class next year. Just want to survive this year and gain confidence without a bad feeling.
o	Goal is a B overall. If keep a B in the class will get GPA want. Need A in next Q or two to achieve that.
o	Will find out grade on test by tonight maybe.
o	Gets tests back w/homework/classwork so can bring those in.
•	Did do track but only two seasons this year so spring open so could be able to do more than two days/week.
•	Said test prep 2x2/week and SWS could be 4h/week, maybe do that first before test prep but let’s get a plan in place for prep
•	$500-600/mo over 12 mo’s
•	Trial hour $65
•	Baseline SAT/ACT
o	Next two Sat 9:30a – ACT, dSAT – IN CALENDAR 1/25
o	Trial hour – any sessions 4p on
	Moving onto trig unit
	I get back with options
•	Have a 10yo with a lot of sports so meeting on WED would be best to make sure have both parents
•	Wednesday 2/7, 5:15p – IN CALENDAR 1/25
•	80+65=$145
Called in 1/24 and spoke to LB who set up Calendly and pipeline form!
New Assessment Request From Susan Ensign
Tutoring Club of McLean / N. Arlington / Falls Church, VA &lt;mcleanva@tutoringclub.com&gt;
	Mon, Nov 6, 2023, 10:26 AM		 
to me, katherinec, SupportNVA
The following person has submitted a New Assessment Request from the site: Home https://www.tutoringclub.com/mcleanva/
How is your child performing in school?
 	Ahead in some areas, behind in others
Which subject(s) does your child need assistance with?
 	•	Mathematics
•	Study Skills
•	Test Prep</t>
  </si>
  <si>
    <t>07:10pm - Thursday, January 25, 2024 (Eastern Time - US &amp; Canada) – call with Susie and Laurel
Susie Ensign – left vm, called back 7:30p (“En-sin”)
susie.ensign@gmail.com
+1 703-209-7651
3401 N. Venice Street, 22207
Chris Ensign
Found us:
•	Mom had seen us by shopping at Safeway
•	Laurel’s friend did an SAT and really improved scores by working with us :o) – Elise Colwell
Laurel Ensign, 11TH , Yorktown HS
Student Notes (Optional) - Susie's daughter, Laurel, is interested in SAT prep and is also currently struggling with pre-calc/trig.
FROM PIPELINE FORM: LB Daughter, Laurel in 11th grade at Yorktown - interested in SAT prep. Currently struggling with trig/pre-calc
•	7:32p, hubby away for a week and were having dinner
•	Taking digital tests has always been a weakness for Laurel
•	PSAT- about a 930, took SAT recently and got an 1120 official test, December – very heavier on the R/W and lacking on the math 
o	Prepped on own. Princeton Review SAT workbook. College Board book, as well. Went through methodically. Practice tests about 1 every two weeks.
o	Got same score each test. Princeton Review tests.
•	In AP Engl Lang, Precalc/Trig Reg, APUSH, Chem Reg, AP Seminar, took French for 4 years and last yr was sophomore. 
•	3.72 weighted
•	Looked around some schools and one that eyeing. Summer program. Hillsdale College in Michigan. Got into summer program. Fondness for writing and working with kiddos. Maybe be a teacher?
•	Have not done an ACT and not sure of difference or why do one over the other.
•	1350 or 1300 is ideal goal.
•	$50 each, $80 both
•	Can we talk about precalc/trig or one or the other?
o	I asked how doing: Terrible. Does well on homework and classwork. Tests mess her up. There’s a leap to think more critical. Only get the basics. Doesn’t remember if seen some of that.
o	Probably a lot that didn’t get taught well during Covid.
o	Per mom, a confidence issue. Not recognize what needs to happen and apply the rules
o	Have tried to go to teacher but trying to help with like 100 other students so not getting enough.
o	Q1 got a C after retake test. This Q is a D+. Recently completed a test. Been solidly C/high D student.
o	Alg 2 last year. B. But that teacher was – didn’t understand teacher
o	Geom B
o	Alg 1 also B
o	Some semesters a C and end year with a B
o	Will not take math class next year. Just want to survive this year and gain confidence without a bad feeling.
o	Goal is a B overall. If keep a B in the class will get GPA want. Need A in next Q or two to achieve that.
o	Will find out grade on test by tonight maybe.
o	Gets tests back w/homework/classwork so can bring those in.
•	Did do track but only two seasons this year so spring open so could be able to do more than two days/week.
•	Said test prep 2x2/week and SWS could be 4h/week, maybe do that first before test prep but let’s get a plan in place for prep
•	$500-600/mo over 12 mo’s
•	Trial hour $65
•	Baseline SAT/ACT
o	Next two Sat 9:30a – ACT, dSAT – IN CALENDAR 1/25
o	Trial hour – any sessions 4p on
	Moving onto trig unit
	I get back with options
•	Have a 10yo with a lot of sports so meeting on WED would be best to make sure have both parents
•	Wednesday 2/7, 5:15p – IN CALENDAR 1/25
•	80+65=$145
Called in 1/24 and spoke to LB who set up Calendly and pipeline form!
New Assessment Request From Susan Ensign
Tutoring Club of McLean / N. Arlington / Falls Church, VA &lt;mcleanva@tutoringclub.com&gt;
	Mon, Nov 6, 2023, 10:26 AM		 
to me, katherinec, SupportNVA
The following person has submitted a New Assessment Request from the site: Home https://www.tutoringclub.com/mcleanva/
How is your child performing in school?
 	Ahead in some areas, behind in others
Which subject(s) does your child need assistance with?
 	•	Mathematics
•	Study Skills
•	Test Prep</t>
  </si>
  <si>
    <t>1-25-2024 08:50 PM (EDT)</t>
  </si>
  <si>
    <t>1-25-2024 08:52 PM (EDT)</t>
  </si>
  <si>
    <t>1-25-2024 08:54 PM (EDT)</t>
  </si>
  <si>
    <t>Viktor</t>
  </si>
  <si>
    <t>Pregel</t>
  </si>
  <si>
    <t>vpregel@gmail.com</t>
  </si>
  <si>
    <t>5735: Viktor Pregel (vpregel@gmail.com) - Added 1727384700</t>
  </si>
  <si>
    <t>Lex Pregel</t>
  </si>
  <si>
    <t>What grade level is your child in: High
School
How is your child performing in school: Ahead in some areas, behind in others
Which subject(s) does your child need assistance with: Mathematics, Study Skills
How can we help: 
Challenges:</t>
  </si>
  <si>
    <t>5J6G7PU</t>
  </si>
  <si>
    <t>9-26-2024 05:05 PM (EDT)</t>
  </si>
  <si>
    <t>Date/Time : 02/4/2024 2PM
Phone: +1 202-607-4704
Student Name: Liam Raeder
Grade Levels: 7th
School: ST. BARTHOLOMEW CATHOLIC SCHOOL 
Notes: Subject: Math &amp; SWS  prefer: 1 vs 1 KW</t>
  </si>
  <si>
    <t>Renata</t>
  </si>
  <si>
    <t>Raeder</t>
  </si>
  <si>
    <t>raeder.renata@gmail.com</t>
  </si>
  <si>
    <t>6626 32nd St. N</t>
  </si>
  <si>
    <t>965: Renata Raeder (raeder.renata@gmail.com) - Added 1621231893</t>
  </si>
  <si>
    <t>Liam Raeder</t>
  </si>
  <si>
    <t>ST. BARTHOLOMEW CATHOLIC SCHOOL</t>
  </si>
  <si>
    <t>5JBV7PU</t>
  </si>
  <si>
    <t>2-27-2024 03:43 PM (EDT)</t>
  </si>
  <si>
    <t>6-30-2022 12:04 AM (EDT)</t>
  </si>
  <si>
    <t>7-11-2022 04:45 PM (EDT)</t>
  </si>
  <si>
    <t>Tessema</t>
  </si>
  <si>
    <t>Getachew</t>
  </si>
  <si>
    <t>tessema.getachew@gmail.com</t>
  </si>
  <si>
    <t>5090: Tessema Getachew (tessema.getachew@gmail.com) - Added 1683060823</t>
  </si>
  <si>
    <t>Elleni</t>
  </si>
  <si>
    <t>Alebachew</t>
  </si>
  <si>
    <t>elleni167@gmail.com</t>
  </si>
  <si>
    <t>5KOF7PU</t>
  </si>
  <si>
    <t>5-19-2023 02:07 PM (EDT)</t>
  </si>
  <si>
    <t>7-7-2022 10:01 PM (EDT)</t>
  </si>
  <si>
    <t>From 6/30/22 em to MSS:
Hi There, hope all is well.  I wanted to enroll my daughter Elizabeth Getachew (rising 3rd grader)  and Abe Getachew ( rising 5th grader) in the writing and reading compression for the summer.  
Kind Regards,
Tessema</t>
  </si>
  <si>
    <t>7-7-2022 10:03 PM (EDT)</t>
  </si>
  <si>
    <t>Chor</t>
  </si>
  <si>
    <t>lindachor@gmail.com</t>
  </si>
  <si>
    <t>5811: Linda Chor (lindachor@gmail.com) - Added 1737895722</t>
  </si>
  <si>
    <t>What grade level is your child in: 
How is your child performing in school: 
Which subject(s) does your child need assistance with: 
How can we help: I am an adult looking for a
math tutor. I am starting from scratch and need help with pre algebra and up for
college. Do you work with adults? Thank you.
Challenges:</t>
  </si>
  <si>
    <t>5J5C7PU</t>
  </si>
  <si>
    <t>1-26-2025 07:48 AM (EDT)</t>
  </si>
  <si>
    <t>11-2-2023 01:19 PM (EDT)</t>
  </si>
  <si>
    <t>Date/Time : 2/11/2023 1PM
Phone: +1 703-405-0955
Student Name: 1468 cedar ave
Grade Levels: United States
School: McLean
Notes:</t>
  </si>
  <si>
    <t>MacCarthy</t>
  </si>
  <si>
    <t>lauramaccarthy@gmail.com</t>
  </si>
  <si>
    <t>1468 Cedar Avenue</t>
  </si>
  <si>
    <t>5479: Laura MacCarthy (lauramaccarthy@gmail.com) - Added 1699327981</t>
  </si>
  <si>
    <t>Brendan</t>
  </si>
  <si>
    <t>bmaccart@yahoo.com</t>
  </si>
  <si>
    <t>•	Will need to talk to her about Saturday test, all her friends nov/dec birthdays and big sleepover, normally do tennis lesson Saturday mornings so maybe can skip it; will see what her appetite is for timing
•	Maybe 4 sessions 90 minutes okay with
•	Between now and the 12/9 can do 6h most likely
•	Can't do Thursdays b/c of dance; maybe M/W - earliest is 4p is pushing it and up to 8p
•	Tuesdays maybe (4-8p)
•	Don't need private session if someone else doing it and okay with group; just couldn't do class</t>
  </si>
  <si>
    <t>$50 practice test</t>
  </si>
  <si>
    <t>$59.75/hour for those few hours; $99 reg fee</t>
  </si>
  <si>
    <t>Sammy and mom</t>
  </si>
  <si>
    <t>Was a small need so mom did independently</t>
  </si>
  <si>
    <t>Prepay (96 hours),Prepay (10 hours)</t>
  </si>
  <si>
    <t>Prepay (10 hours)</t>
  </si>
  <si>
    <t>only wanted to do the 8 hours before the 12/2 HSPT test</t>
  </si>
  <si>
    <t>only doing small block so offered them the Black Friday special</t>
  </si>
  <si>
    <t>10% Free Hours</t>
  </si>
  <si>
    <t>5JG07PU</t>
  </si>
  <si>
    <t>11-14-2023 06:18 PM (EDT)</t>
  </si>
  <si>
    <t>11-6-2023 10:33 PM (EDT)</t>
  </si>
  <si>
    <t>MSS 
Call w/Laura MacCarthy 2:30p 11/8:
Let's see how she does
She will find out if can move faster than extended time
Letter says 4.5h w/extended 9a-1:30p. 
Saturday 10:30a, regular time
Can have a calculator 4 key
Will send me the letter and materials
Meet at 4:30 on Tuesday. Husband may not join (Brendan MacCarthy)
KC thoughts:
mark up where stop each section
does she rush through on tests at school to be done</t>
  </si>
  <si>
    <t>MSS 11/6: received email at 1:19p 11/2/23: "hi, we are interested in getting some private tutoring sessions for the HSPT which is on 12/9."  And she followed up via text message at 10:33a but no one replied back "Hi!  Following up an an email I sent - need 3-4 tutoring sessions before 12/9 for the HSPT exam " MSS sent email back 10:29p on 11/6, "Hi, Laura. Thank you for your email and for your interest in Tutoring Club. It's a pleasure to meet you! May I ask how you heard about us? Thank you for your patience with our delayed reply. I had forwarded your email to our Enrollment Director as I wasn't sure if you saw my out of office notification and I missed her reply back to me. Are you available tomorrow for a phone call? Here is a link to my calendar so you can find a time that works for you! Please let me know if you're not finding anything and I'll see if I can move some things around. Thank you and I look forward to speaking with you!"</t>
  </si>
  <si>
    <t>11/7/23 @ 1p
Laura MacCarthy
lauramaccarthy@gmail.com
+1 703-405-0955
1468 Cedar Avenue, McLean 22101
•	MSS found email from 1/30/2017 where she reached out. I replied back next day but never heard back. "Subject: assessment for my 1st grader. hello, i'd like to discuss having my daughter, almost 7, in 1st grade, beginning the reading Rx program.  while she is currently at grade level i think she needs some extra help to make the push to fluency.  please call me to discuss.  we could do an assessment after school tomorrow."
•	11/2/23 Thu email:  "hi, we are interested in getting some private tutoring sessions for the HSPT which is on 12/9."
Background questions
•	Grades
•	Strengths/weaknesses
•	What looking to achieve in 4ish hours? Our curriculum is about 30h based on the average student
Samantha (goes by Sammy) MacCarthy
•	13 yo and going into HS next year. Same daughter as in 2017. 
•	Her bday in April
•	At Flint Hill right now and needs to take HSPT, hasn't been going to Catholic School and knows may be tougher. 
•	So busy and so much stuff going on with schoolwork and regular activities
•	Has a lot of schoolwork, basketball, week before test has major Christmas presentation
Academics and Current Prepping
•	She is looking through a book right now; got on Amazon. 
•	Not the best test taker. Above grade level. 
•	Been using a maroon/yellow HSPT book - Test Prep Books
•	Not done any of the full practice tests; not sure if could get her to do so
•	She gets in her head - says she can't do it but she can
•	Dyslexic and gets extra time on the test; found out end of 6th grade and wouldn't have known bc always above level; she's found ways to work through it
•	Any type of comprehension and grammar is not the greatest; okay at math
•	Anxious kid and don't want to overwhelm her.
Goals
•	Mom wants to use someone other than her for 3-4 sessions to go over things with her. Knows can't build Rome in a month. Not like the SAT so won't break her chances. 
•	Daughter wants to go to GT Visitation and applying to O'Connell, as well. If cannot bomb it would be great.
•	Great grades and LORs. This is another piece, to have a confidence boost.
•	Very much out of time for prep, the financial investment don't want to do b/c know from experience won't be a dealbreaker like an SAT
Next Steps
•	Will need to talk to her about Saturday test, all her friends nov/dec birthdays and big sleepover, normally do tennis lesson Saturday mornings so maybe can skip it; will see what her appetite is for timing
•	Maybe 4 sessions 90 minutes okay with
•	Between now and the 12/9 can do 6h most likely
•	Can't do Thursdays b/c of dance; maybe M/W - earliest is 4p is pushing it and up to 8p
•	Tuesdays maybe (4-8p)
•	Don't need private session if someone else doing it and okay with group; just couldn't do class
•	Let me know by end of day tomorrow for practice test on Saturday
•	Could tutor next week. Off week after but there only M/TU then out of town for TKGV. Could do a Fri, also
•	I send info and she let me know about test on Saturday by COB Wed.
•	$50 test, $99 reg, $59.75/h</t>
  </si>
  <si>
    <t>11-7-2023 04:21 PM (EDT)</t>
  </si>
  <si>
    <t>MSS deleted duplicate note</t>
  </si>
  <si>
    <t>11-7-2023 04:22 PM (EDT)</t>
  </si>
  <si>
    <t>11-7-2023 05:49 PM (EDT)</t>
  </si>
  <si>
    <t>11-7-2023 04:23 PM (EDT)</t>
  </si>
  <si>
    <t>11-7-2023 05:48 PM (EDT)</t>
  </si>
  <si>
    <t>11-8-2023 03:12 PM (EDT)</t>
  </si>
  <si>
    <t>Wargo</t>
  </si>
  <si>
    <t>se_neff@yahoo.com</t>
  </si>
  <si>
    <t>6205 N 22nd Street</t>
  </si>
  <si>
    <t>1931: Sara Wargo (se_neff@yahoo.com) - Added 1652816820</t>
  </si>
  <si>
    <t>3587 - 64h pp</t>
  </si>
  <si>
    <t>Mock SAT/ ACT Tests</t>
  </si>
  <si>
    <t>5JXS7PU</t>
  </si>
  <si>
    <t>6-13-2022 05:24 PM (EDT)</t>
  </si>
  <si>
    <t>5-17-2022 03:48 PM (EDT)</t>
  </si>
  <si>
    <t>5-17-2022 03:49 PM (EDT)</t>
  </si>
  <si>
    <t>4-8-2023 12:00 PM (EDT)</t>
  </si>
  <si>
    <t>Duresky</t>
  </si>
  <si>
    <t>jduresky@gmail.com</t>
  </si>
  <si>
    <t>1769: Jeff Duresky (jduresky@gmail.com) - Added 1643559807</t>
  </si>
  <si>
    <t>Sansa Duresky</t>
  </si>
  <si>
    <t>Pre-K</t>
  </si>
  <si>
    <t>Sansa Duresky&lt;/font&gt;
&lt;/td&gt;
&lt;/tr&gt;
&lt;tr bgcolor="#EAF2FA"&gt;
&lt;td colspan="2"&gt;
&lt;font style="font-family: sans-serif; font-size:12px;"&gt;&lt;strong&gt;Email&lt;/strong&gt;&lt;/font&gt;
&lt;/td&gt;
&lt;/tr&gt;
&lt;tr bgcolor="#FFFFFF"&gt;
&lt;td width="20"&gt;&amp;nbsp;&lt;/td&gt;
&lt;td&gt;
&lt;font style="font-family: sans-serif; font-size:12px;"&gt;&lt;a href='mailto:Jduresky@gmail.com'&gt;Jduresky@gmail.com&lt;/a&gt;&lt;/font&gt;
&lt;/td&gt;
&lt;/tr&gt;
&lt;tr bgcolor="#EAF2FA"&gt;
&lt;td colspan="2"&gt;
&lt;font style="font-family: sans-serif; font-size:12px;"&gt;&lt;strong&gt;Phone&lt;/strong&gt;&lt;/font&gt;
&lt;/td&gt;
&lt;/tr&gt;
&lt;tr bgcolor="#FFFFFF"&gt;
&lt;td width="20"&gt;&amp;nbsp;&lt;/td&gt;
&lt;td&gt;
&lt;font style="font-family: sans-serif; font-size:12px;"&gt;(478) 542-3095&lt;/font&gt;
&lt;/td&gt;
&lt;/tr&gt;
&lt;tr bgcolor="#EAF2FA"&gt;
&lt;td colspan="2"&gt;
&lt;font style="font-family: sans-serif; font-size:12px;"&gt;&lt;strong&gt;Grade Levels&lt;/strong&gt;&lt;/font&gt;
&lt;/td&gt;
&lt;/tr&gt;
&lt;tr bgcolor="#FFFFFF"&gt;
&lt;td width="20"&gt;&amp;nbsp;&lt;/td&gt;
&lt;td&gt;
&lt;font style="font-family: sans-serif; font-size:12px;"&gt;Pre-K&lt;/font&gt;
&lt;/td&gt;
&lt;/tr&gt;
&lt;tr bgcolor="#EAF2FA"&gt;
&lt;td colspan="2"&gt;
&lt;font style="font-family: sans-serif; font-size:12px;"&gt;&lt;strong&gt;Select Your Tutoring Club&lt;/strong&gt;&lt;/font&gt;
&lt;/td&gt;
&lt;/tr&gt;
&lt;tr bgcolor="#FFFFFF"&gt;
&lt;td width="20"&gt;&amp;nbsp;&lt;/td&gt;
&lt;td&gt;
&lt;font style="font-family: sans-serif; font-size:12px;"&gt;Tutoring Club of Mclean</t>
  </si>
  <si>
    <t>(478) 542-3095  
**Grade Levels**  
  |  Pre-K  
**Select Your Tutoring Club**  
  |  Tutoring Club of Mclean  
**Form Location**  
  |  About Us Section</t>
  </si>
  <si>
    <t>5K327PU</t>
  </si>
  <si>
    <t>4-13-2023 04:08 PM (EDT)</t>
  </si>
  <si>
    <t>1-30-2022 11:26 AM (EDT)</t>
  </si>
  <si>
    <t>Nini</t>
  </si>
  <si>
    <t>Narong</t>
  </si>
  <si>
    <t>nini.narong@gmail.com</t>
  </si>
  <si>
    <t>(608) 358-0181</t>
  </si>
  <si>
    <t>7408 Seneca Ridge Drive</t>
  </si>
  <si>
    <t>2014: Nini Narong (nini.narong@gmail.com) - Added 1654641156</t>
  </si>
  <si>
    <t>TC Math, Writing, Reading - toc level to keep advanced academically/ rigor</t>
  </si>
  <si>
    <t>baseline reading/writing/ math assessment</t>
  </si>
  <si>
    <t>5KOL7PU</t>
  </si>
  <si>
    <t>6-10-2022 10:39 AM (EDT)</t>
  </si>
  <si>
    <t>6-7-2022 06:33 PM (EDT)</t>
  </si>
  <si>
    <t>6-7-2022 06:34 PM (EDT)</t>
  </si>
  <si>
    <t>Florence</t>
  </si>
  <si>
    <t>Humphrey</t>
  </si>
  <si>
    <t>vuwyfifa@mailinator.com</t>
  </si>
  <si>
    <t>5565: Florence Humphrey (vuwyfifa@mailinator.com) - Added 1708289035</t>
  </si>
  <si>
    <t>Stewart
Buchanan</t>
  </si>
  <si>
    <t>5JBL7PU</t>
  </si>
  <si>
    <t>2-18-2024 03:43 PM (EDT)</t>
  </si>
  <si>
    <t>2-6-2024 03:55 PM (EDT)</t>
  </si>
  <si>
    <t>Butt</t>
  </si>
  <si>
    <t>buttwc@gmail.com</t>
  </si>
  <si>
    <t>1380 Northgate Sq</t>
  </si>
  <si>
    <t>5556: William Butt (buttwc@gmail.com) - Added 1707431838</t>
  </si>
  <si>
    <t>Caitlin</t>
  </si>
  <si>
    <t>wcbuttfamily@gmail.com</t>
  </si>
  <si>
    <t>Calling around to get info - Google referral</t>
  </si>
  <si>
    <t>5JE07PU</t>
  </si>
  <si>
    <t>2-27-2024 05:39 PM (EDT)</t>
  </si>
  <si>
    <t>2-8-2024 05:37 PM (EDT)</t>
  </si>
  <si>
    <t>MSS 
PROSPECT CALL IN 3:55P TUE 2/6/24 w/MSS:
William Butt
•	1380 Northgate Square, Reston 20190
•	buttwc@gmail.com
•	571-361-3458
•	Calling around to get info - Google referral
Rowan Butt
•	Reading, 3rd Grade 
•	Forest Edge ES in Reston
•	No teacher concerns, dad concerned
•	Has an IEP
•	Math is at or above and others, too
•	Below for Reading feel pretty significant
•	Did IEP process last year, thought would help enforce things
•	Want to close the gap
•	Not an LD, matter of reading mechanics
•	Can read, understand and repeat back
•	Breaking words down, words,
•	Making significant progress but still not there
•	Has a gap to bridge and the school won’t get him there
•	Went into effect beginning of this school year and started it last year. Not fun
•	Everything was fine. Supposed to go to speech for 30min/week to help and said that is what is – TH words
•	All of his assessments and things like dyslexia not there
•	Needs help with phonics
•	iReady scored pretty low last year and below GL now
•	If sit and listen and watch read, can see how much struggling – hard time stretching
•	One level above is difficult for him
•	Confidence taking a hit. Not like to read at all.
•	Dad been trying to let him pick books that can read but then picks above level and tanks confidence
•	Was in a special reading group and lady had baby and on maternity leave and now not in a special reading group. And supposed to have extra time on tests. 
•	Teacher can read questions to him on like math tests but not reading
•	In K was in a private school and went in person and could afford that year. Was close to teacher in K and was doing very well
•	1st grade it tanked in public
•	2nd grade got really out of hand, not sure 
•	Avg 3h/week
•	$450-500/mo
•	$150 assess 90min approx
•	?
o	-we don’t use computer games
o	Spoke to another one that uses and didn’t like
•	Email today/tomorrow/next day even fine. Really nice and seemed very interested!</t>
  </si>
  <si>
    <t>MSS _x000D_
PROSPECT CALL IN 3:55P TUE 2/6/24 w/MSS:_x000D_
William Butt_x000D_
•	1380 Northgate Square, Reston 20190_x000D_
•	buttwc@gmail.com_x000D_
•	571-361-3458_x000D_
•	Calling around to get info - Google referral_x000D_
_x000D_
Rowan Butt_x000D_
•	Reading, 3rd Grade _x000D_
•	Forest Edge ES in Reston_x000D_
•	No teacher concerns, dad concerned_x000D_
•	Has an IEP_x000D_
•	Math is at or above and others, too_x000D_
•	Below for Reading feel pretty significant_x000D_
•	Did IEP process last year, thought would help enforce things_x000D_
•	Want to close the gap_x000D_
•	Not an LD, matter of reading mechanics_x000D_
•	Can read, understand and repeat back_x000D_
•	Breaking words down, words,_x000D_
•	Making significant progress but still not there_x000D_
•	Has a gap to bridge and the school won’t get him there_x000D_
•	Went into effect beginning of this school year and started it last year. Not fun_x000D_
•	Everything was fine. Supposed to go to speech for 30min/week to help and said that is what is – TH words_x000D_
•	All of his assessments and things like dyslexia not there_x000D_
•	Needs help with phonics_x000D_
•	iReady scored pretty low last year and below GL now_x000D_
•	If sit and listen and watch read, can see how much struggling – hard time stretching_x000D_
•	One level above is difficult for him_x000D_
•	Confidence taking a hit. Not like to read at all._x000D_
•	Dad been trying to let him pick books that can read but then picks above level and tanks confidence_x000D_
•	Was in a special reading group and lady had baby and on maternity leave and now not in a special reading group. And supposed to have extra time on tests. _x000D_
•	Teacher can read questions to him on like math tests but not reading_x000D_
_x000D_
•	In K was in a private school and went in person and could afford that year. Was close to teacher in K and was doing very well_x000D_
•	1st grade it tanked in public_x000D_
•	2nd grade got really out of hand, not sure _x000D_
_x000D_
•	Avg 3h/week_x000D_
•	$450-500/mo_x000D_
•	$150 assess 90min approx_x000D_
•	?_x000D_
o	-we don’t use computer games_x000D_
o	Spoke to another one that uses and didn’t like_x000D_
_x000D_
•	Email today/tomorrow/next day even fine. Really nice and seemed very interested!</t>
  </si>
  <si>
    <t>2-8-2024 05:39 PM (EDT)</t>
  </si>
  <si>
    <t>Ines</t>
  </si>
  <si>
    <t>Baltazar</t>
  </si>
  <si>
    <t>Juliabaltazar@gmail.com</t>
  </si>
  <si>
    <t>1397: Ines Baltazar (Juliabaltazar@gmail.com) - Added 1623998345</t>
  </si>
  <si>
    <t>5JYJ7PU</t>
  </si>
  <si>
    <t>Michaela</t>
  </si>
  <si>
    <t>Pratt</t>
  </si>
  <si>
    <t>mhpratt@gmail.com</t>
  </si>
  <si>
    <t>1879: Michaela Pratt (mhpratt@gmail.com) - Added 1649054649</t>
  </si>
  <si>
    <t>5JYN7PU</t>
  </si>
  <si>
    <t>Valerie</t>
  </si>
  <si>
    <t>Houchin</t>
  </si>
  <si>
    <t>voster25@gmail.com</t>
  </si>
  <si>
    <t>2306 North Vernon Street</t>
  </si>
  <si>
    <t>1699: Valerie Houchin (voster25@gmail.com) - Added 1637016097</t>
  </si>
  <si>
    <t>houchin1@gmail.com</t>
  </si>
  <si>
    <t>5K3P7PU</t>
  </si>
  <si>
    <t>10-19-2022 04:53 PM (EDT)</t>
  </si>
  <si>
    <t>11-15-2021 05:42 PM (EDT)</t>
  </si>
  <si>
    <t>Karin</t>
  </si>
  <si>
    <t>karin.oleary@icloud.com</t>
  </si>
  <si>
    <t>5003: Karin O'Leary (karin.oleary@icloud.com) - Added 1682684936</t>
  </si>
  <si>
    <t>Colin O’Leary</t>
  </si>
  <si>
    <t>11&lt;/font&gt;
&lt;/td&gt;
&lt;/tr&gt;
&lt;tr bgcolor="#EAF2FA"&gt;
&lt;td colspan="2"&gt;
&lt;font style="font-family: sans-serif; font-size:12px;"&gt;&lt;strong&gt;School(s)&lt;/strong&gt;&lt;/font&gt;
&lt;/td&gt;
&lt;/tr&gt;
&lt;tr bgcolor="#FFFFFF"&gt;
&lt;td width="20"&gt;&amp;nbsp;&lt;/td&gt;
&lt;td&gt;
&lt;font style="font-family: sans-serif; font-size:12px;"&gt;Yorktown High School</t>
  </si>
  <si>
    <t>&lt;a href='mailto:karin.oleary@icloud.com'&gt;karin.oleary@icloud.com&lt;/a&gt;&lt;/font&gt;
&lt;/td&gt;
&lt;/tr&gt;
&lt;tr bgcolor="#EAF2FA"&gt;
&lt;td colspan="2"&gt;
&lt;font style="font-family: sans-serif; font-size:12px;"&gt;&lt;strong&gt;Phone&lt;/strong&gt;&lt;/font&gt;
&lt;/td&gt;
&lt;/tr&gt;
&lt;tr bgcolor="#FFFFFF"&gt;
&lt;td width="20"&gt;&amp;nbsp;&lt;/td&gt;
&lt;td&gt;
&lt;font style="font-family: sans-serif; font-size:12px;"&gt;(571) 205-7358&lt;/font&gt;
&lt;/td&gt;
&lt;/tr&gt;
&lt;tr bgcolor="#EAF2FA"&gt;
&lt;td colspan="2"&gt;
&lt;font style="font-family: sans-serif; font-size:12px;"&gt;&lt;strong&gt;Grade Levels&lt;/strong&gt;&lt;/font&gt;
&lt;/td&gt;
&lt;/tr&gt;
&lt;tr bgcolor="#FFFFFF"&gt;
&lt;td width="20"&gt;&amp;nbsp;&lt;/td&gt;
&lt;td&gt;
&lt;font style="font-family: sans-serif; font-size:12px;"&gt;11&lt;/font&gt;
&lt;/td&gt;
&lt;/tr&gt;
&lt;tr bgcolor="#EAF2FA"&gt;
&lt;td colspan="2"&gt;
&lt;font style="font-family: sans-serif; font-size:12px;"&gt;&lt;strong&gt;School(s)&lt;/strong&gt;&lt;/font&gt;
&lt;/td&gt;
&lt;/tr&gt;
&lt;tr bgcolor="#FFFFFF"&gt;
&lt;td width="20"&gt;&amp;nbsp;&lt;/td&gt;
&lt;td&gt;
&lt;font style="font-family: sans-serif; font-size:12px;"&gt;Yorktown High School</t>
  </si>
  <si>
    <t>11  
**School(s)**  
  |  Yorktown High School  
**Select Your Tutoring Club**  
  |  Tutoring Club of Mclean  
**Form Location**  
  |  Request More Info Section</t>
  </si>
  <si>
    <t>5K2K7PU</t>
  </si>
  <si>
    <t>5-19-2023 02:00 PM (EDT)</t>
  </si>
  <si>
    <t>12-19-2021 09:19 AM (EDT)</t>
  </si>
  <si>
    <t>Selvaraj</t>
  </si>
  <si>
    <t>Prabhu</t>
  </si>
  <si>
    <t>Prabhusr83@gmail.com</t>
  </si>
  <si>
    <t>1878: Selvaraj Prabhu (Prabhusr83@gmail.com) - Added 1649054649</t>
  </si>
  <si>
    <t>5JZM7PU</t>
  </si>
  <si>
    <t>Parent Full Name
 	Prabhu Selvaraj
Student Name
 	Sudiksha prabhu
Email
 	Prabhusr83@gmail.com
Phone
 	(813) 842-1294
Grade Levels
 	Grade 4
Select Your Tutoring Club
 	Tutoring Club of Mclean
Form Location
 	About Us Section</t>
  </si>
  <si>
    <t>2-12-2023 04:57 PM (EDT)</t>
  </si>
  <si>
    <t>O%E2%80%99Brien</t>
  </si>
  <si>
    <t>kbobrien30@gmail.com</t>
  </si>
  <si>
    <t>5552: Katie O%E2%80%99Brien (kbobrien30@gmail.com) - Added 1706897722</t>
  </si>
  <si>
    <t>O’Brien</t>
  </si>
  <si>
    <t>What grade level is your child in: Elementary
School
How is your child performing in school: At grade level
Which subject(s) does your child need assistance with: English/Language Arts, Other Subjects
How can we help: 
Challenges:</t>
  </si>
  <si>
    <t>5JDW7PU</t>
  </si>
  <si>
    <t>2-2-2024 01:15 PM (EDT)</t>
  </si>
  <si>
    <t>Rose</t>
  </si>
  <si>
    <t>Zeck</t>
  </si>
  <si>
    <t>rose.acoraci@gmail.com</t>
  </si>
  <si>
    <t>6157 Tompkins Drive</t>
  </si>
  <si>
    <t>Mclean, Va</t>
  </si>
  <si>
    <t>3978: Rose Zeck (rose.acoraci@gmail.com) - Added 1678234305</t>
  </si>
  <si>
    <t>jay.zeck@gmail.com</t>
  </si>
  <si>
    <t>TC BR with math facts</t>
  </si>
  <si>
    <t>assessment: BR letters/ phonics</t>
  </si>
  <si>
    <t>Andrew Zeck</t>
  </si>
  <si>
    <t>What grade level is your child in: Kindergarten
How is your child performing in school: 
Which subject(s) does your child need assistance with: 
How can we help: 
Challenges: Reading
Math
Handwriting</t>
  </si>
  <si>
    <t>5KGC7PU</t>
  </si>
  <si>
    <t>1-27-2024 04:32 PM (EDT)</t>
  </si>
  <si>
    <t>3-7-2023 07:11 PM (EDT)</t>
  </si>
  <si>
    <t>KC 3/10/23_x000D_
_x000D_
Student Notes (Optional) :_x000D_
_x000D_
Andrew is very interested in math in particular so wanted to look for a program to supplement what he's learning in school. Also support pre-reading/reading and handwriting (no concerns/ his teachers say he is on track, but just looking for additional practice, etc.)_x000D_
_x000D_
-mom is 40, went to Duke for undergrad - helps with alumni interviews for undergrad</t>
  </si>
  <si>
    <t>3-10-2023 02:19 PM (EDT)</t>
  </si>
  <si>
    <t>Jaycee</t>
  </si>
  <si>
    <t>jayceechang@gmail.com</t>
  </si>
  <si>
    <t>1938: Jaycee Chang (jayceechang@gmail.com) - Added 1653493851</t>
  </si>
  <si>
    <t>5JXZ7PU</t>
  </si>
  <si>
    <t>2-22-2023 06:40 PM (EDT)</t>
  </si>
  <si>
    <t>5-25-2022 11:52 AM (EDT)</t>
  </si>
  <si>
    <t>1-2-2024 04:12 PM (EDT)</t>
  </si>
  <si>
    <t>Date/Time : 01/3/2024 4PM
Phone: +1 703-298-1977
Student Name: Mari Angebranndt
Grade Levels: 11
School: Yorktown HS
Notes: SAT prep, Physics</t>
  </si>
  <si>
    <t>Angebranndt</t>
  </si>
  <si>
    <t>mjangebranndt@gmail.com</t>
  </si>
  <si>
    <t>703-532-1080</t>
  </si>
  <si>
    <t>5136 33rd Street N</t>
  </si>
  <si>
    <t>5523: Martin Angebranndt (mjangebranndt@gmail.com) - Added 1704229930</t>
  </si>
  <si>
    <t>angebranndt</t>
  </si>
  <si>
    <t>Jillian and Henry Gantz</t>
  </si>
  <si>
    <t>Mari Angebranndt</t>
  </si>
  <si>
    <t>5JCZ7PU</t>
  </si>
  <si>
    <t>2-1-2024 08:21 PM (EDT)</t>
  </si>
  <si>
    <t>MSS 1/3/24: Home computer: angebranndts@verizon.net – goes to whole family and she’ll do practice dSAT from there</t>
  </si>
  <si>
    <t>MSS
04:40pm - Wednesday, January 3, 2024 – call with Martin and Mari
(booked 1/2 at 4:12p)
Martin Angebranndt  
mjangebranndt@gmail.com 
+1 703-298-1977
Referred by Jillian Gantz and older brother (Henry)
5136 33rd St N, 22207
Home computer: 
angebranndts@verizon.net – goes to whole family and she’ll do it from there
Mari Angebranndt, 11th, Yorktown HS, 16 yo
Student Notes (Optional) - SAT prep, Physics
•	Younger of two kiddos
•	Dad remembered going through SAT prep and thought would be helpful for Mari
•	PSAT 1070 this year, sophomore was lower
•	Took ACT sophomore year and don’t remember scores, think were poor
•	This year: AP Physics, APUSH, Engineering 3, English 11, PreCalc regular, HomeEc
•	Like math a lot and science
•	Want to do engineering chem or material science in college and want to go out of state because local colleges don’t offer material science
•	Looked at UVA/Tech; attended NC state and Rice camps; going to colleges to see what like right now
•	3.5 or 3.7 unweighted
•	Want to try doing early admissions for some so taking the test the earlier the better
•	Work at McLean Hardware and will be doing soccer as Rec, 1 night/week, will try out for YHS team which will be more intense.
•	May need help with physics. C right now, B+ Q1. C in APUSH but rest are As, but a B in English. Q1 all A’s and B’s. Can do the work and get good grades, but studying for tests and doing the tests themselves. Not a good test taker across the board. In math, amazing work on classwork, but low A or B on tests. Stressed about things but trying to overcome it.
•	SOLs were great. But not stressed for those and didn’t prep.
•	Asked our hours
•	Will be taking the mock SAT this Saturday at school. Full test.
•	ACT Test on 1/13 9:30a and do digital SAT at home 1/7 – IN CALENDAR 1/16
•	$80 both
•	Meeting Tuesday, 1/16, 4:15p – IN CALENDAR 1/16
•	Shoot, didn’t get into pricing</t>
  </si>
  <si>
    <t>1-6-2024 02:51 PM (EDT)</t>
  </si>
  <si>
    <t>1-6-2024 02:52 PM (EDT)</t>
  </si>
  <si>
    <t>1-6-2024 02:54 PM (EDT)</t>
  </si>
  <si>
    <t>Emma</t>
  </si>
  <si>
    <t>Eastwood</t>
  </si>
  <si>
    <t>eastwood.emma@gmail.com</t>
  </si>
  <si>
    <t>5590: Emma Eastwood (eastwood.emma@gmail.com) - Added 1710427902</t>
  </si>
  <si>
    <t>What grade level is your child in: 
How is your child performing in school: 
Which subject(s) does your child need assistance with: 
How can we help: Looking for a weekend
reading writing tutor for my 2nd grade son. Hoping for someone who will have him
read and write a few sentences each session vs just phonics work as he has lots
of phonics at school but his reading at home is not great when he does it with
me.
Challenges:</t>
  </si>
  <si>
    <t>5JCG7PU</t>
  </si>
  <si>
    <t>3-14-2024 10:51 AM (EDT)</t>
  </si>
  <si>
    <t>Welch</t>
  </si>
  <si>
    <t>twelch33@gmail.com</t>
  </si>
  <si>
    <t>5562: Tim Welch (twelch33@gmail.com) - Added 1707880473</t>
  </si>
  <si>
    <t>Drew
Welch</t>
  </si>
  <si>
    <t>What grade level is your child in: High
School
How is your child performing in school: Ahead in some areas, behind in others
Which subject(s) does your child need assistance with: Mathematics, Science
How can we help: 
Challenges:</t>
  </si>
  <si>
    <t>5JE67PU</t>
  </si>
  <si>
    <t>2-13-2024 10:14 PM (EDT)</t>
  </si>
  <si>
    <t>Mulholland</t>
  </si>
  <si>
    <t>wm_mulholland@yahoo.com</t>
  </si>
  <si>
    <t>1476: Bill Mulholland (wm_mulholland@yahoo.com) - Added 1626112424</t>
  </si>
  <si>
    <t>TC Reading &amp; Writing
-also share info for TC -Wilmington DE</t>
  </si>
  <si>
    <t>-baseline assessment for reading/ writing
potentially Wed 7/14</t>
  </si>
  <si>
    <t>per KC 3/10 this student goes to school in Delaware (lives with mom school year, summer with dad) - do you want to note it's another state somewhere?</t>
  </si>
  <si>
    <t>5K7S7PU</t>
  </si>
  <si>
    <t>7-12-2021 01:54 PM (EDT)</t>
  </si>
  <si>
    <t>4-18-2023 06:53 PM (EDT)</t>
  </si>
  <si>
    <t>Date/Time : 2/11/2023 12PM
Phone: +1 571-641-0685
Student Name: Layla Turner
Grade Levels: 4
School: Chesterbrook Elementary 
Notes: Struggling with reading comprehension. Have voucher for one free diagnostic assessment, registration &amp; 5hrs of individualized tutoring.</t>
  </si>
  <si>
    <t>Claire</t>
  </si>
  <si>
    <t>Turner</t>
  </si>
  <si>
    <t>c_litten@hotmail.co.uk</t>
  </si>
  <si>
    <t>1832 Birch Road</t>
  </si>
  <si>
    <t>4016: Claire Turner (c_litten@hotmail.co.uk) - Added 1681858703</t>
  </si>
  <si>
    <t>average 3h per week
discuss after assessment</t>
  </si>
  <si>
    <t>n/a has voucher</t>
  </si>
  <si>
    <t>n/a has voucher to start</t>
  </si>
  <si>
    <t>•	assessment - not Tuesdays evenings, any time after 4p - Monday 11/20 3:45p assessment
•	Results Tue 2p 11/21 - with both parents
•	Results meeting will inform recommended game plan and will discuss tuition options then for beyond the five hours
•	I send recap and calendar appointments</t>
  </si>
  <si>
    <t>Chesterbrook Elementary School</t>
  </si>
  <si>
    <t>received a voucher at last year's fundraiser - rock and roll night #030923 CES - also met us at the B2S night?</t>
  </si>
  <si>
    <t>Layla - grade 3</t>
  </si>
  <si>
    <t>5KEP7PU</t>
  </si>
  <si>
    <t>11-14-2023 08:25 PM (EDT)</t>
  </si>
  <si>
    <t>4-18-2023 06:59 PM (EDT)</t>
  </si>
  <si>
    <t>MSS Inquiry Call:
12:50pm - Tuesday, November 14, 2023 (Eastern Time - US &amp; Canada)
Claire Turner
c_litten@hotmail.co.uk
+1 571-641-0685
1832 Birch Road, 22101
Husband is Matthew
Student Full Name: Layla Turner
Grade Levels: 4th, 9 years old
School: Chesterbrook Elementary
Student Notes (Optional) - Struggling with reading comprehension. Have voucher for one free diagnostic assessment, registration &amp; 5hrs of individualized tutoring.
•	Has 3 kiddos at CES
•	received a voucher at last year's fundraiser - rock and roll night #030923 CES
•	Moved to US last summer, 18 mo in US schools, from UK. 3 years total here so another 18 mo to go. 
Layla
•	Middle child
•	Struggling with reading comp; feedback from school is can pick up a book/passage and can read the story/words, but when asked to recite it back, she can tell what she read but can't summarize what read. Has happened some in the past years, too.  Not sure if different schooling is causing the issue.
•	Older sister loves to read chapter books and do so solo
•	Layla loves to read at night with parents but not her passion so won't do solo
•	Confident in reading aloud but not in summarizing (has trouble both verbally and in writing)
•	still scoring high enough on tasks that asked to do
•	last year she had a huge bout of anxiety around Lang Arts class. She's a very studious student but not always able to understand what asking of her and that led to her anxiety
•	reading on grade level
Next Steps
•	assessment - not Tuesdays evenings, any time after 4p - Monday 11/20 3:45p assessment
•	Results Tue 2p 11/21 - with both parents
•	Results meeting will inform recommended game plan and will discuss tuition options then for beyond the five hours
•	I send recap and calendar appointments</t>
  </si>
  <si>
    <t>Filled out the B2S Night CES Registration form for the 2022-23 school year on 4/18/23. No one followed up?</t>
  </si>
  <si>
    <t>11-14-2023 08:23 PM (EDT)</t>
  </si>
  <si>
    <t>11-14-2023 08:28 PM (EDT)</t>
  </si>
  <si>
    <t>Date/Time : 02/2/2025 4PM
Phone: +1 703-431-7468
Student Name: Madeline Jonas
Grade Levels: 2
School: Nottingham Elementary
Notes:</t>
  </si>
  <si>
    <t>5770: Jacob Jonas (hartjacob@hotmail.com) - Added 1731092562</t>
  </si>
  <si>
    <t>Madeline Linda Jonas</t>
  </si>
  <si>
    <t>Nottingham Elementary (Arlington)</t>
  </si>
  <si>
    <t>5J6O7PU</t>
  </si>
  <si>
    <t>2-24-2025 10:15 AM (EDT)</t>
  </si>
  <si>
    <t>11-8-2024 02:02 PM (EDT)</t>
  </si>
  <si>
    <t>Ghazal</t>
  </si>
  <si>
    <t>amiri</t>
  </si>
  <si>
    <t>gamiri.shop@gmail.com</t>
  </si>
  <si>
    <t>5812: Ghazal amiri (gamiri.shop@gmail.com) - Added 1737955278</t>
  </si>
  <si>
    <t>Delsa
tayebi</t>
  </si>
  <si>
    <t>5J5D7PU</t>
  </si>
  <si>
    <t>1-27-2025 12:21 AM (EDT)</t>
  </si>
  <si>
    <t>jennwyu@gmail.com</t>
  </si>
  <si>
    <t>808-425-0866</t>
  </si>
  <si>
    <t>5506 36th Street North</t>
  </si>
  <si>
    <t>1554: Jennifer Yu (jennwyu@gmail.com) - Added 1633553384</t>
  </si>
  <si>
    <t>Philip</t>
  </si>
  <si>
    <t>philip.w.yu@gmail.com</t>
  </si>
  <si>
    <t>Kaiden Yu - trial in 2021</t>
  </si>
  <si>
    <t>5JGM7PU</t>
  </si>
  <si>
    <t>2-1-2024 09:10 PM (EDT)</t>
  </si>
  <si>
    <t>9-25-2023 02:08 PM (EDT)</t>
  </si>
  <si>
    <t>Fong</t>
  </si>
  <si>
    <t>jfongrealtor@gmail.com</t>
  </si>
  <si>
    <t>1944: Jennifer Fong (jfongrealtor@gmail.com) - Added 1653504339</t>
  </si>
  <si>
    <t>5JY57PU</t>
  </si>
  <si>
    <t>5-25-2022 02:47 PM (EDT)</t>
  </si>
  <si>
    <t>2-6-2023 12:30 PM (EDT)</t>
  </si>
  <si>
    <t>Parsons</t>
  </si>
  <si>
    <t>chouparsons@gmail.com</t>
  </si>
  <si>
    <t>3954: Amy Parsons (chouparsons@gmail.com) - Added 1675706569</t>
  </si>
  <si>
    <t>TC BR - phonics_x000D_
TC Handwriting without Tears or Spelling instruction</t>
  </si>
  <si>
    <t>150/child</t>
  </si>
  <si>
    <t>Assessment: BR, Reading, Math</t>
  </si>
  <si>
    <t>3-17-2023 04:00 PM (EDT)</t>
  </si>
  <si>
    <t>google searched "tutoring near me"</t>
  </si>
  <si>
    <t>Atlas and Bexar Parsons</t>
  </si>
  <si>
    <t>5KIV7PU</t>
  </si>
  <si>
    <t>2-15-2023 04:31 PM (EDT)</t>
  </si>
  <si>
    <t>2-6-2023 01:02 PM (EDT)</t>
  </si>
  <si>
    <t>KC 2/15/23_x000D_
_x000D_
-kids attend Kumon across the street right now - just reading/ literacy _x000D_
_x000D_
-Atlas in 2nd grade, Bexar in K_x000D_
-looking for over the summer, not in a rush_x000D_
-attend Franklin Sherman ES _x000D_
_x000D_
-by end of call mom switched to "well maybe after spring break we can start..."_x000D_
-KC to f/u after 4/8</t>
  </si>
  <si>
    <t>2-15-2023 04:29 PM (EDT)</t>
  </si>
  <si>
    <t>Sadiq</t>
  </si>
  <si>
    <t>samisadiq2003@yahoo.com</t>
  </si>
  <si>
    <t>1946: Sami Sadiq (samisadiq2003@yahoo.com) - Added 1653504585</t>
  </si>
  <si>
    <t>5JY67PU</t>
  </si>
  <si>
    <t>5-25-2022 03:00 PM (EDT)</t>
  </si>
  <si>
    <t>Parul</t>
  </si>
  <si>
    <t>Ahuja</t>
  </si>
  <si>
    <t>ahujaparul0507@gmail.com</t>
  </si>
  <si>
    <t>1963: Parul Ahuja (ahujaparul0507@gmail.com) - Added 1654065232</t>
  </si>
  <si>
    <t>5JXR7PU</t>
  </si>
  <si>
    <t>2-22-2023 02:13 PM (EDT)</t>
  </si>
  <si>
    <t>Mantey</t>
  </si>
  <si>
    <t>manteyangela@gmail.com</t>
  </si>
  <si>
    <t>1408: Angela Mantey (manteyangela@gmail.com) - Added 1623998345</t>
  </si>
  <si>
    <t>5JYM7PU</t>
  </si>
  <si>
    <t>Hofmann</t>
  </si>
  <si>
    <t>angemontana@hotmail.com</t>
  </si>
  <si>
    <t>1988: Angela Hofmann (angemontana@hotmail.com) - Added 1654065232</t>
  </si>
  <si>
    <t>5KN57PU</t>
  </si>
  <si>
    <t>McCormick</t>
  </si>
  <si>
    <t>michael.mccormick@me.com</t>
  </si>
  <si>
    <t>1948: Michael McCormick (michael.mccormick@me.com) - Added 1653506097</t>
  </si>
  <si>
    <t>5JXC7PU</t>
  </si>
  <si>
    <t>5-25-2022 03:17 PM (EDT)</t>
  </si>
  <si>
    <t>5-25-2022 03:16 PM (EDT)</t>
  </si>
  <si>
    <t>Nader</t>
  </si>
  <si>
    <t>Kranfli</t>
  </si>
  <si>
    <t>nade@kranfli.com</t>
  </si>
  <si>
    <t>1949: Nader Kranfli (nade@kranfli.com) - Added 1653506510</t>
  </si>
  <si>
    <t>5JXD7PU</t>
  </si>
  <si>
    <t>5-25-2022 03:23 PM (EDT)</t>
  </si>
  <si>
    <t>Jasmine</t>
  </si>
  <si>
    <t>Gardner</t>
  </si>
  <si>
    <t>jmrgardner@gmail.com</t>
  </si>
  <si>
    <t>1954: Jasmine Gardner (jmrgardner@gmail.com) - Added 1653511714</t>
  </si>
  <si>
    <t>5JXI7PU</t>
  </si>
  <si>
    <t>5-25-2022 04:50 PM (EDT)</t>
  </si>
  <si>
    <t>Zach</t>
  </si>
  <si>
    <t>1955: Eric Zach (zackeric@gmail.com) - Added 1653512341</t>
  </si>
  <si>
    <t>5JXJ7PU</t>
  </si>
  <si>
    <t>5-25-2022 05:00 PM (EDT)</t>
  </si>
  <si>
    <t>Date/Time :07:15pm - Monday, May 2, 2022
Phone: +1 703-865-1521
Student Name: Harry and Alexandra Graham Youngman
Grade Levels: Rising Kindergarten 
School: Primrose/Jamestown 
Notes: Age four, five in july looking to get them a head start before Kindergaten</t>
  </si>
  <si>
    <t>Graham</t>
  </si>
  <si>
    <t>grahamda@amazon.com</t>
  </si>
  <si>
    <t>1913: David Graham (grahamda@amazon.com) - Added 1651332460</t>
  </si>
  <si>
    <t>75.00/ child</t>
  </si>
  <si>
    <t>5JWG7PU</t>
  </si>
  <si>
    <t>2-22-2023 02:36 PM (EDT)</t>
  </si>
  <si>
    <t>4-30-2022 11:28 AM (EDT)</t>
  </si>
  <si>
    <t>Cost (reason unknown)</t>
  </si>
  <si>
    <t>Trang</t>
  </si>
  <si>
    <t>Nguyen</t>
  </si>
  <si>
    <t>Duyentrang75@gmail.com</t>
  </si>
  <si>
    <t>1725: Trang Nguyen (Duyentrang75@gmail.com) - Added 1638321638</t>
  </si>
  <si>
    <t>5K4P7PU</t>
  </si>
  <si>
    <t>2-22-2023 01:03 PM (EDT)</t>
  </si>
  <si>
    <t>11-30-2021 08:21 PM (EDT)</t>
  </si>
  <si>
    <t>Rachana</t>
  </si>
  <si>
    <t>Basnet</t>
  </si>
  <si>
    <t>binodbasnet@verizon.net</t>
  </si>
  <si>
    <t>3841: Rachana Basnet (binodbasnet@verizon.net) - Added 1664322556</t>
  </si>
  <si>
    <t>Samrat  Singh Basnet</t>
  </si>
  <si>
    <t>5KK87PU</t>
  </si>
  <si>
    <t>9-27-2022 07:52 PM (EDT)</t>
  </si>
  <si>
    <t>paige</t>
  </si>
  <si>
    <t>paridon</t>
  </si>
  <si>
    <t>ppidano@gmail.com</t>
  </si>
  <si>
    <t>5658: paige paridon (ppidano@gmail.com) - Added 1718402619</t>
  </si>
  <si>
    <t>alexander</t>
  </si>
  <si>
    <t>What grade level is your child in: Elementary
School
How is your child performing in school: At grade level
Which subject(s) does your child need assistance with: English/Language Arts, Study Skills
How can we help: 
Challenges:</t>
  </si>
  <si>
    <t>5JB37PU</t>
  </si>
  <si>
    <t>6-14-2024 06:03 PM (EDT)</t>
  </si>
  <si>
    <t>10-25-2024 04:25 PM (EDT)</t>
  </si>
  <si>
    <t>Todd</t>
  </si>
  <si>
    <t>Youngdahl</t>
  </si>
  <si>
    <t>tyoungdahl@verizon.net</t>
  </si>
  <si>
    <t>980 N Quantico Street</t>
  </si>
  <si>
    <t>Washington</t>
  </si>
  <si>
    <t>5760: Todd Youngdahl (tyoungdahl@verizon.net) - Added 1730328531</t>
  </si>
  <si>
    <t>Lorin</t>
  </si>
  <si>
    <t>lyoungdahl@verizon.net</t>
  </si>
  <si>
    <t>Greg Hamilton</t>
  </si>
  <si>
    <t>5J797PU</t>
  </si>
  <si>
    <t>12-12-2024 08:16 PM (EDT)</t>
  </si>
  <si>
    <t>10-30-2024 06:48 PM (EDT)</t>
  </si>
  <si>
    <t>MSS 11/16/25:
Michelle Virtually Meet w/Todd, Lorin, (and Morgan?-not in attendance) Youngdahl re Prep/Planning
Needs @ 7:45p via GM 11//25
"Dolan's sister is a junior at Washington Liberty and we'd like to talk with you about getting her enrolled in a similar manner with Mclean Tutoring as we did with Dolan. Ideally the SAT tutoring and all the sessions with Amber."
PREP NOTES:
How is Dolan doing?
Where apply? Top choice? EA/ED?
S Carolina top choice and V Tech, JMU, most EA applications
Send final score reports.
1410 one sitting
ACV only through this school year
Morgan's classes, PSAT scores, colleges
Morgan, some IBs, partial
All As and one B+ in Physics Int. Really well in math, too. In an IB math with Calc?
Thinks GPA around 4.0.
1250 recent PSAT, higher in math than verbal
Major - elementary Ed, or special ed, or pediatric physical therapy, teacher
went to college fair at TJ last week
she loved WVU - where parents went, strong connection at the fair
Also JMU, East Carolina, but really lit up with WVU :o)
Parents not as worried about test scores for her based on major and gpa but wait and see
where she falls
ABOUT 0H REMAINING + 1 Olivia Shah 2/12/15 (0 TTL through 9/30, 9 CRM, reconciliation)
didn't ask hours balance
11/6/25, 8:48 PM Tutoring Club Mail - Morgan Youngdahl - SAT Tutoring and Amber
https://mail.google.com/mail/u/0/?ik=a93220d003&amp;view=pt&amp;search=all&amp;permmsgid=msg-a:r-8936602738764229570&amp;dsqt=1&amp;simpl=msg-a:r-8936602... 1/4
MEETING NOTES:
Twins just turned 13 on Nov 1, one boy and one girl
ADHD inattentive; just qualified for testing accommodations, qualified last year and this year got accoms
for PSAT
Time and a half
Tryouts for basketball coming up next week, very busy. And then will be LAX
Testing:
They're off on Tue versus Mon
Would have to come for prep on weekends due to sched. I reminded that generally 2 days, 2h each
Nov 22nd for one test, then 12/6 - $80 - at first only thinking SAT but I talked about differences and
reason to do both. I find out what time to start for time and a half. My brain was mush
Wednesday, 12/10 2p results - IN CAL
Talked about tight schedule and ACV leaving
Morgan may need help with essay review/topic, app submissions, supplemental, helped Dolan with
entire process
Amber coaching will be the most important - struggles with EF skills.
Went to a EF coach and stopped this year and doing very well. Was fantastic.
Coach name was Kathleen - a consultant for a company, was great, excellent, will send me her
company name so I have for referral
I did offer if they know her schedule, I could always add to the waitlist now.
Add to Saturdays waitlist, 12-2p
Love this family!</t>
  </si>
  <si>
    <t>11-16-2025 01:48 PM (EDT)</t>
  </si>
  <si>
    <t>MSS 10/30/24
Call at 9:30a 10/29/24 w/Todd and Lorin Youngdahl re Junior
Email from Greg Hamilton Friday, October 25, 2024 4:25 PM
703-624-4410 – Todd’s mobile
Todd Youngdahl &lt;tyoungdahl@wealthenhancement.com&gt;
Cc: lyoungdahl (lyoungdahl@verizon.net) lyoungdahl@verizon.net
•	Have four kiddos
•	Was speaking to Greg and said that we helped with creating a list; they just started talking to a few companies.
"Hope you're well. My friend Todd Youngdahl (copied) has a high school junior and they are hoping to connect with Amber for college counseling. Could you please put them in touch?"
Son Dolan Youngdahl and a junior at YHS
•	No list yet
o	V Tech for sure. Interested in finance. Dad has a wealth management firm and is interested in that. Maybe JMU.
•	Over a 4 GPA. Multiple AP classes, mostly gets As.
•	He’s in AP AB Calc
•	No sports in college. Plays varsity tennis at Yorktown.
•	Help him figure out. Overwhelming process for everyone. He’s trying not to stress out about it. Very good and independent.
•	Assist in finding merit based scholarships?
•	Took the PSAT.
•	Took the mock ACT at school as a fundraiser and hated it. I asked what he hated and they said he said it was long. Did w/o essay. I shared that it’s really only a 30min difference since the PSAT is shorter that the regular SAT. Fundraiser at YHS last Saturday
o	Not sure when get scores; they will reach out to find out when.
o	He found it so long, the ACT.
•	PSAT 1270, superscore 1360
•	Normally very strong in math and wants tutoring for that
•	For verbal may need some guidance
•	Wants to start tutoring in the winter before spring gets busy
•	Talked about our test prep and the recc’s to do our baseline ACT. But we can look at their report to see if it gives me enough insights. But would need ours anyway if does ACT prep.
•	Introduce to Amber today
•	Then I send separate email regarding summarizing test prep and packages today or tomorrow
•	They double back if want to do the mock dSAT
•	Super nice!
•	CP only: $99 reg., $65/hour, waive $350.
•	$65/hr down to $40’s/hr packages
•	$99 reg each kiddo
•	$50/test, $80 for both</t>
  </si>
  <si>
    <t>10-30-2024 06:49 PM (EDT)</t>
  </si>
  <si>
    <t>10-30-2024 06:51 PM (EDT)</t>
  </si>
  <si>
    <t>peter1414@gmail.com</t>
  </si>
  <si>
    <t>1008 Ellison Sq.</t>
  </si>
  <si>
    <t>5279: Peter Andrews (peter1414@gmail.com) - Added 1688126194</t>
  </si>
  <si>
    <t>Kay</t>
  </si>
  <si>
    <t>ZachariasAndrews</t>
  </si>
  <si>
    <t>klzacharias@gmail.com</t>
  </si>
  <si>
    <t>Victoria Andrews' brother</t>
  </si>
  <si>
    <t>Victoria Andrews</t>
  </si>
  <si>
    <t>5KCI7PU</t>
  </si>
  <si>
    <t>2-1-2024 09:59 PM (EDT)</t>
  </si>
  <si>
    <t>6-30-2023 07:56 AM (EDT)</t>
  </si>
  <si>
    <t>Hoping to help him build confidence in math.</t>
  </si>
  <si>
    <t>8-3-2024 11:38 AM (EDT)</t>
  </si>
  <si>
    <t>Date/Time : 02/4/2024 5PM
Phone: +1 703-790-0709
Student Name: Patrick Steeg
Grade Levels: 11
School: McLean High School
Notes: Patrick needs assistance preparing for SAT in May</t>
  </si>
  <si>
    <t>Steeg</t>
  </si>
  <si>
    <t>timsteeg@hotmail.com</t>
  </si>
  <si>
    <t>6303 Hunting Ridge Lane</t>
  </si>
  <si>
    <t>1150: Tim Steeg (timsteeg@hotmail.com) - Added 1621231893</t>
  </si>
  <si>
    <t>Betsy</t>
  </si>
  <si>
    <t>Laird</t>
  </si>
  <si>
    <t>btwpn@yahoo.com</t>
  </si>
  <si>
    <t>Patrick has a number of friends that come</t>
  </si>
  <si>
    <t>Colin Blakley</t>
  </si>
  <si>
    <t>Patrick Steeg</t>
  </si>
  <si>
    <t>McLean High School</t>
  </si>
  <si>
    <t>5JBZ7PU</t>
  </si>
  <si>
    <t>3-19-2024 08:43 PM (EDT)</t>
  </si>
  <si>
    <t>2-28-2024 03:47 PM (EDT)</t>
  </si>
  <si>
    <t>MSS 2/29/24:
New Event: Tim Steeg - 05:50pm Thu, Feb 29, 2024 - Introductory Conversation - Call
Calendly notifications@calendly.com Wed, Feb 28, 3:47 PM 
Web inquiry forms: 9/24/19 for Nora, 7th, then for Patrick 12/3/19 7th, then 2/23/24 6:13p
Tim Steeg
timsteeg@hotmail.com
+1 703-790-0709
6303 Hunting Ridge Lane, 2210
Patrick has a couple friends that come: Colin Blakley, Adam and a couple friends that come and get a lot out of it
Wife - Betsy Laird
Patrick Steeg, 11th, McLean High School
Student Notes (Optional) - Patrick needs assistance preparing for SAT in May
Doing okay, some good grades, doing alright but ASL
Alg 2, Am History HN, Engl HN, Human Anatomy, 
3.3 range when last did it
1080 on PSAT
Has two sisters, one is a twin and one is a senior
Discussed 2 baselines
Signed up for the May test at Justice
$400-500/mo, high to mid 50s
We’re at the top of the list, 1 bc no drivers license and can walk here
Wife out of town next two days. Will discuss by Monday. Betsy
Maybe ACT this Saturday 9:30a, Sunday dSAT</t>
  </si>
  <si>
    <t>MSS 3/2/24:
New Event: Tim Steeg - 05:50pm Thu, Feb 29, 2024 - Introductory Conversation - Call
Calendly notifications@calendly.com Wed, Feb 28, 3:47 PM (23 hours ago)
Web inquiry forms: 9/24/19 for Nora, 7th, then for Patrick 12/3/19 7th, then 2/23/24 6:13p
Tim Steeg
timsteeg@hotmail.com
+1 703-790-0709
6303 Hunting Ridge Lane, 2210
Patrick has a couple friends that come: Colin Blakley, Adam and a couple friends that come and get a lot out of it
Patrick Steeg, 11th, McLean High School
Student Notes (Optional) - Patrick needs assistance preparing for SAT in May
•	Doing okay, some good grades, doing alright but ASL
•	Alg 2, Am History HN, Engl HN, Human Anatomy, 
•	3.3 range when last did it
•	1080 on PSAT
•	Has two sisters, one is a twin and one is a senior
•	Discussed 2 baselines
•	Signed up for the May test at Justice
•	$400-500/mo, high to mid 50s
•	We’re at the top of the list, 1 bc no drivers license and can walk here
•	Wife out of town next two days. Will discuss by Monday. Betsy
•	Maybe ACT this Saturday 9:30a, Sunday dSAT</t>
  </si>
  <si>
    <t>3-1-2024 08:56 PM (EDT)</t>
  </si>
  <si>
    <t>3-13-2024 08:56 PM (EDT)</t>
  </si>
  <si>
    <t>3-1-2024 08:55 PM (EDT)</t>
  </si>
  <si>
    <t>Katherine.estuart@gmail.com</t>
  </si>
  <si>
    <t>1402: Katherine Cruz (Katherine.estuart@gmail.com) - Added 1623998345</t>
  </si>
  <si>
    <t>5/18 OV - Would like to know the background of our tutors and would like to see a preview of cirriculum. Mostly interested in Writing.</t>
  </si>
  <si>
    <t>5JYK7PU</t>
  </si>
  <si>
    <t>Kristine</t>
  </si>
  <si>
    <t>Deringer</t>
  </si>
  <si>
    <t>Kristine_Deringer@yahoo.com</t>
  </si>
  <si>
    <t>1407: Kristine Deringer (Kristine_Deringer@yahoo.com) - Added 1623998345</t>
  </si>
  <si>
    <t>5JYL7PU</t>
  </si>
  <si>
    <t>Cuthbertson</t>
  </si>
  <si>
    <t>acladd9@yahoo.com</t>
  </si>
  <si>
    <t>5591: Amanda Cuthbertson (acladd9@yahoo.com) - Added 1710537636</t>
  </si>
  <si>
    <t>What grade level is your child in: Middle
School
How is your child performing in school: At grade level
Which subject(s) does your child need assistance with: Mathematics
How can we help: 
Challenges:</t>
  </si>
  <si>
    <t>5JCH7PU</t>
  </si>
  <si>
    <t>3-15-2024 05:20 PM (EDT)</t>
  </si>
  <si>
    <t>Lipsky</t>
  </si>
  <si>
    <t>lmlipsky@gmail.com</t>
  </si>
  <si>
    <t>5059 36th St N</t>
  </si>
  <si>
    <t>5322: Leah Lipsky (lmlipsky@gmail.com) - Added 1690846187</t>
  </si>
  <si>
    <t>MICHAEL</t>
  </si>
  <si>
    <t>SHAHEEN</t>
  </si>
  <si>
    <t>SHAHEEME@HOTMAIL.COM</t>
  </si>
  <si>
    <t>5KDQ7PU</t>
  </si>
  <si>
    <t>4-15-2024 06:22 PM (EDT)</t>
  </si>
  <si>
    <t>7-31-2023 07:29 PM (EDT)</t>
  </si>
  <si>
    <t>MSS 4/14/24: Pipeline was open from Sienna's enrollment; KC never closed so MSS added Claire for test prep</t>
  </si>
  <si>
    <t>MSS 4/14/24:
Call w/Leah Lipsky 4/9/24 at 3:15p re Test Prep for Claire Shaheen (10th at NCS)
703.220.2047
On Fri, Apr 5, 2024 at 2:05 PM leah lipsky &lt;lmlipsky@gmail.com&gt; wrote:
Hello Michelle,
I signed up for a progress report conversation on Monday. I also wanted to ask you about your test prep tutoring. I have a 10th grader who has taken a practice ACT and SSAT, and would like to prepare for the ACT over the summer. Could we set up a time to chat about that?
thanks so much,
Leah
My 10th grader's name is Claire Shaheen, and she attends National Cathedral School.
For the PSAT, she had a 720 verbal / 580 math (this was last fall) = 1300 (approx 97th, 98th)
ACT 29, 31E, 25M, 31R, 27S (approx 92nd)
CC loves coming to tutoring. Very unhappy with teachers this year. So glad gets to come in a positive environment
Claire likes her school and in general. 
Mid year was around 3.5 for this year
Over spring break said she was going to start being an academic weapon. 
Strengths: Normally very strong in math, always been an avid reader, bilingual-takes spanish; has had some really good humanities teacher will respond well to that, like history and English last year
In her mind wants to go to med school. Tries hard in science, maybe not as much in math. Doesn't love English normally. It's a lower priority for her.
In chem and Alg 2 right now.
Did practice ACT a couple weeks after the PSAT through her school.
Not taken practice SAT.
she asked about how many hours target. I said her level probably around 64-96h.
$99 reg, $75 material
end of school is first week of June and done with school last week of May
she will email what two Saturdays will work; I email updated pricing after get through meetings</t>
  </si>
  <si>
    <t>4-14-2024 02:21 PM (EDT)</t>
  </si>
  <si>
    <t>4-14-2024 03:04 PM (EDT)</t>
  </si>
  <si>
    <t>9-3-2024 02:18 PM (EDT)</t>
  </si>
  <si>
    <t>Mulchandani</t>
  </si>
  <si>
    <t>jennifer@arlingtonstrategy.com</t>
  </si>
  <si>
    <t>3801 27th Street N</t>
  </si>
  <si>
    <t>477: Jennifer Mulchandani (jennifer@arlingtonstrategy.com) - Added 1620626196</t>
  </si>
  <si>
    <t>Prithvi</t>
  </si>
  <si>
    <t>prithvi@cal.berkeley.edu</t>
  </si>
  <si>
    <t>Networking</t>
  </si>
  <si>
    <t>5J8L7PU</t>
  </si>
  <si>
    <t>9-26-2024 07:42 PM (EDT)</t>
  </si>
  <si>
    <t>9-7-2024 05:38 PM (EDT)</t>
  </si>
  <si>
    <t>MSS 9/7/24 - all done via email; no inquiry call needed:
Jennifer Mulchandani &lt;jennifer@arlingtonstrategy.com&gt;	Tue, Sep 3, 2024 at 2:18 PM
To: Michelle Scott &lt;mcleanva@tutoringclub.com&gt;
Hi Michelle! Sam just started 11th grade! I'd like to have him to a practice SAT/ACT and then get started on tutoring to get him ready for taking whatever test in the spring. Please let me know next steps for that. Thanks!
Jennifer
Jennifer Mulchandani &lt;jennifer@arlingtonstrategy.com&gt;	Wed, Sep 4, 2024 at 6:12 PM
To: Mclean VA &lt;mcleanva@tutoringclub.com&gt;
Tell me about it! This is my baby getting ready for college. Mind blowing.
Sam goes to WL (unlike his brothers who went to Yorktown.) 
He's free 9/14 and 9/21 if those Saturdays will work? No accommodations. 
I'll use your link to schedule the follow-up meeting as long as those dates work from your end! 
Thanks!
Jennifer
P.S. Thanks for the compliment - we did a photo shoot last spring - not Lisa, though I love her work!
Results Meeting: 06:00pm - Thursday, September 26, 2024 (Eastern Time - US &amp; Canada)</t>
  </si>
  <si>
    <t>9-7-2024 05:47 PM (EDT)</t>
  </si>
  <si>
    <t>9-7-2024 05:48 PM (EDT)</t>
  </si>
  <si>
    <t>11-14-2021 04:28 PM (EDT)</t>
  </si>
  <si>
    <t>Bibek</t>
  </si>
  <si>
    <t>Pandey</t>
  </si>
  <si>
    <t>bpandey@goodwinlaw.com</t>
  </si>
  <si>
    <t>1696: Bibek Pandey (bpandey@goodwinlaw.com) - Added 1636938989</t>
  </si>
  <si>
    <t>Sarthak Pandey</t>
  </si>
  <si>
    <t>1&lt;/font&gt;
&lt;/td&gt;
&lt;/tr&gt;
&lt;tr bgcolor="#EAF2FA"&gt;
&lt;td colspan="2"&gt;
&lt;font style="font-family: sans-serif; font-size:12px;"&gt;&lt;strong&gt;School(s)&lt;/strong&gt;&lt;/font&gt;
&lt;/td&gt;
&lt;/tr&gt;
&lt;tr bgcolor="#FFFFFF"&gt;
&lt;td width="20"&gt;&amp;nbsp;&lt;/td&gt;
&lt;td&gt;
&lt;font style="font-family: sans-serif; font-size:12px;"&gt;Online</t>
  </si>
  <si>
    <t>(202) 578-4721&lt;/font&gt;
&lt;/td&gt;
&lt;/tr&gt;
&lt;tr bgcolor="#EAF2FA"&gt;
&lt;td colspan="2"&gt;
&lt;font style="font-family: sans-serif; font-size:12px;"&gt;&lt;strong&gt;Grade Levels&lt;/strong&gt;&lt;/font&gt;
&lt;/td&gt;
&lt;/tr&gt;
&lt;tr bgcolor="#FFFFFF"&gt;
&lt;td width="20"&gt;&amp;nbsp;&lt;/td&gt;
&lt;td&gt;
&lt;font style="font-family: sans-serif; font-size:12px;"&gt;1&lt;/font&gt;
&lt;/td&gt;
&lt;/tr&gt;
&lt;tr bgcolor="#EAF2FA"&gt;
&lt;td colspan="2"&gt;
&lt;font style="font-family: sans-serif; font-size:12px;"&gt;&lt;strong&gt;School(s)&lt;/strong&gt;&lt;/font&gt;
&lt;/td&gt;
&lt;/tr&gt;
&lt;tr bgcolor="#FFFFFF"&gt;
&lt;td width="20"&gt;&amp;nbsp;&lt;/td&gt;
&lt;td&gt;
&lt;font style="font-family: sans-serif; font-size:12px;"&gt;Online</t>
  </si>
  <si>
    <t>Online  
**Select Your Tutoring Club**  
  |  Tutoring Club of Mclean  
**Best Time To Call**  
  |
  * Morning
  * Afternoon</t>
  </si>
  <si>
    <t>5K3L7PU</t>
  </si>
  <si>
    <t>2-12-2023 04:29 PM (EDT)</t>
  </si>
  <si>
    <t>11-14-2021 08:19 PM (EDT)</t>
  </si>
  <si>
    <t>5-4-2022 09:30 AM (EDT)</t>
  </si>
  <si>
    <t>5-12-2022 01:05 PM (EDT)</t>
  </si>
  <si>
    <t>Julia</t>
  </si>
  <si>
    <t>Elligers</t>
  </si>
  <si>
    <t>juliajohelligers@gmail.com</t>
  </si>
  <si>
    <t>1920: Julia Elligers (juliajohelligers@gmail.com) - Added 1651671132</t>
  </si>
  <si>
    <t>Lawson Elligers</t>
  </si>
  <si>
    <t>4 to 5</t>
  </si>
  <si>
    <t>Afternoon, Night</t>
  </si>
  <si>
    <t>5JWL7PU</t>
  </si>
  <si>
    <t>6-13-2022 05:05 PM (EDT)</t>
  </si>
  <si>
    <t>5-4-2022 09:35 AM (EDT)</t>
  </si>
  <si>
    <t>Bethany</t>
  </si>
  <si>
    <t>Bond</t>
  </si>
  <si>
    <t>bjbond7@gmail.com</t>
  </si>
  <si>
    <t>1329 Sunny Side Lane</t>
  </si>
  <si>
    <t>3865: Bethany Bond (bjbond7@gmail.com) - Added 1666905714</t>
  </si>
  <si>
    <t>Daily tutoring to catch up and AMP</t>
  </si>
  <si>
    <t>Quoted: $600-700/mo., extra fee AMP</t>
  </si>
  <si>
    <t>NEEDS / NEXT STEPS:_x000D_
Recc next steps: wait to see results of p/t conference then do assessment and meeting with KC, or trial hour (did not mention trial hour)_x000D_
_x000D_
KC follow up Thu/Fri</t>
  </si>
  <si>
    <t>Avery Torres</t>
  </si>
  <si>
    <t>9th</t>
  </si>
  <si>
    <t>Langley HS</t>
  </si>
  <si>
    <t>Avery is struggling in many subjects and lack confidence.</t>
  </si>
  <si>
    <t>5KKX7PU</t>
  </si>
  <si>
    <t>2-22-2023 01:43 PM (EDT)</t>
  </si>
  <si>
    <t>10-27-2022 05:25 PM (EDT)</t>
  </si>
  <si>
    <t>Chelliah</t>
  </si>
  <si>
    <t>vchelliah29@gmail.com</t>
  </si>
  <si>
    <t>1400: Virginia Chelliah (vchelliah29@gmail.com) - Added 1623998345</t>
  </si>
  <si>
    <t>5JZV7PU</t>
  </si>
  <si>
    <t>Date/Time : 04/1/2024 4PM
Phone: +1 571-866-5151
Student Name: Ella chwerdtfeger
Grade Levels: 9th
School: n/a She will take a year in Beijing
Notes: Executive functioning helps (have ADHD)</t>
  </si>
  <si>
    <t>chwerdtfeger</t>
  </si>
  <si>
    <t>goldenginkgo51@gmail.com</t>
  </si>
  <si>
    <t>5596: Susan chwerdtfeger (goldenginkgo51@gmail.com) - Added 1711059375</t>
  </si>
  <si>
    <t>Ella chwerdtfeger</t>
  </si>
  <si>
    <t>n/a She will take a year in Beijing</t>
  </si>
  <si>
    <t>5JCM7PU</t>
  </si>
  <si>
    <t>3-21-2024 06:16 PM (EDT)</t>
  </si>
  <si>
    <t>carriemdunn@gmail.com</t>
  </si>
  <si>
    <t>4231 23rd Street N</t>
  </si>
  <si>
    <t>893: Carrie Dunn (carriemdunn@gmail.com) - Added 1621231893</t>
  </si>
  <si>
    <t>5KIX7PU</t>
  </si>
  <si>
    <t>2-12-2023 03:18 PM (EDT)</t>
  </si>
  <si>
    <t>2-6-2023 03:49 PM (EDT)</t>
  </si>
  <si>
    <t>Toby</t>
  </si>
  <si>
    <t>Zhu</t>
  </si>
  <si>
    <t>tobypropertyllc@gmail.com</t>
  </si>
  <si>
    <t>(804) 539-8811</t>
  </si>
  <si>
    <t>9012A Old Dominion Dr</t>
  </si>
  <si>
    <t>1538: Toby Zhu (tobypropertyllc@gmail.com) - Added 1632506213</t>
  </si>
  <si>
    <t>Zheng</t>
  </si>
  <si>
    <t>Hanzhen</t>
  </si>
  <si>
    <t>5K5N7PU</t>
  </si>
  <si>
    <t>9-24-2021 01:57 PM (EDT)</t>
  </si>
  <si>
    <t>Zachia</t>
  </si>
  <si>
    <t>Murray</t>
  </si>
  <si>
    <t>zelofflaw@gmail.com</t>
  </si>
  <si>
    <t>1956: Zachia Murray (zelofflaw@gmail.com) - Added 1653512765</t>
  </si>
  <si>
    <t>5JXK7PU</t>
  </si>
  <si>
    <t>5-25-2022 05:11 PM (EDT)</t>
  </si>
  <si>
    <t>Date/Time : 04/2/2024 4PM
Phone: +1 703-258-2727
Student Name: Celine
Grade Levels: 4th grade
School: Westgate ES
Notes: English Writing/Reading Math</t>
  </si>
  <si>
    <t>Letibia</t>
  </si>
  <si>
    <t>Tobias</t>
  </si>
  <si>
    <t>letyad@live.com</t>
  </si>
  <si>
    <t>5601: Letibia Tobias (letyad@live.com) - Added 1711491242</t>
  </si>
  <si>
    <t>Celine</t>
  </si>
  <si>
    <t>Westgate ES</t>
  </si>
  <si>
    <t>5JCR7PU</t>
  </si>
  <si>
    <t>3-26-2024 06:14 PM (EDT)</t>
  </si>
  <si>
    <t>Want 1:1 tutoring only,Went with in-home tutor,Chose alternate tutoring/program</t>
  </si>
  <si>
    <t>McEldowney</t>
  </si>
  <si>
    <t>nancy@mchayes.net</t>
  </si>
  <si>
    <t>(703) 420-0099</t>
  </si>
  <si>
    <t>2059: Nancy McEldowney (nancy@mchayes.net) - Added 1659532466</t>
  </si>
  <si>
    <t>-SWS: Alg 2, other classes_x000D_
-AMP</t>
  </si>
  <si>
    <t>in person meeting with parents and student -- discuss needs for academics, AMP or SH, frequency, etc.</t>
  </si>
  <si>
    <t>Alyssa Hayes</t>
  </si>
  <si>
    <t>Rising 11th</t>
  </si>
  <si>
    <t>5KLK7PU</t>
  </si>
  <si>
    <t>8-10-2022 05:17 PM (EDT)</t>
  </si>
  <si>
    <t>8-3-2022 09:17 AM (EDT)</t>
  </si>
  <si>
    <t>8-3-2022 04:26 PM (EDT)</t>
  </si>
  <si>
    <t>2-17-2024 10:16 AM (EDT)</t>
  </si>
  <si>
    <t>Date/Time : 02/1/2024 7PM
Phone: +1 703-599-2328
Student Name: Alexander Sher
Grade Levels: 8
School: The langley school
Notes: Interested in private tutor math- algebra and science</t>
  </si>
  <si>
    <t>Truc</t>
  </si>
  <si>
    <t>Trinh</t>
  </si>
  <si>
    <t>ttt2p@yahoo.com</t>
  </si>
  <si>
    <t>1445 Oakview Drive</t>
  </si>
  <si>
    <t>5564: Truc Trinh (ttt2p@yahoo.com) - Added 1708183014</t>
  </si>
  <si>
    <t>Live near by. Was reviewing our reviews that were very good.</t>
  </si>
  <si>
    <t>What grade level is your child in: 
How is your child performing in school: 
Which subject(s) does your child need assistance with: 
How can we help: Interested in weekly tutor for my 2
sons for math and science
- 6th and 8th grader
Challenges:</t>
  </si>
  <si>
    <t>5JBK7PU</t>
  </si>
  <si>
    <t>2-19-2024 08:21 PM (EDT)</t>
  </si>
  <si>
    <t>MSS 2/19/24:
Call w/Truc Trinh 2/19/24 7:20pm – I left vm
Web Form 2/17 10:16a; Calendly Booking 2/18 4:45p
They called back 7:30p but I had to wrap something up. I CB 7:37p.
Mrs. Truc Trinh “truke”
ttt2p@yahoo.com
703-599-2328
1445 Oakview Drive 22101
Live near by. Was reviewing our reviews that were very good.
Alexander “Xander” Sher, 8th, The Langley School
Benjamin “Benji” Sher, 6th, Bullis
Student Notes (Optional) - Interested in private tutor math- algebra and science
From Web form: Interested in weekly tutor for my 2 sons for math and science - 6th &amp; 8th grader
Notes:
•	Looking now and possibly into summer, math and science tutoring for both boys
•	Both do Study Pro and very good program – study coaching 1:1, 1x/wk
•	Want a person for 1x/week math and science.
•	And have them continue over the summer for math
•	6th at Bullis – Benjamin, Benji, Sher- 11 yo
o	Study Pro 1x/week with coach, plus study hall is to get the work done
o	Just need a safety net. Both very busy with sports
o	Will do algebra 1 next year
o	Young one not diagnosed ADHD but very active.
o	They both need to stand a lot
•	8th at The Langley School – Alexander, Xander, Sher - 14yo 
o	Oldest been at C2 McLean but not a good set up for him – 3-4 students for one instructor. Then a big turnover of instructors.
o	Did 1 private hour and used 2 points. Had good rapport with one tutor last year. All the good ones taken for 1:1.
o	Been with them for 2.5 years. A lot of turnover which is a bad sign. And different personalities.
o	Been thinking of changing for past six months. Last year was a phenomenal instructor 1x/week. Depends on continuity/connections. Really liked the owner there.
o	Just need a safety net. Both very busy with sports
o	Study Pro 1x/week with coach, plus study hall is to get the work done
o	Doing Biology right now. 
o	Will do geometry next year
o	Older son has ADHD, low dose meds for couple years
o	They both need to stand a lot
Recc’s and Next Steps:
•	Trial hr $65 then meeting with husband, mom, and both boys
•	Send her email with info. Used to high pricing. Didn’t have time to get into pricing and she was anxious to get off phone since had been driving.
•	Very nice but very verbal!</t>
  </si>
  <si>
    <t>2-19-2024 08:20 PM (EDT)</t>
  </si>
  <si>
    <t>2-19-2024 08:23 PM (EDT)</t>
  </si>
  <si>
    <t>Neda</t>
  </si>
  <si>
    <t>Zarraby</t>
  </si>
  <si>
    <t>mohandesneda@yahoo.com</t>
  </si>
  <si>
    <t>3934: Neda Zarraby (mohandesneda@yahoo.com) - Added 1675189134</t>
  </si>
  <si>
    <t>Kambiz</t>
  </si>
  <si>
    <t>Yazdani</t>
  </si>
  <si>
    <t>SWS -- English, Math_x000D_
Study Skills/ test taking skills_x000D_
TC Fundamentals : Reading</t>
  </si>
  <si>
    <t>Assessment: TC Reading. Possibly Math too</t>
  </si>
  <si>
    <t>other daughter in 7th grade</t>
  </si>
  <si>
    <t>Sophia Nasibdar - family</t>
  </si>
  <si>
    <t>5KJ87PU</t>
  </si>
  <si>
    <t>1-31-2023 01:19 PM (EDT)</t>
  </si>
  <si>
    <t>KC 1/31/23_x000D_
_x000D_
Parent submitted web inquiry on 1/30/23</t>
  </si>
  <si>
    <t>ELIZABETH</t>
  </si>
  <si>
    <t>CAIN</t>
  </si>
  <si>
    <t>eamcain@gmail.com</t>
  </si>
  <si>
    <t>3846: ELIZABETH CAIN (eamcain@gmail.com) - Added 1664490820</t>
  </si>
  <si>
    <t>Rory</t>
  </si>
  <si>
    <t>5KKD7PU</t>
  </si>
  <si>
    <t>9-29-2022 06:36 PM (EDT)</t>
  </si>
  <si>
    <t>Dhayanithi</t>
  </si>
  <si>
    <t>dayanidi315@yahoo.com</t>
  </si>
  <si>
    <t>1703:  Dhayanithi (dayanidi315@yahoo.com) - Added 1637284983</t>
  </si>
  <si>
    <t>Dr Dhayanithi</t>
  </si>
  <si>
    <t>4&lt;/font&gt;
&lt;/td&gt;
&lt;/tr&gt;
&lt;tr bgcolor="#EAF2FA"&gt;
&lt;td colspan="2"&gt;
&lt;font style="font-family: sans-serif; font-size:12px;"&gt;&lt;strong&gt;School(s)&lt;/strong&gt;&lt;/font&gt;
&lt;/td&gt;
&lt;/tr&gt;
&lt;tr bgcolor="#FFFFFF"&gt;
&lt;td width="20"&gt;&amp;nbsp;&lt;/td&gt;
&lt;td&gt;
&lt;font style="font-family: sans-serif; font-size:12px;"&gt;Freelancer</t>
  </si>
  <si>
    <t>&lt;a href='mailto:dayanidi315@yahoo.com'&gt;dayanidi315@yahoo.com&lt;/a&gt;&lt;/font&gt;
&lt;/td&gt;
&lt;/tr&gt;
&lt;tr bgcolor="#EAF2FA"&gt;
&lt;td colspan="2"&gt;
&lt;font style="font-family: sans-serif; font-size:12px;"&gt;&lt;strong&gt;Phone&lt;/strong&gt;&lt;/font&gt;
&lt;/td&gt;
&lt;/tr&gt;
&lt;tr bgcolor="#FFFFFF"&gt;
&lt;td width="20"&gt;&amp;nbsp;&lt;/td&gt;
&lt;td&gt;
&lt;font style="font-family: sans-serif; font-size:12px;"&gt;(919) 443-7202&lt;/font&gt;
&lt;/td&gt;
&lt;/tr&gt;
&lt;tr bgcolor="#EAF2FA"&gt;
&lt;td colspan="2"&gt;
&lt;font style="font-family: sans-serif; font-size:12px;"&gt;&lt;strong&gt;Grade Levels&lt;/strong&gt;&lt;/font&gt;
&lt;/td&gt;
&lt;/tr&gt;
&lt;tr bgcolor="#FFFFFF"&gt;
&lt;td width="20"&gt;&amp;nbsp;&lt;/td&gt;
&lt;td&gt;
&lt;font style="font-family: sans-serif; font-size:12px;"&gt;4&lt;/font&gt;
&lt;/td&gt;
&lt;/tr&gt;
&lt;tr bgcolor="#EAF2FA"&gt;
&lt;td colspan="2"&gt;
&lt;font style="font-family: sans-serif; font-size:12px;"&gt;&lt;strong&gt;School(s)&lt;/strong&gt;&lt;/font&gt;
&lt;/td&gt;
&lt;/tr&gt;
&lt;tr bgcolor="#FFFFFF"&gt;
&lt;td width="20"&gt;&amp;nbsp;&lt;/td&gt;
&lt;td&gt;
&lt;font style="font-family: sans-serif; font-size:12px;"&gt;Freelancer</t>
  </si>
  <si>
    <t>4  
**School(s)**  
  |  Freelancer  
**Select Your Tutoring Club**  
  |  Tutoring Club of Mclean  
**Form Location**  
  |  Request More Info Section</t>
  </si>
  <si>
    <t>5K3W7PU</t>
  </si>
  <si>
    <t>11-18-2021 08:26 PM (EDT)</t>
  </si>
  <si>
    <t>Soquel</t>
  </si>
  <si>
    <t>Harding</t>
  </si>
  <si>
    <t>soquelharding@gmail.com</t>
  </si>
  <si>
    <t>3411 21st Avenue North</t>
  </si>
  <si>
    <t>3901: Soquel Harding (soquelharding@gmail.com) - Added 1671225092</t>
  </si>
  <si>
    <t>Klotzbucher</t>
  </si>
  <si>
    <t>bklotzb@gmail.com</t>
  </si>
  <si>
    <t>$450-500/mo with similar needs</t>
  </si>
  <si>
    <t>Mom "attended" via phone call</t>
  </si>
  <si>
    <t>Given that mom was the one who initially reached out, had inquiry call with MSS, and was the one concerned/ looking for tutoring, KC could pick up that dad was more hesitant / skeptical about tutoring needs at this time</t>
  </si>
  <si>
    <t>Prepay (128 hours),Prepay (160 hours),YTS (128 hours),YTS (160 hours)</t>
  </si>
  <si>
    <t>Prepay (96 hours),Prepay (128 hours),Prepay (160 hours),Month-to-month (2 hours/week),Month-to-month (3 hours/week)</t>
  </si>
  <si>
    <t>family said "we were under the impression it would be a once a week thing when talking to Michelle and based on limited availability... Saturdays really only best day for us, because of our work schedules..." Then KC discussed and mentioned MTM 2h/ week option vs the 96h prepay</t>
  </si>
  <si>
    <t>trying to lead to package over MTM</t>
  </si>
  <si>
    <t>making 6% for 96h 10% discount</t>
  </si>
  <si>
    <t>5KIF7PU</t>
  </si>
  <si>
    <t>1-12-2023 07:50 PM (EDT)</t>
  </si>
  <si>
    <t>12-16-2022 04:12 PM (EDT)</t>
  </si>
  <si>
    <t>Aazaz</t>
  </si>
  <si>
    <t>Haq</t>
  </si>
  <si>
    <t>aazazhaq@gmail.com</t>
  </si>
  <si>
    <t>6313 Stoneham Lane</t>
  </si>
  <si>
    <t>1969: Aazaz Haq (aazazhaq@gmail.com) - Added 1654065232</t>
  </si>
  <si>
    <t>TC Writing &amp; Reading Assessment - Level 12</t>
  </si>
  <si>
    <t>Zahra Haq</t>
  </si>
  <si>
    <t>Hi, I&amp;#039;m looking for some summer tutoring for my daughter. She loves to write and read and I am looking to improve her skills over the summer. She wants to be able to write without having to ask for help constantly.</t>
  </si>
  <si>
    <t>5KNM7PU</t>
  </si>
  <si>
    <t>2-22-2023 07:35 PM (EDT)</t>
  </si>
  <si>
    <t>6-29-2022 08:08 PM (EDT)</t>
  </si>
  <si>
    <t>Clark</t>
  </si>
  <si>
    <t>alclark147@yahoo.com</t>
  </si>
  <si>
    <t>1957: Amy Clark (alclark147@yahoo.com) - Added 1653513374</t>
  </si>
  <si>
    <t>5JXL7PU</t>
  </si>
  <si>
    <t>5-25-2022 05:45 PM (EDT)</t>
  </si>
  <si>
    <t>3-2-2024 08:09 AM (EDT)</t>
  </si>
  <si>
    <t>Sung</t>
  </si>
  <si>
    <t>jesung@gmail.com</t>
  </si>
  <si>
    <t>2700 N Oakland Street</t>
  </si>
  <si>
    <t>5583: Jane Sung (jesung@gmail.com) - Added 1709775209</t>
  </si>
  <si>
    <t xml:space="preserve">Referred by: Jackie Java (Arenson) and Neelima Kolluri </t>
  </si>
  <si>
    <t xml:space="preserve">Jackie Java (Arenson) and Neelima Kolluri </t>
  </si>
  <si>
    <t>5JBD7PU</t>
  </si>
  <si>
    <t>3-6-2024 08:33 PM (EDT)</t>
  </si>
  <si>
    <t>MSS 3/8/24:
Call w/Jane Sung re 9th Grade Physics Tutor – Friday, March 8, 2024 3:30p
jesung@gmail.com
(202) 462-5337
2700 N Oakland St 22207
Emailed me 3/2 8:09a : Hi - I’m exploring a physics tutor for my 9th grader. I’ve heard good things from two friends about your center. Do you have someone who can tutor physics? Could I learn more about it this weekend? Thanks! 
Referred by: Jackie Java (Arenson) and Neelima Kolluri 
Adelle Abouchar – GT Visitation, just turned 15 yo, 9th grade
•	Thought we were more focused on the managing homework load; are we subject specific tutoring?; from friends sounded like we did
•	She goes to a physics first school and not the same as a lot of APS/FCPS school.
•	First time had a tough time in science
•	Always had a math tutor b/c not comfortable in math; will prob need a chem tutor next year, as well.
•	She did okay first semester but grade dropped quite above. Not the only one in that class. It’s a hard class.
•	Pretty good – diligent, hard worker, good at staying on top of things.
•	Not sure if she’s organizing herself well with systems for that type of class
•	Exchanged emails with her teacher – saw last two tests that bombed, did very well on the word problems but not well on the multiple choice. Is absorbing but not getting the practice/repetition 
•	Can maybe do hw on her own; getting support from the teacher and will meet with her regularly
o	With her math tutor, uses them for difficult work
•	B- last semester; now has a C- b/c tests/quizzes going down
•	Will have a cume final
•	Don’t think gets tests back; teacher said she should review quizzes
•	Goal: get a B or B-
•	Strength – very hard worker, conscientious, diligent, wants to do well
•	Weaknesses – not naturally a math person/works very hard at it, the hardest thing for her to grasp; not a good test taker for standardized tests; slow processing and gets extra time; has some struggles with visual special learning – brain doesn’t grasp quickly
•	In Alg1; math always been a challenge; just got moved to accelerated math class next year – Accelerated Algebra 2/Geometry; took algebra last year B+
•	Was at Holy Trinity last year
$65 trial
$450-500
Mid/high 40’s-60/hr
Thinking to next year: save up and bring up math/chemistry work?
Discussed summer previews, test prep, scheduled</t>
  </si>
  <si>
    <t>MSS 3/6/24:_x000D_
sent 3/6:_x000D_
_x000D_
Mclean VA &lt;mcleanva@tutoringclub.com&gt;_x000D_
8:30 PM (0 minutes ago)		_x000D_
to Jane, bcc: Mclean_x000D_
Hi, Jane._x000D_
This is Michelle, the owner of Tutoring Club. Thank you for your email and for your interest in Tutoring Club. It's a pleasure to meet you!_x000D_
May I ask who referred you? I always like to thank our families for their trust in us :o)_x000D_
I'm terribly sorry that I missed your email. I've been in back to back meetings all week and struggling to keep up with my inbox. Yes, we do have some great physics tutors :o) I can speak via phone this Friday or Saturday if you like and are still looking for a tutor!_x000D_
What days/times work best for you?_x000D_
Thank you and I look forward to hearing from you!_x000D_
_x000D_
On Sat, Mar 2, 2024 at 8:09 AM Jane Sung &lt;jesung@gmail.com&gt; wrote:_x000D_
Hi - I’m exploring a physics tutor for my 9th grader. I’ve heard good things from two friends about your center. Do you have someone who can tutor physics? Could I learn more about it this weekend? Thanks!</t>
  </si>
  <si>
    <t>3-25-2024 06:53 PM (EDT)</t>
  </si>
  <si>
    <t>Daun</t>
  </si>
  <si>
    <t>Jeong</t>
  </si>
  <si>
    <t>acupuncturesystem@gmail.com</t>
  </si>
  <si>
    <t>3875: Daun Jeong (acupuncturesystem@gmail.com) - Added 1668356806</t>
  </si>
  <si>
    <t>Grace Jeong</t>
  </si>
  <si>
    <t>I hope we can have a consultation about her reading and writing ability. More info about the curriculum and schedule will be appreciated.</t>
  </si>
  <si>
    <t>5KL87PU</t>
  </si>
  <si>
    <t>2-22-2023 01:41 PM (EDT)</t>
  </si>
  <si>
    <t>11-13-2022 11:29 AM (EDT)</t>
  </si>
  <si>
    <t>11-13-2023 04:40 PM (EDT)</t>
  </si>
  <si>
    <t>Mia</t>
  </si>
  <si>
    <t>Arbuckle</t>
  </si>
  <si>
    <t>mailingfal@gmail.com</t>
  </si>
  <si>
    <t>1409 Elm Street</t>
  </si>
  <si>
    <t>5495: Mia Arbuckle (mailingfal@gmail.com) - Added 1700016193</t>
  </si>
  <si>
    <t>•	I said may be treated more like SWS since not using our test prep program.
•	She interested in maybe 1 or 2 times a week. Talked a lot about if it was the same tutor.
•	I recommend a trial hour so tutor can look at the book with him and see where he is. Did a baseline assessment with Dr. T but don’t have the results. Couldn’t tell if interested in that.
•	I said that trial is $65/hour. Tuition will be near $60/mo and goes down into the high 40’s, depending on program.
•	Wants me to email recap and what our availability looks like. As well as for a Wed at 4p trial hour. I told her that our schedule is very dynamic.</t>
  </si>
  <si>
    <t>Tuition will be near $60/mo and goes down into the high 40’s, depending on program.</t>
  </si>
  <si>
    <t>5JFR7PU</t>
  </si>
  <si>
    <t>11-14-2023 09:54 PM (EDT)</t>
  </si>
  <si>
    <t>11-14-2023 09:43 PM (EDT)</t>
  </si>
  <si>
    <t>MSS Inquiry Walk-in:
11/13/23 @ 4:40-5:20pm
Mia Arbuckle
mailingfal@gmail.com
724.831.2006
1409 Elm Street, 22101 – MSS CHECKED GOOGLE MAPS AND DOESN’T EXIST
Found us driving by
Charlie Arbuckle
7th grade, 12 yo, Cooper MS, was at Church Hill ES in 6th grade (kept saying Fairfax County when I would ask for school names)
•	Son is an advanced learner. Want to keep him challenged and he likes working with Dr .Tripathi at Tripathi Learning &amp; Enrichment Center: https://www.optimaltjprep.com/
•	He is closing the office because he is not feeling well. Been sick for about a month now.
•	Looking for something similar. 
•	Started there the Spring 2023, 
o	Switched to early SAT beginning of June
o	Using the Gruber book and wants someone to keep working with him through that.
o	Likes that Dr. T picks questions from the book to give to him and keep him challenged.
o	Summer was 2x/week, now only 1x/week. Two hour sessions. 
o	He likes doing the questions and getting the answers.
o	Not 1:1, was a classroom environment and Dr. T would walk around and help kids and have engaging conversations with them.
•	Currently in Alg 1 now. Will do Geometry over summer, then Alg2 next year in 8th grade.
•	Thinking about TJ – Dr. T is encouraging mom to get him to apply to TJ.
•	They moved from PA last year.
•	Goal: The Gruber book already challenges him and want to keep using it
Next steps:
•	I said may be treated more like SWS since not using our test prep program.
•	She interested in maybe 1 or 2 times a week. Talked a lot about if it was the same tutor.
•	I recommend a trial hour so tutor can look at the book with him and see where he is. Did a baseline assessment with Dr. T but don’t have the results. Couldn’t tell if interested in that.
•	I said that trial is $65/hour. Tuition will be near $60/mo and goes down into the high 40’s, depending on program.
•	Wants me to email recap and what our availability looks like. As well as for a Wed at 4p trial hour. I told her that our schedule is very dynamic.
•	
•	Shopping us?</t>
  </si>
  <si>
    <t>MSS Inquiry Walk-in:_x000D_
11/13/23 @ 4:40-5:20pm_x000D_
Mia Arbuckle_x000D_
mailingfal@gmail.com_x000D_
724.831.2006_x000D_
1409 Elm Street, 22101 – MSS CHECKED GOOGLE MAPS AND DOESN’T EXIST_x000D_
Found us driving by_x000D_
_x000D_
Charlie Arbuckle_x000D_
7th grade, 12 yo, Cooper MS, was at Church Hill ES in 6th grade (kept saying Fairfax County when I would ask for school names)_x000D_
•	Son is an advanced learner. Want to keep him challenged and he likes working with Dr .Tripathi at Tripathi Learning &amp; Enrichment Center: https://www.optimaltjprep.com/_x000D_
•	He is closing the office because he is not feeling well. Been sick for about a month now._x000D_
•	Looking for something similar. _x000D_
•	Started there the Spring 2023, _x000D_
o	Switched to early SAT beginning of June_x000D_
o	Using the Gruber book and wants someone to keep working with him through that._x000D_
o	Likes that Dr. T picks questions from the book to give to him and keep him challenged._x000D_
o	Summer was 2x/week, now only 1x/week. Two hour sessions. _x000D_
o	He likes doing the questions and getting the answers._x000D_
o	Not 1:1, was a classroom environment and Dr. T would walk around and help kids and have engaging conversations with them._x000D_
•	Currently in Alg 1 now. Will do Geometry over summer, then Alg2 next year in 8th grade._x000D_
•	Thinking about TJ – Dr. T is encouraging mom to get him to apply to TJ._x000D_
•	They moved from PA last year._x000D_
•	Goal: The Gruber book already challenges him and want to keep using it_x000D_
Next steps:_x000D_
•	I said may be treated more like SWS since not using our test prep program._x000D_
•	She interested in maybe 1 or 2 times a week. Talked a lot about if it was the same tutor._x000D_
•	I recommend a trial hour so tutor can look at the book with him and see where he is. Did a baseline assessment with Dr. T but don’t have the results. Couldn’t tell if interested in that._x000D_
•	I said that trial is $65/hour. Tuition will be near $60/mo and goes down into the high 40’s, depending on program._x000D_
•	Wants me to email recap and what our availability looks like. As well as for a Wed at 4p trial hour. I told her that our schedule is very dynamic._x000D_
•	_x000D_
•	Shopping us?</t>
  </si>
  <si>
    <t>11-14-2023 09:55 PM (EDT)</t>
  </si>
  <si>
    <t>Eliza</t>
  </si>
  <si>
    <t>Elizaandyourdogs@gmail.com</t>
  </si>
  <si>
    <t>1715: Eliza Wright (Elizaandyourdogs@gmail.com) - Added 1637909129</t>
  </si>
  <si>
    <t>Ryan Wright</t>
  </si>
  <si>
    <t>10&lt;/font&gt;
&lt;/td&gt;
&lt;/tr&gt;
&lt;tr bgcolor="#EAF2FA"&gt;
&lt;td colspan="2"&gt;
&lt;font style="font-family: sans-serif; font-size:12px;"&gt;&lt;strong&gt;School(s)&lt;/strong&gt;&lt;/font&gt;
&lt;/td&gt;
&lt;/tr&gt;
&lt;tr bgcolor="#FFFFFF"&gt;
&lt;td width="20"&gt;&amp;nbsp;&lt;/td&gt;
&lt;td&gt;
&lt;font style="font-family: sans-serif; font-size:12px;"&gt;Matanzas high school</t>
  </si>
  <si>
    <t>&lt;a href='mailto:Elizaandyourdogs@gmail.com'&gt;Elizaandyourdogs@gmail.com&lt;/a&gt;&lt;/font&gt;
&lt;/td&gt;
&lt;/tr&gt;
&lt;tr bgcolor="#EAF2FA"&gt;
&lt;td colspan="2"&gt;
&lt;font style="font-family: sans-serif; font-size:12px;"&gt;&lt;strong&gt;Phone&lt;/strong&gt;&lt;/font&gt;
&lt;/td&gt;
&lt;/tr&gt;
&lt;tr bgcolor="#FFFFFF"&gt;
&lt;td width="20"&gt;&amp;nbsp;&lt;/td&gt;
&lt;td&gt;
&lt;font style="font-family: sans-serif; font-size:12px;"&gt;(386) 569-5942&lt;/font&gt;
&lt;/td&gt;
&lt;/tr&gt;
&lt;tr bgcolor="#EAF2FA"&gt;
&lt;td colspan="2"&gt;
&lt;font style="font-family: sans-serif; font-size:12px;"&gt;&lt;strong&gt;Grade Levels&lt;/strong&gt;&lt;/font&gt;
&lt;/td&gt;
&lt;/tr&gt;
&lt;tr bgcolor="#FFFFFF"&gt;
&lt;td width="20"&gt;&amp;nbsp;&lt;/td&gt;
&lt;td&gt;
&lt;font style="font-family: sans-serif; font-size:12px;"&gt;10&lt;/font&gt;
&lt;/td&gt;
&lt;/tr&gt;
&lt;tr bgcolor="#EAF2FA"&gt;
&lt;td colspan="2"&gt;
&lt;font style="font-family: sans-serif; font-size:12px;"&gt;&lt;strong&gt;School(s)&lt;/strong&gt;&lt;/font&gt;
&lt;/td&gt;
&lt;/tr&gt;
&lt;tr bgcolor="#FFFFFF"&gt;
&lt;td width="20"&gt;&amp;nbsp;&lt;/td&gt;
&lt;td&gt;
&lt;font style="font-family: sans-serif; font-size:12px;"&gt;Matanzas high school</t>
  </si>
  <si>
    <t>10  
**School(s)**  
  |  Matanzas high school  
**Select Your Tutoring Club**  
  |  Tutoring Club of Mclean  
**Form Location**  
  |  Request More Info Section</t>
  </si>
  <si>
    <t>5K547PU</t>
  </si>
  <si>
    <t>11-26-2021 01:48 AM (EDT)</t>
  </si>
  <si>
    <t>KC
Outreach 3x - no response</t>
  </si>
  <si>
    <t>2-12-2023 04:34 PM (EDT)</t>
  </si>
  <si>
    <t>Jayalakshmi Narayara</t>
  </si>
  <si>
    <t>Moorthy</t>
  </si>
  <si>
    <t>augustlaksh@gmail.com</t>
  </si>
  <si>
    <t>1974: Jayalakshmi Narayara Moorthy (augustlaksh@gmail.com) - Added 1654065232</t>
  </si>
  <si>
    <t>5KNQ7PU</t>
  </si>
  <si>
    <t>D</t>
  </si>
  <si>
    <t>inserra_andrea@bah.com</t>
  </si>
  <si>
    <t>1934: Andrea D (inserra_andrea@bah.com) - Added 1653336619</t>
  </si>
  <si>
    <t>Sydney</t>
  </si>
  <si>
    <t>YHS</t>
  </si>
  <si>
    <t>Needs help this week in Algebra II/Trig -- any chance we can schedule a tutoring session(s) this week after school hours.</t>
  </si>
  <si>
    <t>5JXV7PU</t>
  </si>
  <si>
    <t>5-23-2022 04:13 PM (EDT)</t>
  </si>
  <si>
    <t>2-16-2024 12:39 PM (EDT)</t>
  </si>
  <si>
    <t>Date/Time : 02/6/2024 12PM
Phone: +1 202-815-0878
Student Name: Asmail Dashti
Grade Levels: 1st grade
School: Flint Hill 
Notes: Subject: Reading/Writing She said she has emailed us, but no response. KW</t>
  </si>
  <si>
    <t>Dashti</t>
  </si>
  <si>
    <t>dashtimuna@hotmail.com</t>
  </si>
  <si>
    <t>911 Centrillion Drive</t>
  </si>
  <si>
    <t>5571: Mona Dashti (dashtimuna@hotmail.com) - Added 1708882316</t>
  </si>
  <si>
    <t>ali.esmail.dashti@gmail.com</t>
  </si>
  <si>
    <t>Esmail</t>
  </si>
  <si>
    <t>5JBS7PU</t>
  </si>
  <si>
    <t>2-27-2024 08:49 PM (EDT)</t>
  </si>
  <si>
    <t>2-25-2024 12:32 PM (EDT)</t>
  </si>
  <si>
    <t>MSS:
New Event: Mona Dashti - 12:00pm Sat, Feb 24, 2024 - Introductory Conversation – Call – went right into vm so left vm, called back at 12:10p
Calendly notifications@calendly.com Wed, Feb 21, 5:26 PM (3 days ago)
Called Wed 6:21p and spoke with Karry
Web inquiry form 2/16 at 12:39p
•	Need to do assessment to help him read and write better
•	Sent email and not receive response, web info?
•	Mona Dashti
•	dashtimuna@hotmail.com
Moma Dashti
dashtimuma@hotmail.com – BOUNCED BACK
202-815-0878
Google 
Ali Dashti
ali.esmail.dashti@gmail.com
911 Centrillion Drive, 22102 McLean
Esmail Dashti, 1st grade, Flint Hill
Student Notes (Optional) - Subject: Reading/Writing She said she has emailed us, but no response. KW
•	Son is in 1st grade at Flint Hill. Was at King Abdullah Academy for Kinder. 
•	He is younger than other students. 6yo and friends are 7yo. 
•	Reading and writing are below grade level. 
•	Extra assistance at school: small group for reading
•	No LDs
•	They want him to repeat grade 1. Want to try to work with him so doesn’t have to repeat. Need to catch up. This is what school is saying.
•	28 1st benchmark, 33 2nd benchmark
•	He reads at home but school says he needs more
Recc’s and next steps:
•	$75 assessment
•	3+/hr
•	$450-500/mo
•	Evaluation – Monday, 2/26, 4:15p
•	Meet 6:30p on Tuesday, 2/27</t>
  </si>
  <si>
    <t>MSS:_x000D_
New Event: Mona Dashti - 12:00pm Sat, Feb 24, 2024 - Introductory Conversation – Call – went right into vm so left vm, called back at 12:10p_x000D_
Calendly notifications@calendly.com Wed, Feb 21, 5:26 PM (3 days ago)_x000D_
Called Wed 6:21p and spoke with Karry_x000D_
Web inquiry form 2/16 at 12:39p_x000D_
•	Need to do assessment to help him read and write better_x000D_
•	Sent email and not receive response, web info?_x000D_
•	Mona Dashti_x000D_
•	dashtimuna@hotmail.com_x000D_
Moma Dashti_x000D_
dashtimuma@hotmail.com – BOUNCED BACK_x000D_
202-815-0878_x000D_
Google _x000D_
Ali Dashti_x000D_
ali.esmail.dashti@gmail.com_x000D_
911 Centrillion Drive, 22102 McLean_x000D_
Esmail Dashti, 1st grade, Flint Hill_x000D_
Student Notes (Optional) - Subject: Reading/Writing She said she has emailed us, but no response. KW_x000D_
•	Son is in 1st grade at Flint Hill. Was at King Abdullah Academy for Kinder. _x000D_
•	He is younger than other students. 6yo and friends are 7yo. _x000D_
•	Reading and writing are below grade level. _x000D_
•	Extra assistance at school: small group for reading_x000D_
•	No LDs_x000D_
•	They want him to repeat grade 1. Want to try to work with him so doesn’t have to repeat. Need to catch up. This is what school is saying._x000D_
•	28 1st benchmark, 33 2nd benchmark_x000D_
•	He reads at home but school says he needs more_x000D_
Recc’s and next steps:_x000D_
•	$75 assessment_x000D_
•	3+/hr_x000D_
•	$450-500/mo_x000D_
•	Evaluation – Monday, 2/26, 4:15p_x000D_
•	Meet 6:30p on Tuesday, 2/27</t>
  </si>
  <si>
    <t>2-25-2024 12:39 PM (EDT)</t>
  </si>
  <si>
    <t>Amrita</t>
  </si>
  <si>
    <t>stratoslimit@gmail.com</t>
  </si>
  <si>
    <t>(571)
245-5096</t>
  </si>
  <si>
    <t>5610: Amrita  (stratoslimit@gmail.com) - Added 1712946157</t>
  </si>
  <si>
    <t>Shivmaan</t>
  </si>
  <si>
    <t>What grade level is your child in: 6th Grade
How is your child performing in school: 
Which subject(s) does your child need assistance with: 
How can we help: 
Challenges: Maths,
English</t>
  </si>
  <si>
    <t>5JC57PU</t>
  </si>
  <si>
    <t>4-12-2024 02:22 PM (EDT)</t>
  </si>
  <si>
    <t>Austin</t>
  </si>
  <si>
    <t>Wheelock</t>
  </si>
  <si>
    <t>austinwheelock@gmail.com</t>
  </si>
  <si>
    <t>1510: Austin Wheelock (austinwheelock@gmail.com) - Added 1629830048</t>
  </si>
  <si>
    <t>5K897PU</t>
  </si>
  <si>
    <t>8-10-2022 06:04 PM (EDT)</t>
  </si>
  <si>
    <t>8-24-2021 02:35 PM (EDT)</t>
  </si>
  <si>
    <t>Cristi</t>
  </si>
  <si>
    <t>Schwarcz</t>
  </si>
  <si>
    <t>cschwarcz@verizon.net</t>
  </si>
  <si>
    <t>5674: Cristi Schwarcz (cschwarcz@verizon.net) - Added 1720752937</t>
  </si>
  <si>
    <t>Sam Hunter</t>
  </si>
  <si>
    <t>What grade level is your child in: 12th Grade
How is your child performing in school: 
Which subject(s) does your child need assistance with: 
How can we help: 
Challenges: SAT prep for
fall SAT</t>
  </si>
  <si>
    <t>5J827PU</t>
  </si>
  <si>
    <t>7-11-2024 10:55 PM (EDT)</t>
  </si>
  <si>
    <t>Sal</t>
  </si>
  <si>
    <t>Tajuddin</t>
  </si>
  <si>
    <t>mahnaz@silverado.org</t>
  </si>
  <si>
    <t>5713: Sal Tajuddin (mahnaz@silverado.org) - Added 1725040120</t>
  </si>
  <si>
    <t>Camila
Tajuddin</t>
  </si>
  <si>
    <t>5J997PU</t>
  </si>
  <si>
    <t>8-30-2024 01:48 PM (EDT)</t>
  </si>
  <si>
    <t>MSS/KC</t>
  </si>
  <si>
    <t>Date/Time :03:30pm - Thursday, September 15, 2022
Phone: +1 571-432-8394
Student Name: n/a
Grade Levels: 5th
School: n/a
Notes: Math, Reading, English, and/or homework help. May be a little behind/need catch up. Not interested in online/virtual tutoring.</t>
  </si>
  <si>
    <t>Tesfa</t>
  </si>
  <si>
    <t>neayinforme@gmail.com</t>
  </si>
  <si>
    <t>(571) 432-8394</t>
  </si>
  <si>
    <t>1850 Columbia Pike</t>
  </si>
  <si>
    <t>3800: Rose Tesfa (neayinforme@gmail.com) - Added 1663171206</t>
  </si>
  <si>
    <t>Kidane</t>
  </si>
  <si>
    <t>Kifle</t>
  </si>
  <si>
    <t>kntsigns3@gmail.com</t>
  </si>
  <si>
    <t>8662 Devon Hills Drive</t>
  </si>
  <si>
    <t>Fort Washington</t>
  </si>
  <si>
    <t>average student 3h/week</t>
  </si>
  <si>
    <t>$400-ish/month</t>
  </si>
  <si>
    <t>She talk to husband tonight and I call tomorrow before 3p 571-432-8394</t>
  </si>
  <si>
    <t>Claudia (or did she mean Nitya, Dominic Merida’s mom?)</t>
  </si>
  <si>
    <t>5KMF7PU</t>
  </si>
  <si>
    <t>2-23-2023 12:46 PM (EDT)</t>
  </si>
  <si>
    <t>9-14-2022 12:01 PM (EDT)</t>
  </si>
  <si>
    <t>KC 2/23/23 - both parents stopped by the center 
shy, low voice
presentation is good but not delivering properly
needs someone to help with his homework - math, English 
attends STM 
reads well but can't share what he read -- doesn't tell mom anything about books read
-teacher says he does well with reading comprehension but recommended he practice reading out loud, present and practice fluency- speaking loudly - eye contact, etc. 
-build that confidence 
-distracted easily 
-by friends, technology, etc. 
-no consequences</t>
  </si>
  <si>
    <t>KC 2/17/23
-mom stopped in tonight at 5 ish 
-slow
-no homework
-report card is fine , grades okay
-needs to practice the foundations 
-reading - should read out loud, comprehension 
-loves to read, mom has to pull him away from a book
-Big Nate, Magic Tree House, graphic novels
-amhric language 
-writing - no writing , gets tired easily writing simple sentences (handwriting 
-math - seems okay
-live in Arlington 
-referred by Dominick Merida's mom</t>
  </si>
  <si>
    <t>2-17-2023 05:28 PM (EDT)</t>
  </si>
  <si>
    <t>KC 2/17/23_x000D_
_x000D_
Mom came in again around 5p - prior walk in lead from September_x000D_
Referred by Nidya Merida</t>
  </si>
  <si>
    <t>2-17-2023 05:35 PM (EDT)</t>
  </si>
  <si>
    <t>2-23-2023 12:45 PM (EDT)</t>
  </si>
  <si>
    <t>In person at 4:15p instead of via phone. Recorded via Otter._x000D_
==================_x000D_
•	Referred by Claudia, she likes it (maybe meant Nitya, Dominick’s mom?)_x000D_
•	Neamin Kidne, Son, 5th St. Thomas More Cathedral School, 3rd year, 11 yo this month on the 28th_x000D_
•	Doing well. Like for him more challenged. Not feel like being challenged in school and want him to be doing other things academically._x000D_
•	Finishes HW in like 5 minutes then hops on screen._x000D_
•	This would be first time doing tutoring. Good learner and catches on quickly._x000D_
•	Don’t want him to be behind._x000D_
•	Does soccer and swimming._x000D_
•	Feel strong for reading. Don’t see him writing a lot. Loves to read. Wears glasses. Not sure if comprehending the books._x000D_
•	Loves math as well. Occasionally need help with math questions but picks up quickly._x000D_
•	No missing homework, but does forget books or papers in the school._x000D_
•	Questions for us:_x000D_
o	Want to see what working on. Do we send materials home? I discussed progress meetings and that could send things like copies of final drafts home._x000D_
o	Do we help with schoolwork? Need help with like book reports. Right format. List of books and they choose one to read._x000D_
o	Same pricing or different for schoolwork and our curriculum? Any hidden costs or materials fees or raised pricing?_x000D_
o	Quoted: $400-ish/month _x000D_
o	3h/week average student_x000D_
•	Does not want him working on a laptop, but okay if for school reasons that require that._x000D_
•	185850 Columbia Pike 20004, 1851850, 1850?_x000D_
•	Need to talk to husband first but will move forward._x000D_
•	I call tomorrow before 3p_x000D_
•	Per form: Math, Reading, English, and/or homework help. May be a little behind/need catch up. Not interested in online/virtual tutoring.</t>
  </si>
  <si>
    <t>9-15-2022 05:24 PM (EDT)</t>
  </si>
  <si>
    <t>MSS sent f/u text message 4:45p 9/16</t>
  </si>
  <si>
    <t>9-16-2022 05:03 PM (EDT)</t>
  </si>
  <si>
    <t>9-16-2022 05:04 PM (EDT)</t>
  </si>
  <si>
    <t>2-10-2022 01:28 PM (EDT)</t>
  </si>
  <si>
    <t>Ioulia</t>
  </si>
  <si>
    <t>Aversa</t>
  </si>
  <si>
    <t>ioulaversa@yahoo.com</t>
  </si>
  <si>
    <t>408 E Columbia St</t>
  </si>
  <si>
    <t>Falls Church City</t>
  </si>
  <si>
    <t>1777: Ioulia Aversa (ioulaversa@yahoo.com) - Added 1644517538</t>
  </si>
  <si>
    <t>y_zonova@yahoo.com</t>
  </si>
  <si>
    <t>11&lt;/font&gt;
&lt;/td&gt;
&lt;/tr&gt;
&lt;tr bgcolor="#EAF2FA"&gt;
&lt;td colspan="2"&gt;
&lt;font style="font-family: sans-serif; font-size:12px;"&gt;&lt;strong&gt;School(s)&lt;/strong&gt;&lt;/font&gt;
&lt;/td&gt;
&lt;/tr&gt;
&lt;tr bgcolor="#FFFFFF"&gt;
&lt;td width="20"&gt;&amp;nbsp;&lt;/td&gt;
&lt;td&gt;
&lt;font style="font-family: sans-serif; font-size:12px;"&gt;Meridian</t>
  </si>
  <si>
    <t>(571) 697-9273&lt;/font&gt;
&lt;/td&gt;
&lt;/tr&gt;
&lt;tr bgcolor="#EAF2FA"&gt;
&lt;td colspan="2"&gt;
&lt;font style="font-family: sans-serif; font-size:12px;"&gt;&lt;strong&gt;Grade Levels&lt;/strong&gt;&lt;/font&gt;
&lt;/td&gt;
&lt;/tr&gt;
&lt;tr bgcolor="#FFFFFF"&gt;
&lt;td width="20"&gt;&amp;nbsp;&lt;/td&gt;
&lt;td&gt;
&lt;font style="font-family: sans-serif; font-size:12px;"&gt;11&lt;/font&gt;
&lt;/td&gt;
&lt;/tr&gt;
&lt;tr bgcolor="#EAF2FA"&gt;
&lt;td colspan="2"&gt;
&lt;font style="font-family: sans-serif; font-size:12px;"&gt;&lt;strong&gt;School(s)&lt;/strong&gt;&lt;/font&gt;
&lt;/td&gt;
&lt;/tr&gt;
&lt;tr bgcolor="#FFFFFF"&gt;
&lt;td width="20"&gt;&amp;nbsp;&lt;/td&gt;
&lt;td&gt;
&lt;font style="font-family: sans-serif; font-size:12px;"&gt;Meridian</t>
  </si>
  <si>
    <t>Meridian  
**Select Your Tutoring Club**  
  |  Tutoring Club of Mclean  
**Best Time To Call**  
  |
  * Morning
  * Afternoon
  * Night</t>
  </si>
  <si>
    <t>&lt;ul class='bulleted'&gt;&lt;li&gt;Morning&lt;/li&gt;&lt;li&gt;Afternoon&lt;/li&gt;&lt;li&gt;Night&lt;/li&gt;&lt;/ul&gt;&lt;/font&gt;
&lt;/td&gt;
&lt;/tr&gt;
&lt;tr bgcolor="#EAF2FA"&gt;
&lt;td colspan="2"&gt;
&lt;font style="font-family: sans-serif; font-size:12px;"&gt;&lt;strong&gt;Form Location&lt;/strong&gt;&lt;/font&gt;
&lt;/td&gt;
&lt;/tr&gt;
&lt;tr bgcolor="#FFFFFF"&gt;
&lt;td width="20"&gt;&amp;nbsp;&lt;/td&gt;
&lt;td&gt;
&lt;font style="font-family: sans-serif; font-size:12px;"&gt;Request More Info Section</t>
  </si>
  <si>
    <t>per KC 2/22 this is correct Primary Contact</t>
  </si>
  <si>
    <t>5K0N7PU</t>
  </si>
  <si>
    <t>2-22-2023 06:19 PM (EDT)</t>
  </si>
  <si>
    <t>7-18-2022 02:21 PM (EDT)</t>
  </si>
  <si>
    <t>2-10-2022 04:50 PM (EDT)</t>
  </si>
  <si>
    <t>New Web Inquiry  2/10/2022 1:28 PM EDT</t>
  </si>
  <si>
    <t>4-5-2022 07:05 PM (EDT)</t>
  </si>
  <si>
    <t>Leticia</t>
  </si>
  <si>
    <t>Phillips</t>
  </si>
  <si>
    <t>sorteioquenn@gmail.com</t>
  </si>
  <si>
    <t>1555: Leticia Phillips (sorteioquenn@gmail.com) - Added 1633641720</t>
  </si>
  <si>
    <t>5K6X7PU</t>
  </si>
  <si>
    <t>2-12-2023 04:16 PM (EDT)</t>
  </si>
  <si>
    <t>10-7-2021 05:23 PM (EDT)</t>
  </si>
  <si>
    <t>Rosenfeld</t>
  </si>
  <si>
    <t>sarah.b.rosenfeld@gmail.com</t>
  </si>
  <si>
    <t>(646) 326-5747</t>
  </si>
  <si>
    <t>2050: Sarah Rosenfeld (sarah.b.rosenfeld@gmail.com) - Added 1658780673</t>
  </si>
  <si>
    <t>Summer Tutoring:_x000D_
-TC Math foundations_x000D_
_x000D_
School Year:_x000D_
-TC Math/ TC Writing _x000D_
-Math / French</t>
  </si>
  <si>
    <t>150.00/ child</t>
  </si>
  <si>
    <t>Assessment: _x000D_
-Math thru Level 7_x000D_
-Writing sample_x000D_
-Vocabulary_x000D_
_x000D_
Tutoring:_x000D_
-TC Math foundations_x000D_
-pre algebra preview_x000D_
_x000D_
School Year:_x000D_
-org skills, study skills, exec functioning skills_x000D_
-SWS_x000D_
-Math / French</t>
  </si>
  <si>
    <t>Alex and Sophia Paz</t>
  </si>
  <si>
    <t>5KM67PU</t>
  </si>
  <si>
    <t>8-10-2022 05:23 PM (EDT)</t>
  </si>
  <si>
    <t>7-25-2022 04:25 PM (EDT)</t>
  </si>
  <si>
    <t>-grandma is a retired math teacher, speaks French _x000D_
-husband involved/ works from home but not super involved in their education _x000D_
-</t>
  </si>
  <si>
    <t>7-25-2022 04:26 PM (EDT)</t>
  </si>
  <si>
    <t>Devaprasad Y</t>
  </si>
  <si>
    <t>Mariyappa</t>
  </si>
  <si>
    <t>ymdprasad@hotmail.com</t>
  </si>
  <si>
    <t>1723: Devaprasad Y Mariyappa (ymdprasad@hotmail.com) - Added 1638319675</t>
  </si>
  <si>
    <t>Prarthana Yarehalli</t>
  </si>
  <si>
    <t>10th&lt;/font&gt;
&lt;/td&gt;
&lt;/tr&gt;
&lt;tr bgcolor="#EAF2FA"&gt;
&lt;td colspan="2"&gt;
&lt;font style="font-family: sans-serif; font-size:12px;"&gt;&lt;strong&gt;School(s)&lt;/strong&gt;&lt;/font&gt;
&lt;/td&gt;
&lt;/tr&gt;
&lt;tr bgcolor="#FFFFFF"&gt;
&lt;td width="20"&gt;&amp;nbsp;&lt;/td&gt;
&lt;td&gt;
&lt;font style="font-family: sans-serif; font-size:12px;"&gt;mclean high school</t>
  </si>
  <si>
    <t>(904) 451-9883&lt;/font&gt;
&lt;/td&gt;
&lt;/tr&gt;
&lt;tr bgcolor="#EAF2FA"&gt;
&lt;td colspan="2"&gt;
&lt;font style="font-family: sans-serif; font-size:12px;"&gt;&lt;strong&gt;Grade Levels&lt;/strong&gt;&lt;/font&gt;
&lt;/td&gt;
&lt;/tr&gt;
&lt;tr bgcolor="#FFFFFF"&gt;
&lt;td width="20"&gt;&amp;nbsp;&lt;/td&gt;
&lt;td&gt;
&lt;font style="font-family: sans-serif; font-size:12px;"&gt;10th&lt;/font&gt;
&lt;/td&gt;
&lt;/tr&gt;
&lt;tr bgcolor="#EAF2FA"&gt;
&lt;td colspan="2"&gt;
&lt;font style="font-family: sans-serif; font-size:12px;"&gt;&lt;strong&gt;School(s)&lt;/strong&gt;&lt;/font&gt;
&lt;/td&gt;
&lt;/tr&gt;
&lt;tr bgcolor="#FFFFFF"&gt;
&lt;td width="20"&gt;&amp;nbsp;&lt;/td&gt;
&lt;td&gt;
&lt;font style="font-family: sans-serif; font-size:12px;"&gt;mclean high school</t>
  </si>
  <si>
    <t>mclean high school  
**Select Your Tutoring Club**  
  |  Tutoring Club of Mclean  
**Best Time To Call**  
  |
  * Night</t>
  </si>
  <si>
    <t>&lt;ul class='bulleted'&gt;&lt;li&gt;Night&lt;/li&gt;&lt;/ul&gt;&lt;/font&gt;
&lt;/td&gt;
&lt;/tr&gt;
&lt;tr bgcolor="#EAF2FA"&gt;
&lt;td colspan="2"&gt;
&lt;font style="font-family: sans-serif; font-size:12px;"&gt;&lt;strong&gt;Form Location&lt;/strong&gt;&lt;/font&gt;
&lt;/td&gt;
&lt;/tr&gt;
&lt;tr bgcolor="#FFFFFF"&gt;
&lt;td width="20"&gt;&amp;nbsp;&lt;/td&gt;
&lt;td&gt;
&lt;font style="font-family: sans-serif; font-size:12px;"&gt;About Us Section</t>
  </si>
  <si>
    <t>5K4N7PU</t>
  </si>
  <si>
    <t>2-12-2023 04:33 PM (EDT)</t>
  </si>
  <si>
    <t>11-30-2021 07:50 PM (EDT)</t>
  </si>
  <si>
    <t>nitin</t>
  </si>
  <si>
    <t>nitin776@gmail.com</t>
  </si>
  <si>
    <t>5575: nitin  (nitin776@gmail.com) - Added 1709106853</t>
  </si>
  <si>
    <t>kkumar</t>
  </si>
  <si>
    <t>What grade level is your child in: High School
How is your child performing in school: Below grade level
Which subject(s) does your child need assistance with: Science
How can we help: 
Challenges:</t>
  </si>
  <si>
    <t>5JBX7PU</t>
  </si>
  <si>
    <t>2-28-2024 02:54 AM (EDT)</t>
  </si>
  <si>
    <t>Dharmesh</t>
  </si>
  <si>
    <t>Baru</t>
  </si>
  <si>
    <t>barudharmesh@gmail.com</t>
  </si>
  <si>
    <t>5576: Dharmesh Baru (barudharmesh@gmail.com) - Added 1709138906</t>
  </si>
  <si>
    <t>What grade level is your child in: 
How is your child performing in school: 
Which subject(s) does your child need assistance with: 
How can we help: We need help with science
for our 6th grader who goes to Arlington Public School
Challenges:</t>
  </si>
  <si>
    <t>5JBY7PU</t>
  </si>
  <si>
    <t>2-28-2024 11:48 AM (EDT)</t>
  </si>
  <si>
    <t>5-29-2022 11:03 AM (EDT)</t>
  </si>
  <si>
    <t>5-31-2022 07:03 PM (EDT)</t>
  </si>
  <si>
    <t>Randle</t>
  </si>
  <si>
    <t>aristides1918@gmail.com</t>
  </si>
  <si>
    <t>1960: Patrick Randle (aristides1918@gmail.com) - Added 1653836628</t>
  </si>
  <si>
    <t>Patrick Randle Alcorn</t>
  </si>
  <si>
    <t>11 th Grade</t>
  </si>
  <si>
    <t>I have twin daughters that are currently Sophomores  prepping for SAT in November 2022.  Both would like Math Tutoring and one would like AP physics tutoring to prep for her Junior Year.</t>
  </si>
  <si>
    <t>5JXO7PU</t>
  </si>
  <si>
    <t>6-13-2022 05:40 PM (EDT)</t>
  </si>
  <si>
    <t>5-29-2022 11:06 AM (EDT)</t>
  </si>
  <si>
    <t>Hue T</t>
  </si>
  <si>
    <t>minhhue26@yahoo.com</t>
  </si>
  <si>
    <t>1516: Hue T Nguyen (minhhue26@yahoo.com) - Added 1630457680</t>
  </si>
  <si>
    <t>Oakton HS</t>
  </si>
  <si>
    <t>* Afternoon</t>
  </si>
  <si>
    <t>My son is at 11th grades and studying Precalc HN. He needs a tutor to help him with math. Do you offer group sessions or just one-on-one? Currently he needs once a week and may adjust later if needed. Please let me know the fee as well. Thank you.</t>
  </si>
  <si>
    <t>5K8F7PU</t>
  </si>
  <si>
    <t>8-31-2021 08:57 PM (EDT)</t>
  </si>
  <si>
    <t>Dan</t>
  </si>
  <si>
    <t>Lounberg</t>
  </si>
  <si>
    <t>dlounberg@aol.com</t>
  </si>
  <si>
    <t>3894: Dan Lounberg (dlounberg@aol.com) - Added 1670106502</t>
  </si>
  <si>
    <t>dominiquie</t>
  </si>
  <si>
    <t>5KKV7PU</t>
  </si>
  <si>
    <t>2-22-2023 02:08 PM (EDT)</t>
  </si>
  <si>
    <t>12-3-2022 05:31 PM (EDT)</t>
  </si>
  <si>
    <t>Lange</t>
  </si>
  <si>
    <t>kevalange@gmail.com</t>
  </si>
  <si>
    <t>3006 7th Street N</t>
  </si>
  <si>
    <t>1751: Karin Lange (kevalange@gmail.com) - Added 1641844053</t>
  </si>
  <si>
    <t>Eduardo Omoto</t>
  </si>
  <si>
    <t>Eduogarcia@yahoo.com</t>
  </si>
  <si>
    <t>Grace/Lila Miller</t>
  </si>
  <si>
    <t>Julia Lange Garcia</t>
  </si>
  <si>
    <t>Julia Lange Garcia&lt;/font&gt;
&lt;/td&gt;
&lt;/tr&gt;
&lt;tr bgcolor="#EAF2FA"&gt;
&lt;td colspan="2"&gt;
&lt;font style="font-family: sans-serif; font-size:12px;"&gt;&lt;strong&gt;Email&lt;/strong&gt;&lt;/font&gt;
&lt;/td&gt;
&lt;/tr&gt;
&lt;tr bgcolor="#FFFFFF"&gt;
&lt;td width="20"&gt;&amp;nbsp;&lt;/td&gt;
&lt;td&gt;
&lt;font style="font-family: sans-serif; font-size:12px;"&gt;&lt;a href='mailto:Eduogarcia@yahoo.com'&gt;Eduogarcia@yahoo.com&lt;/a&gt;&lt;/font&gt;
&lt;/td&gt;
&lt;/tr&gt;
&lt;tr bgcolor="#EAF2FA"&gt;
&lt;td colspan="2"&gt;
&lt;font style="font-family: sans-serif; font-size:12px;"&gt;&lt;strong&gt;Phone&lt;/strong&gt;&lt;/font&gt;
&lt;/td&gt;
&lt;/tr&gt;
&lt;tr bgcolor="#FFFFFF"&gt;
&lt;td width="20"&gt;&amp;nbsp;&lt;/td&gt;
&lt;td&gt;
&lt;font style="font-family: sans-serif; font-size:12px;"&gt;(202) 813-5423&lt;/font&gt;
&lt;/td&gt;
&lt;/tr&gt;
&lt;tr bgcolor="#EAF2FA"&gt;
&lt;td colspan="2"&gt;
&lt;font style="font-family: sans-serif; font-size:12px;"&gt;&lt;strong&gt;Grade Levels&lt;/strong&gt;&lt;/font&gt;
&lt;/td&gt;
&lt;/tr&gt;
&lt;tr bgcolor="#FFFFFF"&gt;
&lt;td width="20"&gt;&amp;nbsp;&lt;/td&gt;
&lt;td&gt;
&lt;font style="font-family: sans-serif; font-size:12px;"&gt;3rd grade&lt;/font&gt;
&lt;/td&gt;
&lt;/tr&gt;
&lt;tr bgcolor="#EAF2FA"&gt;
&lt;td colspan="2"&gt;
&lt;font style="font-family: sans-serif; font-size:12px;"&gt;&lt;strong&gt;Select Your Tutoring Club&lt;/strong&gt;&lt;/font&gt;
&lt;/td&gt;
&lt;/tr&gt;
&lt;tr bgcolor="#FFFFFF"&gt;
&lt;td width="20"&gt;&amp;nbsp;&lt;/td&gt;
&lt;td&gt;
&lt;font style="font-family: sans-serif; font-size:12px;"&gt;Tutoring Club of Mclean</t>
  </si>
  <si>
    <t>(202) 813-5423  
**Grade Levels**  
  |  3rd grade  
**Select Your Tutoring Club**  
  |  Tutoring Club of Mclean  
**Form Location**  
  |  About Us Section</t>
  </si>
  <si>
    <t>5K347PU</t>
  </si>
  <si>
    <t>2-22-2023 06:52 PM (EDT)</t>
  </si>
  <si>
    <t>1-10-2022 02:50 PM (EDT)</t>
  </si>
  <si>
    <t>Cirker</t>
  </si>
  <si>
    <t>kcirker@gmail.com</t>
  </si>
  <si>
    <t>5800: Katie Cirker (kcirker@gmail.com) - Added 1736796755</t>
  </si>
  <si>
    <t>What grade level is your child in: Kindergarten
How is your child performing in school: 
Which subject(s) does your child need assistance with: 
How can we help: 
Challenges: Jacob is in
pre-K and I would like to prepare him for next year at kindergarten</t>
  </si>
  <si>
    <t>5J417PU</t>
  </si>
  <si>
    <t>1-13-2025 02:32 PM (EDT)</t>
  </si>
  <si>
    <t>Heydy Resendiz</t>
  </si>
  <si>
    <t>Nieves</t>
  </si>
  <si>
    <t>michelnieves38@yahoo.com</t>
  </si>
  <si>
    <t>1537: Heydy Resendiz Nieves (michelnieves38@yahoo.com) - Added 1632505484</t>
  </si>
  <si>
    <t>5K5M7PU</t>
  </si>
  <si>
    <t>8-10-2022 06:05 PM (EDT)</t>
  </si>
  <si>
    <t>9-24-2021 01:45 PM (EDT)</t>
  </si>
  <si>
    <t>Nairoz</t>
  </si>
  <si>
    <t>Azgolei</t>
  </si>
  <si>
    <t>azgolei@yahoo.com</t>
  </si>
  <si>
    <t>1984: Nairoz Azgolei (azgolei@yahoo.com) - Added 1654065232</t>
  </si>
  <si>
    <t>5KNY7PU</t>
  </si>
  <si>
    <t>Bernardwpn</t>
  </si>
  <si>
    <t>xrumer888@outlook.com</t>
  </si>
  <si>
    <t>1738:  Bernardwpn (xrumer888@outlook.com) - Added 1639554630</t>
  </si>
  <si>
    <t>Bernardwpn&lt;/font&gt;
&lt;/td&gt;
&lt;/tr&gt;
&lt;tr bgcolor="#EAF2FA"&gt;
&lt;td colspan="2"&gt;
&lt;font style="font-family: sans-serif; font-size:12px;"&gt;&lt;strong&gt;Email&lt;/strong&gt;&lt;/font&gt;
&lt;/td&gt;
&lt;/tr&gt;
&lt;tr bgcolor="#FFFFFF"&gt;
&lt;td width="20"&gt;&amp;nbsp;&lt;/td&gt;
&lt;td&gt;
&lt;font style="font-family: sans-serif; font-size:12px;"&gt;&lt;a href='mailto:xrumer888@outlook.com'&gt;xrumer888@outlook.com&lt;/a&gt;&lt;/font&gt;
&lt;/td&gt;
&lt;/tr&gt;
&lt;tr bgcolor="#EAF2FA"&gt;
&lt;td colspan="2"&gt;
&lt;font style="font-family: sans-serif; font-size:12px;"&gt;&lt;strong&gt;Phone&lt;/strong&gt;&lt;/font&gt;
&lt;/td&gt;
&lt;/tr&gt;
&lt;tr bgcolor="#FFFFFF"&gt;
&lt;td width="20"&gt;&amp;nbsp;&lt;/td&gt;
&lt;td&gt;
&lt;font style="font-family: sans-serif; font-size:12px;"&gt;(533) 307-2272&lt;/font&gt;
&lt;/td&gt;
&lt;/tr&gt;
&lt;tr bgcolor="#EAF2FA"&gt;
&lt;td colspan="2"&gt;
&lt;font style="font-family: sans-serif; font-size:12px;"&gt;&lt;strong&gt;Grade Levels&lt;/strong&gt;&lt;/font&gt;
&lt;/td&gt;
&lt;/tr&gt;
&lt;tr bgcolor="#FFFFFF"&gt;
&lt;td width="20"&gt;&amp;nbsp;&lt;/td&gt;
&lt;td&gt;
&lt;font style="font-family: sans-serif; font-size:12px;"&gt;3&lt;/font&gt;
&lt;/td&gt;
&lt;/tr&gt;
&lt;tr bgcolor="#EAF2FA"&gt;
&lt;td colspan="2"&gt;
&lt;font style="font-family: sans-serif; font-size:12px;"&gt;&lt;strong&gt;Select Your Tutoring Club&lt;/strong&gt;&lt;/font&gt;
&lt;/td&gt;
&lt;/tr&gt;
&lt;tr bgcolor="#FFFFFF"&gt;
&lt;td width="20"&gt;&amp;nbsp;&lt;/td&gt;
&lt;td&gt;
&lt;font style="font-family: sans-serif; font-size:12px;"&gt;Tutoring Club of Mclean</t>
  </si>
  <si>
    <t>(533) 307-2272  
**Grade Levels**  
  |  3  
**Select Your Tutoring Club**  
  |  Tutoring Club of Mclean  
**Form Location**  
  |  About Us Section</t>
  </si>
  <si>
    <t>5K2I7PU</t>
  </si>
  <si>
    <t>12-15-2021 02:53 AM (EDT)</t>
  </si>
  <si>
    <t>Emre</t>
  </si>
  <si>
    <t>Albayrak</t>
  </si>
  <si>
    <t>cronus4@aol.com</t>
  </si>
  <si>
    <t>3878: Emre Albayrak (cronus4@aol.com) - Added 1668475665</t>
  </si>
  <si>
    <t>TC Fundamentals</t>
  </si>
  <si>
    <t>400/month</t>
  </si>
  <si>
    <t>Assessment - TBD</t>
  </si>
  <si>
    <t>5KLB7PU</t>
  </si>
  <si>
    <t>2-22-2023 01:40 PM (EDT)</t>
  </si>
  <si>
    <t>11-14-2022 08:27 PM (EDT)</t>
  </si>
  <si>
    <t>McAndrew</t>
  </si>
  <si>
    <t>timmcandrew@hotmail.com</t>
  </si>
  <si>
    <t>(202) 302-0254</t>
  </si>
  <si>
    <t>2046: Tim McAndrew (timmcandrew@hotmail.com) - Added 1658264978</t>
  </si>
  <si>
    <t>Jeskey</t>
  </si>
  <si>
    <t>carolyn.jeskey@gmail.com</t>
  </si>
  <si>
    <t>$66/hr - 10 to 15 hours</t>
  </si>
  <si>
    <t>Tallula &amp; Gillian Doherty</t>
  </si>
  <si>
    <t>5KM27PU</t>
  </si>
  <si>
    <t>2-22-2023 07:14 PM (EDT)</t>
  </si>
  <si>
    <t>7-19-2022 05:10 PM (EDT)</t>
  </si>
  <si>
    <t>Rory McAndrew student</t>
  </si>
  <si>
    <t>From: Mclean VA  
Sent: Tuesday, July 19, 2022 5:06 PM
To: Tim McAndrew ; amber CV 
Cc: Carolyn Jeskey ; Katherine C 
Subject: RE: seeking college counseling - Rory
Hi, Tim and Carolyn.
Thank you for your email and for your interest in Tutoring Club. It's a pleasure to meet you! 
Amber is in the throes of moving back to our area with her family and settling in, so I will connect with her about availability if she doesn’t reply today.
Tim, is Rory’s last name McAndrew, as well? 
Thank you and stay tuned!
Katherine, I will add to OP.
==============
From: Tim McAndrew  
Sent: Monday, July 18, 2022 10:16 PM
To: mcleanva@tutoringclub.com; amber CV 
Cc: Carolyn Jeskey 
Subject: seeking college counseling
Michelle and Amber,  
My daughter Rory is about to start her senior year at W&amp;L in Arlington and is looking at colleges.  I understand that you have been helping our friends the Doherty family (Tallula and Gillian) work through that process.  Our family would appreciate your help.   
Can we set up a time to talk with you or one of your associates?   
Your time and help would be appreciated.   Rory's mother, Carolyn Jeskey, is also copied on this email.  
Tim McAndrew 
202 302-0254</t>
  </si>
  <si>
    <t>7-19-2022 05:11 PM (EDT)</t>
  </si>
  <si>
    <t>8-3-2022 04:31 PM (EDT)</t>
  </si>
  <si>
    <t>Hangbing</t>
  </si>
  <si>
    <t>Xue</t>
  </si>
  <si>
    <t>hanbing_xue@aol.com</t>
  </si>
  <si>
    <t>1753: Hangbing Xue (hanbing_xue@aol.com) - Added 1642010113</t>
  </si>
  <si>
    <t>Hanbing Xue</t>
  </si>
  <si>
    <t>Grade8&lt;/font&gt;
&lt;/td&gt;
&lt;/tr&gt;
&lt;tr bgcolor="#EAF2FA"&gt;
&lt;td colspan="2"&gt;
&lt;font style="font-family: sans-serif; font-size:12px;"&gt;&lt;strong&gt;School(s)&lt;/strong&gt;&lt;/font&gt;
&lt;/td&gt;
&lt;/tr&gt;
&lt;tr bgcolor="#FFFFFF"&gt;
&lt;td width="20"&gt;&amp;nbsp;&lt;/td&gt;
&lt;td&gt;
&lt;font style="font-family: sans-serif; font-size:12px;"&gt;Basis Independent</t>
  </si>
  <si>
    <t>(202) 766-8090&lt;/font&gt;
&lt;/td&gt;
&lt;/tr&gt;
&lt;tr bgcolor="#EAF2FA"&gt;
&lt;td colspan="2"&gt;
&lt;font style="font-family: sans-serif; font-size:12px;"&gt;&lt;strong&gt;Grade Levels&lt;/strong&gt;&lt;/font&gt;
&lt;/td&gt;
&lt;/tr&gt;
&lt;tr bgcolor="#FFFFFF"&gt;
&lt;td width="20"&gt;&amp;nbsp;&lt;/td&gt;
&lt;td&gt;
&lt;font style="font-family: sans-serif; font-size:12px;"&gt;Grade8&lt;/font&gt;
&lt;/td&gt;
&lt;/tr&gt;
&lt;tr bgcolor="#EAF2FA"&gt;
&lt;td colspan="2"&gt;
&lt;font style="font-family: sans-serif; font-size:12px;"&gt;&lt;strong&gt;School(s)&lt;/strong&gt;&lt;/font&gt;
&lt;/td&gt;
&lt;/tr&gt;
&lt;tr bgcolor="#FFFFFF"&gt;
&lt;td width="20"&gt;&amp;nbsp;&lt;/td&gt;
&lt;td&gt;
&lt;font style="font-family: sans-serif; font-size:12px;"&gt;Basis Independent</t>
  </si>
  <si>
    <t>Basis Independent  
**Select Your Tutoring Club**  
  |  Tutoring Club of Mclean  
**Best Time To Call**  
  |
  * Afternoon</t>
  </si>
  <si>
    <t>&lt;ul class='bulleted'&gt;&lt;li&gt;Afternoon&lt;/li&gt;&lt;/ul&gt;&lt;/font&gt;
&lt;/td&gt;
&lt;/tr&gt;
&lt;tr bgcolor="#EAF2FA"&gt;
&lt;td colspan="2"&gt;
&lt;font style="font-family: sans-serif; font-size:12px;"&gt;&lt;strong&gt;Form Location&lt;/strong&gt;&lt;/font&gt;
&lt;/td&gt;
&lt;/tr&gt;
&lt;tr bgcolor="#FFFFFF"&gt;
&lt;td width="20"&gt;&amp;nbsp;&lt;/td&gt;
&lt;td&gt;
&lt;font style="font-family: sans-serif; font-size:12px;"&gt;Request More Info Section</t>
  </si>
  <si>
    <t>5K397PU</t>
  </si>
  <si>
    <t>1-12-2022 12:58 PM (EDT)</t>
  </si>
  <si>
    <t>5-16-2022 05:19 PM (EDT)</t>
  </si>
  <si>
    <t>5-25-2022 05:19 PM (EDT)</t>
  </si>
  <si>
    <t>"Im more interested in an excellent reading and/or writing tutor for my rising 9th grader"</t>
  </si>
  <si>
    <t>Chose alternate tutoring/program</t>
  </si>
  <si>
    <t>Cowles</t>
  </si>
  <si>
    <t>kellycowles3@gmail.com</t>
  </si>
  <si>
    <t>1929: Kelly Cowles (kellycowles3@gmail.com) - Added 1652717808</t>
  </si>
  <si>
    <t>Matthew Newsom</t>
  </si>
  <si>
    <t>5JWU7PU</t>
  </si>
  <si>
    <t>6-13-2022 05:20 PM (EDT)</t>
  </si>
  <si>
    <t>5-16-2022 12:19 PM (EDT)</t>
  </si>
  <si>
    <t>Hui</t>
  </si>
  <si>
    <t>Yoon</t>
  </si>
  <si>
    <t>Yoon103@gmail.com</t>
  </si>
  <si>
    <t>5600: Hui Yoon (Yoon103@gmail.com) - Added 1711418756</t>
  </si>
  <si>
    <t>Ellie Jo</t>
  </si>
  <si>
    <t>What grade level is your child in: 4th Grade
How is your child performing in school: 
Which subject(s) does your child need assistance with: 
How can we help: 
Challenges: Writing</t>
  </si>
  <si>
    <t>5JCQ7PU</t>
  </si>
  <si>
    <t>3-25-2024 10:05 PM (EDT)</t>
  </si>
  <si>
    <t>12-19-2023 10:49 PM (EDT)</t>
  </si>
  <si>
    <t>Date/Time : 01/4/2024 12PM
Phone: +1 443-676-5037
Student Name: Finn Perschy
Grade Levels: 2
School: Arlington Science Focus
Notes: Finn is above grade level for second grade math but is still developing reading comprehension, writing with detail and problem solving.</t>
  </si>
  <si>
    <t>Perschy</t>
  </si>
  <si>
    <t>karciea@yahoo.com</t>
  </si>
  <si>
    <t>2622 Fairfax Drive</t>
  </si>
  <si>
    <t>5520: Katie Perschy (karciea@yahoo.com) - Added 1703044199</t>
  </si>
  <si>
    <t>Sean</t>
  </si>
  <si>
    <t>sperschy@gmail.com</t>
  </si>
  <si>
    <t>Went to Kumon for a year and saw us from that</t>
  </si>
  <si>
    <t>Finn Perschy</t>
  </si>
  <si>
    <t>What grade level is your child in: 2nd Grade
How is your child performing in school: 
Which subject(s) does your child need assistance with: 
How can we help: 
Challenges: Reading and
writing, reading comprehension, main idea, problem solving, logical
thinking.</t>
  </si>
  <si>
    <t>5JCW7PU</t>
  </si>
  <si>
    <t>2-28-2024 09:43 PM (EDT)</t>
  </si>
  <si>
    <t>12-19-2023 10:50 PM (EDT)</t>
  </si>
  <si>
    <t>12:30pm - Thursday, January 4, 2024 
12/19/23 Web Form, scheduled call on 12/20
Katie Perschy
karciea@yahoo.com 
+1 443-676-5037
2622 Fairfax Drive, 22201
Sean Perschy - Dad is a statistician and mathematician
Saw us from going to Kumon
Finn Perschy, 2nd grade, Arlington Science Focus
Student Notes (Optional) - Finn is above grade level for second grade math but is still developing reading comprehension, writing with detail and problem solving. From web inquiry form on 12/19: Reading and writing, reading comprehension, main idea, problem solving, logical thinking.
•	Will be 8 in March
•	Seems to be doing pretty well. Just started reading on his own now. One thing noticed, when does read aloud is stilted and not fluent. Know takes practice.
•	When got CogAT scores, math was well above average locally and nationally.
•	Verbally and non – behind locally and below average
•	He normally does things quickly and not put a lot of thought into it
•	Want to bring up those types of scores and catching on reading comprehension. Not a struggle but not great
•	Teacher feedback that writing needs to add more detail and written expression is minimal and formulaic. Want him to add more detail and variation. Encourage stamina and write every day per teacher
•	Knows it will be important when get in older grades. 
•	Comparing to other Arlington students
•	At Mathnasium now and love that and well into the second grade bucket in that regard. Not worried on the math part
•	Reading Comp and Writing Part
•	Can they do a trial session?
•	Went to Kumon for a while and saw our center. Was there for a year, in 1st grade. Repetition was tough and he didn’t want to do anymore
•	Came from a Montessori in K and drifted towards math versus ELA. Helped him read faster and pick up sentences and started to rebel against it. Liked being in the group and getting rewards. Was commitment to do daily and lost interest in reading. Didn’t want to read aloud but now doing 
•	Report cards – meeting standards across board – teachers say at grade level. Teacher even told her to stop pushing him to be high.
•	Other tests were above – math was way above. Diebels was above the standard level in math and ELA but more in math. While above base standard
•	Critical Thinking piece for the problem solving
•	$150, 450-500/mo
o	Sat, 1/13, 9:45a assessment – IN CALENDAR 1/4
o	Thu, 1/18, 6:15p meeting – IN CALENDAR 1/4</t>
  </si>
  <si>
    <t>1-6-2024 02:18 PM (EDT)</t>
  </si>
  <si>
    <t>1-6-2024 02:19 PM (EDT)</t>
  </si>
  <si>
    <t>Date/Time :12:15pm - Wednesday, May 18, 2022
Phone: +1 703-508-1186
Student Name: Anna/Maggie Donnelly 
Grade Levels: rising 2nd and 4th 
School: Long Branch ES 
Notes: My third grader is behind in math, my 1st grader is behind in reading.  Thanks!</t>
  </si>
  <si>
    <t>donnelly.kc@gmail.com</t>
  </si>
  <si>
    <t>1930: Katie Donnelly (donnelly.kc@gmail.com) - Added 1652792329</t>
  </si>
  <si>
    <t>TC Math assessment</t>
  </si>
  <si>
    <t>Referred by Cortney Miller (Grace/Lila), Laine Cestaro, Julia Garcia</t>
  </si>
  <si>
    <t>5JWV7PU</t>
  </si>
  <si>
    <t>6-13-2022 05:21 PM (EDT)</t>
  </si>
  <si>
    <t>5-17-2022 08:59 AM (EDT)</t>
  </si>
  <si>
    <t>Manuccia</t>
  </si>
  <si>
    <t>michael.manuccia@gmail.com</t>
  </si>
  <si>
    <t>4315 31st Street North</t>
  </si>
  <si>
    <t>3915: Michael Manuccia (michael.manuccia@gmail.com) - Added 1673292486</t>
  </si>
  <si>
    <t>Maria</t>
  </si>
  <si>
    <t>maria.manuccia@gmail.com</t>
  </si>
  <si>
    <t>-TC Math_x000D_
-TC Reading</t>
  </si>
  <si>
    <t>Assessment Reading/ Writing / Math skills</t>
  </si>
  <si>
    <t>Online (Yelp)</t>
  </si>
  <si>
    <t xml:space="preserve">also from APS schools website; </t>
  </si>
  <si>
    <t>Prepay (128 hours),Prepay (160 hours),Prepay (192 hours),YTS (160 hours),YTS (192 hours)</t>
  </si>
  <si>
    <t>Prepay (128 hours),Prepay (160 hours),YTS (192 hours)</t>
  </si>
  <si>
    <t>after mom shared wanted to do PP and likely doing 128h, dad f/u by email to say "No, want to pay monthly". KC reconnected about YTS, to which dad clarified paying monthly at a time before switching to block</t>
  </si>
  <si>
    <t>Month-to-month (4 hours/week)</t>
  </si>
  <si>
    <t>5KHW7PU</t>
  </si>
  <si>
    <t>2-22-2023 01:39 PM (EDT)</t>
  </si>
  <si>
    <t>1-9-2023 02:28 PM (EDT)</t>
  </si>
  <si>
    <t>5-21-2022 12:30 PM (EDT)</t>
  </si>
  <si>
    <t>5-26-2022 05:30 PM (EDT)</t>
  </si>
  <si>
    <t>Hyunjoon</t>
  </si>
  <si>
    <t>Joo</t>
  </si>
  <si>
    <t>joohj2003@gmail.com</t>
  </si>
  <si>
    <t>(202) 793-0877</t>
  </si>
  <si>
    <t>1935: Hyunjoon Joo (joohj2003@gmail.com) - Added 1653339903</t>
  </si>
  <si>
    <t>Assessment for reading/ writing skills (rising 3rd)</t>
  </si>
  <si>
    <t>came to McLean Day, didn't give info but met us and daughter won sunglasses</t>
  </si>
  <si>
    <t>5JXW7PU</t>
  </si>
  <si>
    <t>6-13-2022 05:30 PM (EDT)</t>
  </si>
  <si>
    <t>5-23-2022 05:06 PM (EDT)</t>
  </si>
  <si>
    <t>Daughter Stella Joo, 2nd grade, AAP accepted, improve reading/vocabulary for non-fiction over summer, please call back</t>
  </si>
  <si>
    <t>5-23-2022 05:07 PM (EDT)</t>
  </si>
  <si>
    <t>Mehtap</t>
  </si>
  <si>
    <t>Colak</t>
  </si>
  <si>
    <t>mehtapcolak@gmail.com</t>
  </si>
  <si>
    <t>1985: Mehtap Colak (mehtapcolak@gmail.com) - Added 1654065232</t>
  </si>
  <si>
    <t>5KNZ7PU</t>
  </si>
  <si>
    <t>Su</t>
  </si>
  <si>
    <t>sumyn05@gmail.com</t>
  </si>
  <si>
    <t>1626 Linway Park Dr</t>
  </si>
  <si>
    <t>1940: Su Park (sumyn05@gmail.com) - Added 1653502462</t>
  </si>
  <si>
    <t>Gu</t>
  </si>
  <si>
    <t>james90902@gmail.com</t>
  </si>
  <si>
    <t>come in for BR assessment</t>
  </si>
  <si>
    <t>Prepay (96 hours),Prepay (128 hours),Month-to-month (2 hours/week),Month-to-month (3 hours/week)</t>
  </si>
  <si>
    <t>wanted 2h/wk MTM to start</t>
  </si>
  <si>
    <t>Prepay (15 hours)</t>
  </si>
  <si>
    <t>5JY17PU</t>
  </si>
  <si>
    <t>2-22-2023 08:07 PM (EDT)</t>
  </si>
  <si>
    <t>5-25-2022 02:18 PM (EDT)</t>
  </si>
  <si>
    <t>-stopped by center a few months ago, no info relayed _x000D_
-then was at CES fun fair -- met us there_x000D_
-came into center 5/31</t>
  </si>
  <si>
    <t>6-1-2022 02:09 PM (EDT)</t>
  </si>
  <si>
    <t>Raman</t>
  </si>
  <si>
    <t>ramanjr@gmail.com</t>
  </si>
  <si>
    <t>5704 18th Road N</t>
  </si>
  <si>
    <t>1756: Jay Raman (ramanjr@gmail.com) - Added 1642277748</t>
  </si>
  <si>
    <t>Rebecca</t>
  </si>
  <si>
    <t>wlu2000@hotmail.com</t>
  </si>
  <si>
    <t>9&lt;/font&gt;
&lt;/td&gt;
&lt;/tr&gt;
&lt;tr bgcolor="#EAF2FA"&gt;
&lt;td colspan="2"&gt;
&lt;font style="font-family: sans-serif; font-size:12px;"&gt;&lt;strong&gt;School(s)&lt;/strong&gt;&lt;/font&gt;
&lt;/td&gt;
&lt;/tr&gt;
&lt;tr bgcolor="#FFFFFF"&gt;
&lt;td width="20"&gt;&amp;nbsp;&lt;/td&gt;
&lt;td&gt;
&lt;font style="font-family: sans-serif; font-size:12px;"&gt;Yorktown</t>
  </si>
  <si>
    <t>&lt;a href='mailto:ramanjr@gmail.com'&gt;ramanjr@gmail.com&lt;/a&gt;&lt;/font&gt;
&lt;/td&gt;
&lt;/tr&gt;
&lt;tr bgcolor="#EAF2FA"&gt;
&lt;td colspan="2"&gt;
&lt;font style="font-family: sans-serif; font-size:12px;"&gt;&lt;strong&gt;Phone&lt;/strong&gt;&lt;/font&gt;
&lt;/td&gt;
&lt;/tr&gt;
&lt;tr bgcolor="#FFFFFF"&gt;
&lt;td width="20"&gt;&amp;nbsp;&lt;/td&gt;
&lt;td&gt;
&lt;font style="font-family: sans-serif; font-size:12px;"&gt;(999) 999-9999&lt;/font&gt;
&lt;/td&gt;
&lt;/tr&gt;
&lt;tr bgcolor="#EAF2FA"&gt;
&lt;td colspan="2"&gt;
&lt;font style="font-family: sans-serif; font-size:12px;"&gt;&lt;strong&gt;Grade Levels&lt;/strong&gt;&lt;/font&gt;
&lt;/td&gt;
&lt;/tr&gt;
&lt;tr bgcolor="#FFFFFF"&gt;
&lt;td width="20"&gt;&amp;nbsp;&lt;/td&gt;
&lt;td&gt;
&lt;font style="font-family: sans-serif; font-size:12px;"&gt;9&lt;/font&gt;
&lt;/td&gt;
&lt;/tr&gt;
&lt;tr bgcolor="#EAF2FA"&gt;
&lt;td colspan="2"&gt;
&lt;font style="font-family: sans-serif; font-size:12px;"&gt;&lt;strong&gt;School(s)&lt;/strong&gt;&lt;/font&gt;
&lt;/td&gt;
&lt;/tr&gt;
&lt;tr bgcolor="#FFFFFF"&gt;
&lt;td width="20"&gt;&amp;nbsp;&lt;/td&gt;
&lt;td&gt;
&lt;font style="font-family: sans-serif; font-size:12px;"&gt;Yorktown</t>
  </si>
  <si>
    <t>9  
**School(s)**  
  |  Yorktown  
**Select Your Tutoring Club**  
  |  Tutoring Club of Mclean  
**Form Location**  
  |  Request More Info Section</t>
  </si>
  <si>
    <t>5K3D7PU</t>
  </si>
  <si>
    <t>2-22-2023 08:13 PM (EDT)</t>
  </si>
  <si>
    <t>1-15-2022 03:18 PM (EDT)</t>
  </si>
  <si>
    <t>amysheetz01@gmail.com</t>
  </si>
  <si>
    <t>5825: Amy Thompson (amysheetz01@gmail.com) - Added 1738836112</t>
  </si>
  <si>
    <t>5J5O7PU</t>
  </si>
  <si>
    <t>2-6-2025 05:01 AM (EDT)</t>
  </si>
  <si>
    <t>10-12-2023 11:23 AM (EDT)</t>
  </si>
  <si>
    <t>Hernandez</t>
  </si>
  <si>
    <t>ladodo2@msn.com</t>
  </si>
  <si>
    <t>1577 Maddux Lane</t>
  </si>
  <si>
    <t>5443: Maria Hernandez (ladodo2@msn.com) - Added 1697476774</t>
  </si>
  <si>
    <t>Luis</t>
  </si>
  <si>
    <t>Urrutia</t>
  </si>
  <si>
    <t>lurru@mac.com</t>
  </si>
  <si>
    <t>Heard of us: Walking by</t>
  </si>
  <si>
    <t>5JHM7PU</t>
  </si>
  <si>
    <t>4-21-2025 04:48 PM (EDT)</t>
  </si>
  <si>
    <t>10-16-2023 01:20 PM (EDT)</t>
  </si>
  <si>
    <t>MSS 4/15/25:_x000D_
Maria Hernandez and Michelle Scott Tuesday, April 8⋅8:10 – 8:30pm w/Amelia, too_x000D_
Walk-in Tue 4/8/25 approx. 2:30p_x000D_
_x000D_
Maria Hernandez_x000D_
ladodo2@msn.com_x000D_
703-859-4400_x000D_
1577 Maddux Lane, 22101_x000D_
Luis Urrutia_x000D_
Heard of us: Walking by_x000D_
•	Went to NYC last weekend; no plans for spring break; no shows; furniture shopping center, museums, dinner_x000D_
•	Has a cat, a Bernese Mountain Dog and a mutt_x000D_
_x000D_
Amelia Urrutia, 11th, 17 yo, Mclean HS_x000D_
Subject: Geometry_x000D_
_x000D_
•	School okay, could be better_x000D_
o	Moved last year from Mexico; whole different system; still not gotten the hang of it; thought would have gotten better but hasn’t_x000D_
•	Most of the time, don’t understand geometry_x000D_
•	Math always challenging. _x000D_
o	Last year Algebra 1, around 60%_x000D_
o	Geom – been failing all quarters_x000D_
•	Looking for help for Q4 material._x000D_
o	Learning new material._x000D_
o	And reviewing past material._x000D_
•	Not sure of final date_x000D_
•	Not sure of SOL_x000D_
•	No 504 or IEP_x000D_
•	No tutoring in VA, _x000D_
o	Did before when in Mexico City, mostly math and maybe Physics_x000D_
•	Geosystems this year_x000D_
•	Need a B or above this Q to pass the class_x000D_
•	Has past tests/quizzes/study guides to bring in_x000D_
•	$65 trial hour_x000D_
•	May need 4-8h/week to start for current and past material. Trial will tell us._x000D_
o	$700-800/mo/12/mo_x000D_
•	Moving back to Mexico at end of school year – didn’t like it here :o( Had moved for Luis’ job._x000D_
•	?_x000D_
o	Other McLean students?_x000D_
o	Other freshman/sophomores?_x000D_
•	Trial hour_x000D_
	Any day from 5p on M through Thu – maybe Thu 4/10_x000D_
o	Saturday 9am trial hour – IN CALENDAR_x000D_
•	Results Wed 4/16 6:15p – IN CALENDAR_x000D_
•	I send email with forms to complete by Friday</t>
  </si>
  <si>
    <t>4-15-2025 09:15 PM (EDT)</t>
  </si>
  <si>
    <t>4-21-2025 04:38 PM (EDT)</t>
  </si>
  <si>
    <t>4-21-2025 04:46 PM (EDT)</t>
  </si>
  <si>
    <t>MSS 10/12/23 11:20a-11:45a walk-in_x000D_
_x000D_
Mom: Maria Hernandez_x000D_
• Moved here from Mexico City at the beginning of the school year so only been here about a month._x000D_
• Relocated b/c husband works for IMF_x000D_
• Know us from drive-by and been meaning to stop in_x000D_
• 2 daughters_x000D_
• Sat up front when I spoke with her and Harrison/Laura were also there and chimed in at times regarding Amelia’s school._x000D_
• 1755 Maddux Lane, McLean 22101_x000D_
• 703.859.4400_x000D_
• Ladodo1@me.com_x000D_
_x000D_
Amelia Urruthia_x000D_
• 9th grade, 16 y.o., St. Stephens/St. Agnes_x000D_
• Needs math assistance. Geometry. Pulled up grades and currently getting a D-. Didn’t see the grade breakdown in the portal._x000D_
            o	Also getting a C- in English 9 &amp; Physical Science_x000D_
• Historical B- to B+ student, give or take_x000D_
• Always had difficulty in math but the language difference is making it more challenging. Things are taking longer than used to._x000D_
• I asked about if Amelia had tutoring before or spoke with her teacher about getting extra support. Mom shared that Amelia felt judged when tried a tutor at the school.Has had teacher’s help in the past with classes like math, physics, chemistry._x000D_
• She does get the recordings of class to help study._x000D_
• Lower confidence with everything right now._x000D_
• Anxiety with tests._x000D_
• Trouble making friends right now. Joined soccer team at school so that should help. When first joined, wasn’t on the group chats/texts so missed practices but s should all be good now._x000D_
• Oldest daughter had to repeat and so did Amelia. Oldest daughter will be 18 in January and in 10th grade right now. Anorexia and anxiety. We talked about specialists support._x000D_
• Would be able to start tutoring at 6p._x000D_
_x000D_
Recommendations / Next Steps_x000D_
• Discussed daily to start off and about 1h/day/subject, so 4-5 days/week for Geometry to start. Then decrease once grades and confidence stabilize._x000D_
• Maybe don’t do math assessment right away and start with trial hour since a test may make her nervous and not start off on the right foot._x000D_
• $65/h trial and $150 assessment_x000D_
• Was quoting off top of head and said about $650-750/mo but that may be off_x000D_
• I send recap and she talk to husband first before scheduling trial session and meeting</t>
  </si>
  <si>
    <t>10-16-2023 01:21 PM (EDT)</t>
  </si>
  <si>
    <t>10-16-2023 01:29 PM (EDT)</t>
  </si>
  <si>
    <t>hoffmanchristopher@yahoo.com</t>
  </si>
  <si>
    <t>1987: Chris Hoffman (hoffmanchristopher@yahoo.com) - Added 1654065232</t>
  </si>
  <si>
    <t>5KN47PU</t>
  </si>
  <si>
    <t>Gao</t>
  </si>
  <si>
    <t>gaodan110@gmail.com</t>
  </si>
  <si>
    <t>7114 Enterprise Avenue</t>
  </si>
  <si>
    <t>785: Dan Gao (gaodan110@gmail.com) - Added 1620626398</t>
  </si>
  <si>
    <t>Long</t>
  </si>
  <si>
    <t>Wang</t>
  </si>
  <si>
    <t>wang18911390550@gmail.com</t>
  </si>
  <si>
    <t>take practice proctored SAT and ACT tests</t>
  </si>
  <si>
    <t>5K5L7PU</t>
  </si>
  <si>
    <t>10-19-2022 05:42 PM (EDT)</t>
  </si>
  <si>
    <t>9-23-2021 05:02 PM (EDT)</t>
  </si>
  <si>
    <t>Date/Time :02:00pm - Friday, April 22, 2022
Phone: +1 202-344-0410
Student Name: Pano Doxakis
Grade Levels: 7
School: Dorothy Hamm Middle School
Notes:
===============
MSS 4/22/22 also created a second pipeline via calendly that MSS deleted:
Date/Time :11:45am - Wednesday, April 27, 2022
Phone: +1 202-344-0410
Student Name: Maya Waldman
Grade Levels: 4
School: Homeschool
Notes: Maya has some math anxiety.  She seems to catch on to math concepts quickly, but tends to get frustrated easily.  She does enjoy some math games (card games &amp; board games that involve math).</t>
  </si>
  <si>
    <t>kdoxakis@gmail.com</t>
  </si>
  <si>
    <t>708 N. Harrison Street</t>
  </si>
  <si>
    <t>1908: Katie McCormick (kdoxakis@gmail.com) - Added 1650560599</t>
  </si>
  <si>
    <t>Vev</t>
  </si>
  <si>
    <t>Waldman</t>
  </si>
  <si>
    <t>Will need to see assessment results to determine number of hours needed. Said that average student attends 3h week but he may need more based on goals</t>
  </si>
  <si>
    <t>150 each</t>
  </si>
  <si>
    <t>Both assessments on WED, 4/27, at 3p, said may go to about 5:30p_x000D_
_x000D_
Maya - full assessment_x000D_
Pano - full assessment plus Math 8A_x000D_
_x000D_
Results meeting on TUE, 5/3, at 3p, with both parents and kiddos</t>
  </si>
  <si>
    <t>Susan Kerin</t>
  </si>
  <si>
    <t>5JX77PU</t>
  </si>
  <si>
    <t>6-13-2022 04:29 PM (EDT)</t>
  </si>
  <si>
    <t>4-21-2022 01:05 PM (EDT)</t>
  </si>
  <si>
    <t>Synthia</t>
  </si>
  <si>
    <t>Fuentes</t>
  </si>
  <si>
    <t>synthia.fuentes@gmail.com</t>
  </si>
  <si>
    <t>1394: Synthia Fuentes (synthia.fuentes@gmail.com) - Added 1623998345</t>
  </si>
  <si>
    <t>5JZS7PU</t>
  </si>
  <si>
    <t>Tracy</t>
  </si>
  <si>
    <t>Bradely</t>
  </si>
  <si>
    <t>uctracy@gmail.com</t>
  </si>
  <si>
    <t>1392: Tracy Bradely (uctracy@gmail.com) - Added 1623998345</t>
  </si>
  <si>
    <t>5/10/21 OV</t>
  </si>
  <si>
    <t>5JZU7PU</t>
  </si>
  <si>
    <t>Sarita</t>
  </si>
  <si>
    <t>Kaza</t>
  </si>
  <si>
    <t>sarita.kaza@gmail.com</t>
  </si>
  <si>
    <t>1899: Sarita Kaza (sarita.kaza@gmail.com) - Added 1649681865</t>
  </si>
  <si>
    <t>Anika</t>
  </si>
  <si>
    <t>5JX07PU</t>
  </si>
  <si>
    <t>4-11-2022 09:00 AM (EDT)</t>
  </si>
  <si>
    <t>Nuno</t>
  </si>
  <si>
    <t>Guilherme</t>
  </si>
  <si>
    <t>fgvnn2010@gmail.com</t>
  </si>
  <si>
    <t>1967: Nuno Guilherme (fgvnn2010@gmail.com) - Added 1654065232</t>
  </si>
  <si>
    <t>MSS 5/26/22: filled out a registration card at the 5/21/22 McLean Day to receive four free hours, 1/2 price assessment, and free consultation, for $75; Sent generic "Thank you for visiting us" CC email 5/26/22 @ 6:15p; Won raffle drawing of 4 Hours of Tutoring ($265 value)</t>
  </si>
  <si>
    <t>5KNL7PU</t>
  </si>
  <si>
    <t>Nehal</t>
  </si>
  <si>
    <t>neha1203@hotmail.com</t>
  </si>
  <si>
    <t>1548: Nehal Patel (neha1203@hotmail.com) - Added 1632961882</t>
  </si>
  <si>
    <t>Brij</t>
  </si>
  <si>
    <t>10&lt;/font&gt;
&lt;/td&gt;
&lt;/tr&gt;
&lt;tr bgcolor="#EAF2FA"&gt;
&lt;td colspan="2"&gt;
&lt;font style="font-family: sans-serif; font-size:12px;"&gt;&lt;strong&gt;School(s)&lt;/strong&gt;&lt;/font&gt;
&lt;/td&gt;
&lt;/tr&gt;
&lt;tr bgcolor="#FFFFFF"&gt;
&lt;td width="20"&gt;&amp;nbsp;&lt;/td&gt;
&lt;td&gt;
&lt;font style="font-family: sans-serif; font-size:12px;"&gt;Langley High School</t>
  </si>
  <si>
    <t>&lt;a href='mailto:neha1203@hotmail.com'&gt;neha1203@hotmail.com&lt;/a&gt;&lt;/font&gt;
&lt;/td&gt;
&lt;/tr&gt;
&lt;tr bgcolor="#EAF2FA"&gt;
&lt;td colspan="2"&gt;
&lt;font style="font-family: sans-serif; font-size:12px;"&gt;&lt;strong&gt;Phone&lt;/strong&gt;&lt;/font&gt;
&lt;/td&gt;
&lt;/tr&gt;
&lt;tr bgcolor="#FFFFFF"&gt;
&lt;td width="20"&gt;&amp;nbsp;&lt;/td&gt;
&lt;td&gt;
&lt;font style="font-family: sans-serif; font-size:12px;"&gt;(703) 401-6242&lt;/font&gt;
&lt;/td&gt;
&lt;/tr&gt;
&lt;tr bgcolor="#EAF2FA"&gt;
&lt;td colspan="2"&gt;
&lt;font style="font-family: sans-serif; font-size:12px;"&gt;&lt;strong&gt;Grade Levels&lt;/strong&gt;&lt;/font&gt;
&lt;/td&gt;
&lt;/tr&gt;
&lt;tr bgcolor="#FFFFFF"&gt;
&lt;td width="20"&gt;&amp;nbsp;&lt;/td&gt;
&lt;td&gt;
&lt;font style="font-family: sans-serif; font-size:12px;"&gt;10&lt;/font&gt;
&lt;/td&gt;
&lt;/tr&gt;
&lt;tr bgcolor="#EAF2FA"&gt;
&lt;td colspan="2"&gt;
&lt;font style="font-family: sans-serif; font-size:12px;"&gt;&lt;strong&gt;School(s)&lt;/strong&gt;&lt;/font&gt;
&lt;/td&gt;
&lt;/tr&gt;
&lt;tr bgcolor="#FFFFFF"&gt;
&lt;td width="20"&gt;&amp;nbsp;&lt;/td&gt;
&lt;td&gt;
&lt;font style="font-family: sans-serif; font-size:12px;"&gt;Langley High School</t>
  </si>
  <si>
    <t>10  
**School(s)**  
  |  Langley High School  
**Select Your Tutoring Club**  
  |  Tutoring Club of Mclean  
**Form Location**  
  |  Request More Info Section</t>
  </si>
  <si>
    <t>5K5R7PU</t>
  </si>
  <si>
    <t>4-28-2023 05:14 PM (EDT)</t>
  </si>
  <si>
    <t>9-29-2021 08:34 PM (EDT)</t>
  </si>
  <si>
    <t>Jose</t>
  </si>
  <si>
    <t>Serrano</t>
  </si>
  <si>
    <t>jtserrano82@gmail.com</t>
  </si>
  <si>
    <t>5619: Jose Serrano (jtserrano82@gmail.com) - Added 1713981031</t>
  </si>
  <si>
    <t>Lucas</t>
  </si>
  <si>
    <t>5JCF7PU</t>
  </si>
  <si>
    <t>4-24-2024 01:50 PM (EDT)</t>
  </si>
  <si>
    <t>Janice</t>
  </si>
  <si>
    <t>Victorov</t>
  </si>
  <si>
    <t>Jvictorov1@gmail.com</t>
  </si>
  <si>
    <t>5604: Janice Victorov (Jvictorov1@gmail.com) - Added 1712006534</t>
  </si>
  <si>
    <t>What grade level is your child in: 
How is your child performing in school: 
Which subject(s) does your child need assistance with: 
How can we help: Certified teacher retiring in
June. Looking to augment my retirement. I am a certified teacher in Virginia.
Currently work for FCPS.
Phone number 703-599-9891.
Janice victorov.
Challenges:</t>
  </si>
  <si>
    <t>5JCU7PU</t>
  </si>
  <si>
    <t>4-1-2024 05:22 PM (EDT)</t>
  </si>
  <si>
    <t>Cestaro</t>
  </si>
  <si>
    <t>blakeagreensf@aol.com</t>
  </si>
  <si>
    <t>(415) 235-3690</t>
  </si>
  <si>
    <t>1823: Blake Cestaro (blakeagreensf@aol.com) - Added 1645825854</t>
  </si>
  <si>
    <t>chris.cestaro@yahoo.com</t>
  </si>
  <si>
    <t>(202) 590 - 0933</t>
  </si>
  <si>
    <t>TC Algebra 1- _x000D_
Alg 2 preview_x000D_
SWS math</t>
  </si>
  <si>
    <t>trial hour - Alg pretests</t>
  </si>
  <si>
    <t>Laine Cestaro</t>
  </si>
  <si>
    <t>5K0B7PU</t>
  </si>
  <si>
    <t>4-25-2023 03:51 PM (EDT)</t>
  </si>
  <si>
    <t>2-25-2022 04:52 PM (EDT)</t>
  </si>
  <si>
    <t>11/17/23 at 1:30p for Blake (mom) Cestaro re Laine switching from M to R
4152353690
•	On a side note, KC said could share hours with other daughter
o	Dylan goes to Madeira - works in quick modules - how get her on board? I need to meet her first. She was in advanced algebra. Getting A's in classes. How work through study guide, goes onto YouTube and self teaches. How could we throw her in to TCM?
•	Next steps:
o	I send recap email along with student info form</t>
  </si>
  <si>
    <t>11/17/23 at 1:30p for Blake (mom) Cestaro re Laine switching from M to R
4152353690
Need to do R assessment - attends M/T 3p
Black Friday offer?
•	from San Francisco - parents live there and going for Tkgv - they've been here 17 years 
•	has super scholastic child (Dylan) and then has Laine "Lane"
•	Laine is covid product, at Long Branch ES
•	started with us in 3rd grade, 3x/week, was also having 2 virtual days with a R specialist; scaled back and switched to M
•	when she's with us she doesn't read aloud with us - says gets worksheets and with a lot of kids
•	then switched to math
•	could be that she is a terrible test taker, dibble scores low for reading fluency
•	Can she sit with a tutor and read aloud? and then work on comprehension? She's very smart and can float along at school until she can't any longer.
•	Can't say that see real progress with her, thought would be up to grade level and maybe a little ahead
•	Says doing math that already knows; needs help with rounding numbers; not a lot of room for them to ask her focus on something esp when not know who tutor will be
•	Says gets extra tokens when finishes worksheets, got extra tickets for solving riddles and completing worksheets
•	Had some conversations with KC, not as many as should have (no fault of KC), sounded like doing well and no more that could do for fourth grade reading; told couldn't do one day r and one day m so switched to M
•	Didn't do focused R at home over summer, just read aloud sometimes. Needs constant attention or reassurance from mom/dad so needs to be with them. She's been like this in school since K - always at teacher's desk to do the work with the teacher; and same with tutoring from 3rd grade on; still does with her teachers in school; always wants to be with people rather than alone
•	Are tutors trying to get her to do things by herself?
•	What does she do independently? M and R she is always with someone. For science and VA social studies - loved VA social studies last year so probably less reliant on teachers; has a really good memory - and probably why can cheat her way through; 
•	For Math Facts - I recc 789 card game and I look for the other one that I can't recall. Plays Uno with them and wins almost every time. She's smart and good.
•	Will get her tested in new year for any other LDs and school not flagging anything.
•	Phonics may also not be committed to memory.
•	Dibels is below average - R Fluency was well below what could be expected. But comprehension was a little bit higher. Gets so caught up in words and just guesses. Plows through it quickly. That's her personality. Tasmanian devil and always talking
•	On a side note, KC said could share hours with other daughter
o	Dylan goes to Madeira - works in quick modules - how get her on board? I need to meet her first. She was in advanced algebra. Getting A's in classes. How work through study guide, goes onto YouTube and self teaches. How could we throw her in to TCM?
•	Next steps:
o	Will miss next M/T 3p; 
o	MSS pull on Monday, 11/27 at 3p for R assess during session
o	I send calendar invite and then send results via email
o	I send recap email along with student info form
11/10 email: I need to change Laine’s tutoring going forward to reading instead of math. She is not considered to be reading at grade level for 5th grade. What steps do we need to take to make sure she is covering the necessary material? I know Katherine said she had finished all of the curriculum from last year but her testing shows a different story. Ideally, I need Laine to work on reading out loud to her tutor so she can help with the phonics . I know she says that she reads in her head with you but I believe that is why she is missing so much. Is that something she can do with her tutors there? Please let me know if this switch can be made starting next week. I am happy to have a phone chat with whomever.</t>
  </si>
  <si>
    <t>11-17-2023 03:05 PM (EDT)</t>
  </si>
  <si>
    <t>11-17-2023 03:06 PM (EDT)</t>
  </si>
  <si>
    <t>2-25-2022 04:53 PM (EDT)</t>
  </si>
  <si>
    <t>4-30-2022 12:00 PM (EDT)</t>
  </si>
  <si>
    <t>Boiani</t>
  </si>
  <si>
    <t>jboiani@gmail.com</t>
  </si>
  <si>
    <t>5911 Chesterbrook Road</t>
  </si>
  <si>
    <t>1937: James Boiani (jboiani@gmail.com) - Added 1653493163</t>
  </si>
  <si>
    <t>Bailey</t>
  </si>
  <si>
    <t>happykaybailey@gmail.com</t>
  </si>
  <si>
    <t>Sister of Levi Boiani</t>
  </si>
  <si>
    <t>5JXY7PU</t>
  </si>
  <si>
    <t>5-26-2022 08:15 PM (EDT)</t>
  </si>
  <si>
    <t>5-25-2022 11:42 AM (EDT)</t>
  </si>
  <si>
    <t>LB 8/7/25_x000D_
NO CALL NOTES - MSS and LB briefly discussed TP as an option at Levi's progress meeting on 5/22/25 (parents were inquiring about it).</t>
  </si>
  <si>
    <t>8-7-2025 01:38 PM (EDT)</t>
  </si>
  <si>
    <t>MSS 5/26/22: filled out a registration card at the 4/30/22 Chesterbrook ES Fun Fair to receive four free hours, 1/2 price assessment, and free consultation, for $75</t>
  </si>
  <si>
    <t>5-26-2022 08:19 PM (EDT)</t>
  </si>
  <si>
    <t>Abba</t>
  </si>
  <si>
    <t>carla.abba@gmail.com</t>
  </si>
  <si>
    <t>1947: Carla Abba (carla.abba@gmail.com) - Added 1653505489</t>
  </si>
  <si>
    <t>5JY77PU</t>
  </si>
  <si>
    <t>5-26-2022 08:46 PM (EDT)</t>
  </si>
  <si>
    <t>5-25-2022 03:08 PM (EDT)</t>
  </si>
  <si>
    <t>5-26-2022 08:49 PM (EDT)</t>
  </si>
  <si>
    <t>Karina</t>
  </si>
  <si>
    <t>akibradley@protonmail.com</t>
  </si>
  <si>
    <t>5981 10th Road N</t>
  </si>
  <si>
    <t>1782: Karina Bradley (akibradley@protonmail.com) - Added 1644616295</t>
  </si>
  <si>
    <t>Karina's cousin in California</t>
  </si>
  <si>
    <t>5K0S7PU</t>
  </si>
  <si>
    <t>8-10-2022 06:24 PM (EDT)</t>
  </si>
  <si>
    <t>2-11-2022 04:52 PM (EDT)</t>
  </si>
  <si>
    <t>2-11-2022 04:54 PM (EDT)</t>
  </si>
  <si>
    <t>5-31-2022 05:38 PM (EDT)</t>
  </si>
  <si>
    <t>Ingy</t>
  </si>
  <si>
    <t>ingyali1@gmail.com</t>
  </si>
  <si>
    <t>1959: Ingy Ali (ingyali1@gmail.com) - Added 1653789741</t>
  </si>
  <si>
    <t>TC Math assessment or results meeting</t>
  </si>
  <si>
    <t>Adam Maher</t>
  </si>
  <si>
    <t>5JXN7PU</t>
  </si>
  <si>
    <t>6-13-2022 05:38 PM (EDT)</t>
  </si>
  <si>
    <t>5-28-2022 10:05 PM (EDT)</t>
  </si>
  <si>
    <t>Amini</t>
  </si>
  <si>
    <t>Sarahamini@hotmail.com</t>
  </si>
  <si>
    <t>2411: Sarah Amini (Sarahamini@hotmail.com) - Added 1662388630</t>
  </si>
  <si>
    <t>Shenice Moghadami</t>
  </si>
  <si>
    <t>Marshall high school</t>
  </si>
  <si>
    <t>5KMU7PU</t>
  </si>
  <si>
    <t>9-11-2022 07:14 PM (EDT)</t>
  </si>
  <si>
    <t>9-5-2022 10:40 AM (EDT)</t>
  </si>
  <si>
    <t>Mallory</t>
  </si>
  <si>
    <t>Duncan</t>
  </si>
  <si>
    <t>mal.duncan@outlook.com</t>
  </si>
  <si>
    <t>4307 23rd Road North</t>
  </si>
  <si>
    <t>3881: Mallory Duncan (mal.duncan@outlook.com) - Added 1668635246</t>
  </si>
  <si>
    <t>eduncan@ldry.com</t>
  </si>
  <si>
    <t>TC Writing_x000D_
possibly TC Math enrichment</t>
  </si>
  <si>
    <t>Assessment: Reading/ Writing/ Math</t>
  </si>
  <si>
    <t>5KKI7PU</t>
  </si>
  <si>
    <t>11-16-2022 04:47 PM (EDT)</t>
  </si>
  <si>
    <t>5-31-2022 01:04 PM (EDT)</t>
  </si>
  <si>
    <t>Jeannot</t>
  </si>
  <si>
    <t>jeannot.jennifer@gmail.com</t>
  </si>
  <si>
    <t>1961: Jennifer Jeannot (jeannot.jennifer@gmail.com) - Added 1654016721</t>
  </si>
  <si>
    <t>Jeremy and Sebastian Jeannot</t>
  </si>
  <si>
    <t>rising 12th grader and rising 9th grader</t>
  </si>
  <si>
    <t>Interested in Calculus, Geometry and possible French 1-2 preparation courses</t>
  </si>
  <si>
    <t>5JXP7PU</t>
  </si>
  <si>
    <t>6-13-2022 05:42 PM (EDT)</t>
  </si>
  <si>
    <t>5-31-2022 01:08 PM (EDT)</t>
  </si>
  <si>
    <t>Jung</t>
  </si>
  <si>
    <t>hjung004@gmail.com</t>
  </si>
  <si>
    <t>1989: Dan Jung (hjung004@gmail.com) - Added 1654065232</t>
  </si>
  <si>
    <t>5KN67PU</t>
  </si>
  <si>
    <t>keough</t>
  </si>
  <si>
    <t>mkoubs@hotmail.com</t>
  </si>
  <si>
    <t>5875: Marie keough (mkoubs@hotmail.com) - Added 1746274410</t>
  </si>
  <si>
    <t>kelly keough</t>
  </si>
  <si>
    <t>What grade level is your child in: 11th Grade
How is your child performing in school: 
Which subject(s) does your child need assistance with: 
How can we help: 
Challenges: SAT
test</t>
  </si>
  <si>
    <t>5JW17PU</t>
  </si>
  <si>
    <t>5-3-2025 08:13 AM (EDT)</t>
  </si>
  <si>
    <t>Date/Time :02:45pm - Monday, September 12, 2022
Phone: +1 410-953-6471
Student Name: Benjamin Cohen
Grade Levels: 5
School: Jamestown Elementary School
Notes: Looking for core tutoring to help Benjamin continue good momentum as a student so he can continue to gain confidence and excel to help full potential.
Thanks!</t>
  </si>
  <si>
    <t>Van</t>
  </si>
  <si>
    <t>vandao27@yahoo.com</t>
  </si>
  <si>
    <t>4718 33rd Street N</t>
  </si>
  <si>
    <t>3376: Van Cohen (vandao27@yahoo.com) - Added 1662935438</t>
  </si>
  <si>
    <t>mjcohen333@yahoo.com</t>
  </si>
  <si>
    <t>Friend of Spencer McKenzie - Monica said very happy with us and did great last school year. Both have ADHD.
Dad added on original inquiry that found us on an ADHD ListServ and Linder-ADHD. Also found us on NextDoor.</t>
  </si>
  <si>
    <t>Monica McKenzie</t>
  </si>
  <si>
    <t>5KN17PU</t>
  </si>
  <si>
    <t>2-22-2023 02:39 PM (EDT)</t>
  </si>
  <si>
    <t>9-11-2022 06:31 PM (EDT)</t>
  </si>
  <si>
    <t>wife pronounces name "Vuhn"_x000D_
_x000D_
older brother, senior in HS -- very bright academically</t>
  </si>
  <si>
    <t>9-12-2022 03:30 PM (EDT)</t>
  </si>
  <si>
    <t>Date/Time : 01/3/2025 4PM
Phone: +1 949-244-1118
Student Name: Sophia Sailau
Grade Levels: 8
School: GDS
Notes: Spanish mainly</t>
  </si>
  <si>
    <t>Aisulu</t>
  </si>
  <si>
    <t>Nurgozha</t>
  </si>
  <si>
    <t>anurgozha@gmail.com</t>
  </si>
  <si>
    <t>6210 Kellog Drive</t>
  </si>
  <si>
    <t>5270: Aisulu Nurgozha (anurgozha@gmail.com) - Added 1687187984</t>
  </si>
  <si>
    <t>Adil</t>
  </si>
  <si>
    <t>Sailau</t>
  </si>
  <si>
    <t>adilsailau@gmail.com</t>
  </si>
  <si>
    <t>Found us online, very close to where live (Kirby &amp; Old Dominion)</t>
  </si>
  <si>
    <t>Sophia Sailau</t>
  </si>
  <si>
    <t>GDS</t>
  </si>
  <si>
    <t>5J467PU</t>
  </si>
  <si>
    <t>2-13-2025 07:30 PM (EDT)</t>
  </si>
  <si>
    <t>1-16-2025 12:37 PM (EDT)</t>
  </si>
  <si>
    <t>Date/Time :05:15pm - Thursday, June 16, 2022
Phone: +1 202-297-9995
Student Name: August McKinney
Grade Levels: Rising 3rd Grader
School: Green Hedges School
Notes: Interested in support for writing and reading.</t>
  </si>
  <si>
    <t>McKinney</t>
  </si>
  <si>
    <t>scottdmckinney1@gmail.com</t>
  </si>
  <si>
    <t>3616 N. Lincoln St.</t>
  </si>
  <si>
    <t>2022: Scott McKinney (scottdmckinney1@gmail.com) - Added 1655411492</t>
  </si>
  <si>
    <t>Rasheda</t>
  </si>
  <si>
    <t>r2dupree@yahoo.com</t>
  </si>
  <si>
    <t>Reading/Writing foundations</t>
  </si>
  <si>
    <t>TC R/W assessment</t>
  </si>
  <si>
    <t>Prepay (160 hours),Prepay (128 hours),Prepay (64 hours),Prepay (96 hours)</t>
  </si>
  <si>
    <t>parents opted for 64h pp offered on summer pricing sheet, start small</t>
  </si>
  <si>
    <t>5KOS7PU</t>
  </si>
  <si>
    <t>2-22-2023 02:04 PM (EDT)</t>
  </si>
  <si>
    <t>6-16-2022 04:32 PM (EDT)</t>
  </si>
  <si>
    <t>Went with in-home tutor</t>
  </si>
  <si>
    <t>islandgallisac@gmail.com</t>
  </si>
  <si>
    <t>1741: Lisa Thompson (islandgallisac@gmail.com) - Added 1640013044</t>
  </si>
  <si>
    <t>Ella Thompson</t>
  </si>
  <si>
    <t>10&lt;/font&gt;
&lt;/td&gt;
&lt;/tr&gt;
&lt;tr bgcolor="#EAF2FA"&gt;
&lt;td colspan="2"&gt;
&lt;font style="font-family: sans-serif; font-size:12px;"&gt;&lt;strong&gt;School(s)&lt;/strong&gt;&lt;/font&gt;
&lt;/td&gt;
&lt;/tr&gt;
&lt;tr bgcolor="#FFFFFF"&gt;
&lt;td width="20"&gt;&amp;nbsp;&lt;/td&gt;
&lt;td&gt;
&lt;font style="font-family: sans-serif; font-size:12px;"&gt;The Madeira School</t>
  </si>
  <si>
    <t>(503) 278-7113&lt;/font&gt;
&lt;/td&gt;
&lt;/tr&gt;
&lt;tr bgcolor="#EAF2FA"&gt;
&lt;td colspan="2"&gt;
&lt;font style="font-family: sans-serif; font-size:12px;"&gt;&lt;strong&gt;Grade Levels&lt;/strong&gt;&lt;/font&gt;
&lt;/td&gt;
&lt;/tr&gt;
&lt;tr bgcolor="#FFFFFF"&gt;
&lt;td width="20"&gt;&amp;nbsp;&lt;/td&gt;
&lt;td&gt;
&lt;font style="font-family: sans-serif; font-size:12px;"&gt;10&lt;/font&gt;
&lt;/td&gt;
&lt;/tr&gt;
&lt;tr bgcolor="#EAF2FA"&gt;
&lt;td colspan="2"&gt;
&lt;font style="font-family: sans-serif; font-size:12px;"&gt;&lt;strong&gt;School(s)&lt;/strong&gt;&lt;/font&gt;
&lt;/td&gt;
&lt;/tr&gt;
&lt;tr bgcolor="#FFFFFF"&gt;
&lt;td width="20"&gt;&amp;nbsp;&lt;/td&gt;
&lt;td&gt;
&lt;font style="font-family: sans-serif; font-size:12px;"&gt;The Madeira School</t>
  </si>
  <si>
    <t>The Madeira School  
**Select Your Tutoring Club**  
  |  Tutoring Club of Mclean  
**Best Time To Call**  
  |
  * Night</t>
  </si>
  <si>
    <t>&lt;ul class='bulleted'&gt;&lt;li&gt;Night&lt;/li&gt;&lt;/ul&gt;&lt;/font&gt;
&lt;/td&gt;
&lt;/tr&gt;
&lt;tr bgcolor="#EAF2FA"&gt;
&lt;td colspan="2"&gt;
&lt;font style="font-family: sans-serif; font-size:12px;"&gt;&lt;strong&gt;Form Location&lt;/strong&gt;&lt;/font&gt;
&lt;/td&gt;
&lt;/tr&gt;
&lt;tr bgcolor="#FFFFFF"&gt;
&lt;td width="20"&gt;&amp;nbsp;&lt;/td&gt;
&lt;td&gt;
&lt;font style="font-family: sans-serif; font-size:12px;"&gt;Request More Info Section</t>
  </si>
  <si>
    <t>5K2L7PU</t>
  </si>
  <si>
    <t>12-20-2021 10:14 AM (EDT)</t>
  </si>
  <si>
    <t>Sandy</t>
  </si>
  <si>
    <t>sandylin1013@hotmail.com</t>
  </si>
  <si>
    <t>1991: Sandy Lin (sandylin1013@hotmail.com) - Added 1654065232</t>
  </si>
  <si>
    <t>5KN87PU</t>
  </si>
  <si>
    <t>Vivia</t>
  </si>
  <si>
    <t>Liang</t>
  </si>
  <si>
    <t>vivialiang@yahoo.com</t>
  </si>
  <si>
    <t>(703) 629-9431</t>
  </si>
  <si>
    <t>7103 Churchill Road</t>
  </si>
  <si>
    <t>1990: Vivia Liang (vivialiang@yahoo.com) - Added 1654065232</t>
  </si>
  <si>
    <t>Peng</t>
  </si>
  <si>
    <t>calvinpeng@gmail.com</t>
  </si>
  <si>
    <t>Writing bootcamp. Alaska cruise for birthday then start when return.</t>
  </si>
  <si>
    <t>McLean Day deal $75 for assessment and four hours</t>
  </si>
  <si>
    <t>McLean Day deal $75 for assessment and four hours; didn't discuss rates</t>
  </si>
  <si>
    <t>3:15p WED 6/8 assessment_x000D_
_x000D_
6/10 Friday 2:45p, Calvin Peng and Vivia Liang</t>
  </si>
  <si>
    <t>Spoke to KC at McLean Day 2022</t>
  </si>
  <si>
    <t>5KN77PU</t>
  </si>
  <si>
    <t>2-22-2023 06:51 PM (EDT)</t>
  </si>
  <si>
    <t>Met with Calvin and Vivia on 7/6/22. They will use the four hours first and see how he acclimates to TC. Will touch base on 7/20 at 3p after his sessions are done.</t>
  </si>
  <si>
    <t>Spoke on 5/31 at 6p</t>
  </si>
  <si>
    <t>7-1-2022 03:06 PM (EDT)</t>
  </si>
  <si>
    <t>7-7-2022 04:41 PM (EDT)</t>
  </si>
  <si>
    <t>5-31-2022 03:35 PM (EDT)</t>
  </si>
  <si>
    <t>Malia</t>
  </si>
  <si>
    <t>Asfour</t>
  </si>
  <si>
    <t>maliaa@aol.com</t>
  </si>
  <si>
    <t>1962: Malia Asfour (maliaa@aol.com) - Added 1654025750</t>
  </si>
  <si>
    <t>Jad Brubaker</t>
  </si>
  <si>
    <t>5JXQ7PU</t>
  </si>
  <si>
    <t>6-13-2022 05:45 PM (EDT)</t>
  </si>
  <si>
    <t>5-31-2022 03:38 PM (EDT)</t>
  </si>
  <si>
    <t>1-22-2022 11:08 AM (EDT)</t>
  </si>
  <si>
    <t>Mulcahy</t>
  </si>
  <si>
    <t>timothy.m.mulcahy@gmail.com</t>
  </si>
  <si>
    <t>1761: Timothy Mulcahy (timothy.m.mulcahy@gmail.com) - Added 1642867525</t>
  </si>
  <si>
    <t>Morgan</t>
  </si>
  <si>
    <t>cmulcahy03@gmail.com</t>
  </si>
  <si>
    <t>(202) 549-3001</t>
  </si>
  <si>
    <t>Wife heard through another family review</t>
  </si>
  <si>
    <t>didn't give the name</t>
  </si>
  <si>
    <t>Brendan Mulcahy</t>
  </si>
  <si>
    <t>11&lt;/font&gt;
&lt;/td&gt;
&lt;/tr&gt;
&lt;tr bgcolor="#EAF2FA"&gt;
&lt;td colspan="2"&gt;
&lt;font style="font-family: sans-serif; font-size:12px;"&gt;&lt;strong&gt;School(s)&lt;/strong&gt;&lt;/font&gt;
&lt;/td&gt;
&lt;/tr&gt;
&lt;tr bgcolor="#FFFFFF"&gt;
&lt;td width="20"&gt;&amp;nbsp;&lt;/td&gt;
&lt;td&gt;
&lt;font style="font-family: sans-serif; font-size:12px;"&gt;Gonzaga</t>
  </si>
  <si>
    <t>(703) 851-2220&lt;/font&gt;
&lt;/td&gt;
&lt;/tr&gt;
&lt;tr bgcolor="#EAF2FA"&gt;
&lt;td colspan="2"&gt;
&lt;font style="font-family: sans-serif; font-size:12px;"&gt;&lt;strong&gt;Grade Levels&lt;/strong&gt;&lt;/font&gt;
&lt;/td&gt;
&lt;/tr&gt;
&lt;tr bgcolor="#FFFFFF"&gt;
&lt;td width="20"&gt;&amp;nbsp;&lt;/td&gt;
&lt;td&gt;
&lt;font style="font-family: sans-serif; font-size:12px;"&gt;11&lt;/font&gt;
&lt;/td&gt;
&lt;/tr&gt;
&lt;tr bgcolor="#EAF2FA"&gt;
&lt;td colspan="2"&gt;
&lt;font style="font-family: sans-serif; font-size:12px;"&gt;&lt;strong&gt;School(s)&lt;/strong&gt;&lt;/font&gt;
&lt;/td&gt;
&lt;/tr&gt;
&lt;tr bgcolor="#FFFFFF"&gt;
&lt;td width="20"&gt;&amp;nbsp;&lt;/td&gt;
&lt;td&gt;
&lt;font style="font-family: sans-serif; font-size:12px;"&gt;Gonzaga</t>
  </si>
  <si>
    <t>Gonzaga  
**Select Your Tutoring Club**  
  |  Tutoring Club of Mclean  
**Best Time To Call**  
  |
  * Night</t>
  </si>
  <si>
    <t>Original web inquiry 1/22/2022 11:08 AM EDT</t>
  </si>
  <si>
    <t>5K2Q7PU</t>
  </si>
  <si>
    <t>2-22-2023 04:28 PM (EDT)</t>
  </si>
  <si>
    <t>4-5-2022 07:01 PM (EDT)</t>
  </si>
  <si>
    <t>10-6-2023 04:48 PM (EDT)</t>
  </si>
  <si>
    <t>Date/Time : 4/11/2023 4PM
Phone: +1 571-235-7837
Student Name: Everett Wagy
Grade Levels: 7th
School: St.Agnes
Notes: Pre-Alg</t>
  </si>
  <si>
    <t>Julanne</t>
  </si>
  <si>
    <t>Wagy</t>
  </si>
  <si>
    <t>julannewagy@gmail.com</t>
  </si>
  <si>
    <t>4911 25th Road N</t>
  </si>
  <si>
    <t>5430: Julanne Wagy (julannewagy@gmail.com) - Added 1696625320</t>
  </si>
  <si>
    <t>jwagy1@msn.com</t>
  </si>
  <si>
    <t>•	3-4 days, 2h/each/week - I reinforce to start with four. I mentioned study hall progression to tutoring
•	boyscouts 7p Monday, out of school at 3:15p, will have basketball on Friday nights
•	4p would be earliest for tutoring</t>
  </si>
  <si>
    <t>700-800/month</t>
  </si>
  <si>
    <t>•	4:15p assessment on Monday, 11/27
•	meeting Wed, 11/29, 5:30p
•	I send recap email and SS progression</t>
  </si>
  <si>
    <t>found us b/c several St. Agnes kids come here - that's appealing to them</t>
  </si>
  <si>
    <t>Everett Wagy</t>
  </si>
  <si>
    <t>St.Agnes</t>
  </si>
  <si>
    <t>Everett is strugglung in Pre-algebra. I would like to speak with someine about getting him tutoring. Thank you!</t>
  </si>
  <si>
    <t>5JFN7PU</t>
  </si>
  <si>
    <t>2-28-2024 09:44 PM (EDT)</t>
  </si>
  <si>
    <t>11-13-2023 02:08 PM (EDT)</t>
  </si>
  <si>
    <t>MSS Inquiry Call:
4:00pm - Thursday, November 16, 2023 Calendly Booking
Julanne Allen-Wagy &amp; Jonathan Wagy (conferenced in)
julannewagy@gmail.com
+1 571-235-7837
4911 25th Road N, 22207
Jonathan Wagy, jwagy1@msn.com
Last name pronounced "Way-gee"
Student Full Name: Everett Wagy
Grade Levels: 7th, 12yo
School: St.Agnes (since K), on tri-mester 
Student Notes (Optional) - Pre-Alg
•	found us b/c several St. Agnes kids come here - that's appealing to them
•	getting an F (in math) - forgets to bring home assignments and turns in late (starts off at 80% when late), and doesn't show the work, and complains that not learning anything from that teacher; they don't like his teacher
•	bothers mom that he feels he's not learning
•	"Contact Pre-Algebra" a notch above regular PA but not accelerated. Third way through the year and has an F.
•	No A's in anything. B level. C in Spanish. All grades need to go up.
•	Math grade - low grade b/c mostly missing schoolwork. Tests/quizzes still low and all over the board.
•	Gotten As in the past. Smart but lazy/very stubborn. When bright and in earlier grades was okay. 
•	Spanish missing schoolwork. Reinforcing organization would be helpful. Has a planner that school gives and doesn't write down b/c relies on Google Classroom. Forgets to bring books.
•	Scores in higher percentile on standardized tests. 
•	Can do a lot of math correctly in his head. 
•	This morning he asked for a tutor.
•	Had a tutor in the past, about 1 to 1.5 years ago. Great but was virtual. For math, 1x/week, 45min-1h each.
•	Talks a little bit about what to do when gets older. Would love to be professional video game player. Everything from an artist to ob/gyn to accountant (mom is a partner at an accounting firm so that's why he probably said that)
•	parents think that Everett does like math
o	dad says he likes math and science
o	but mom says ELA and history
•	not fantastic at grammar and spelling weak, but likes to read
•	confidence low, probably b/c gets in trouble at home
•	proud of getting 100% homework assignment recently - let's play on that!
•	not know how to study for tests/quizzes
•	Spanish, religion, math, science reading science language, history, music
Medical
•	ADHD - on meds - combined - diagnosed a couple years ago 
•	have an au pair, been with for 2 mo, parents work a lot, she responsible for making sure hw done and is okay
•	would like extra help
•	no other LDs - mom has wondered if he has anything else
•	has a resource teacher that he likes but doesn't see her as a resource capacity
•	feels like the school is a bit handoff - teachers want the kids to reach out and not the parents. no iep/504
Goals:
•	goal - get him to show work and the importance of showing work (e.g., can't get partial points), builds logic skills by showing the steps
•	Reinforce that math will get more difficult and can't do in his head
•	bring up grades and teach good habits
Next steps
•	150 assess, 700-800/m,
•	3-4 days, 2h/each/week - I reinforce to start with four. I mentioned study hall progression to tutoring
•	boyscouts 7p Monday, out of school at 3:15p, will have basketball on Friday nights
•	4p would be earliest for tutoring
•	4:15p assessment on Monday, 11/27
•	meeting Wed, 11/29, 5:30p
•	I send recap email and SS progression
=====
From:	JULANNE ALLEN (571) 235-7837
Received:	Monday, November 13, 2023 at 8:33 AM
Length:	00:21
To:	(703) 237-8886 * 101 Michelle Scott
"Hi, my name is Julian Way and my son Everett Witney needs some tutoring and math. He is in 7th grade pre algebra. My phone number is 571-235-7837, and it the best 1 to call me would be today between 132 ideally. Um, but if you could Give me a call back. That would be great. Thank you, bye bye."
=====
Invitee: Julanne Wagy
julannewagy@gmail.com
Event Date/Time: 01:00pm - Tuesday, October 10, 2023 (Eastern Time - US &amp; Canada)
Phone # +1 571-235-7837
Student Full Name Everett
Grade Levels 7
School St Agnes School
Student Notes (Optional) - Everett is strugglung in Pre-algebra. I would like to speak with someine about getting him tutoring. Thank you!
---------- Forwarded message ---------
From: Calendly &lt;notifications@calendly.com&gt;
Date: Mon, Nov 13, 2023 at 2:08 PM
Subject: New Event: Julanne Allen - 04:00pm Thu, Nov 16, 2023 - Introductory Conversation - Call
To: &lt;mcleanva@tutoringclub.com&gt;</t>
  </si>
  <si>
    <t>11-16-2023 05:42 PM (EDT)</t>
  </si>
  <si>
    <t>11-16-2023 05:45 PM (EDT)</t>
  </si>
  <si>
    <t>Schwartz</t>
  </si>
  <si>
    <t>kellyrussell29@hotmail.com</t>
  </si>
  <si>
    <t>3036 N Pollard St</t>
  </si>
  <si>
    <t>5250: Kelly Schwartz (kellyrussell29@hotmail.com) - Added 1685465543</t>
  </si>
  <si>
    <t>Roy</t>
  </si>
  <si>
    <t>roy@axioshq.com</t>
  </si>
  <si>
    <t>Landon Schwartz</t>
  </si>
  <si>
    <t>5KF47PU</t>
  </si>
  <si>
    <t>6-18-2024 08:27 PM (EDT)</t>
  </si>
  <si>
    <t>5-30-2023 12:52 PM (EDT)</t>
  </si>
  <si>
    <t>Raha</t>
  </si>
  <si>
    <t>Rahebi</t>
  </si>
  <si>
    <t>rahebi12@gmail.com</t>
  </si>
  <si>
    <t>6535 Mulroy Street</t>
  </si>
  <si>
    <t>1523: Raha Rahebi (rahebi12@gmail.com) - Added 1631145236</t>
  </si>
  <si>
    <t>Hany</t>
  </si>
  <si>
    <t>Nasr</t>
  </si>
  <si>
    <t>hnasr12@gmail.com</t>
  </si>
  <si>
    <t>Gavan Nasr brother</t>
  </si>
  <si>
    <t>5th</t>
  </si>
  <si>
    <t>Kent gardens</t>
  </si>
  <si>
    <t>My son is dyslexic and I am looking for a reading tutor to help with catching him up.  He is currently in 5th grade and in 2nd grade level reading</t>
  </si>
  <si>
    <t>5K5Z7PU</t>
  </si>
  <si>
    <t>2-22-2023 04:59 PM (EDT)</t>
  </si>
  <si>
    <t>9-8-2021 07:56 PM (EDT)</t>
  </si>
  <si>
    <t>Sreeja</t>
  </si>
  <si>
    <t>Sudharma</t>
  </si>
  <si>
    <t>sudharma.sreeja@gmail.com</t>
  </si>
  <si>
    <t>3885: Sreeja Sudharma (sudharma.sreeja@gmail.com) - Added 1669148562</t>
  </si>
  <si>
    <t>Rajeeb</t>
  </si>
  <si>
    <t>approx. 3x/week</t>
  </si>
  <si>
    <t>$450-500/mo. similar needs</t>
  </si>
  <si>
    <t>Just mentioned found us "online"</t>
  </si>
  <si>
    <t>5KKM7PU</t>
  </si>
  <si>
    <t>11-22-2022 03:22 PM (EDT)</t>
  </si>
  <si>
    <t>Not the right fit (no further explanation given)</t>
  </si>
  <si>
    <t>Gwen</t>
  </si>
  <si>
    <t>DeFillippi</t>
  </si>
  <si>
    <t>gwen_rutherford@yahoo.com</t>
  </si>
  <si>
    <t>4108 Sleepy Hollow Road</t>
  </si>
  <si>
    <t>1488: Gwen DeFillippi (gwen_rutherford@yahoo.com) - Added 1627333617</t>
  </si>
  <si>
    <t>Zoe Yorks</t>
  </si>
  <si>
    <t>5K7D7PU</t>
  </si>
  <si>
    <t>7-26-2021 05:08 PM (EDT)</t>
  </si>
  <si>
    <t>AC</t>
  </si>
  <si>
    <t>Van Hook</t>
  </si>
  <si>
    <t>paulvanhook@verizon.net</t>
  </si>
  <si>
    <t>1855 Massachusetts Avenue</t>
  </si>
  <si>
    <t>1724: Paul Van Hook (paulvanhook@verizon.net) - Added 1638321260</t>
  </si>
  <si>
    <t>Peggy</t>
  </si>
  <si>
    <t>Henderson</t>
  </si>
  <si>
    <t>mbhinva@gmail.com</t>
  </si>
  <si>
    <t>12-3-2021 03:30 PM (EDT)</t>
  </si>
  <si>
    <t>-stopped in on Monday and talked with Angela 
 -live within walking distance 
 -son, Ben, in 9th grade
 -very bright but struggling big time 
 -adopted from Vietnam (older parents)
 -went to ES in Arlington (Jamestown ES)
 -lack of diversity in ES -- felt uncom</t>
  </si>
  <si>
    <t>-stopped in on Monday and talked with Angela 
-live within walking distance 
-son, Ben, in 9th grade
-very bright but struggling big time 
-adopted from Vietnam (older parents)
-went to ES in Arlington (Jamestown ES)
-lack of diversity in ES -- felt uncomfortable
-middle school: looked at Langley Private school in McLean 
-he loved it but had emotional challenges -- 7th grade
-stopped going to school for a while
-went to a "wilderness program" towards the end of 7th grade
-8th grade: Theraputic boarding school down in Charlottesville (straight As there)
-originally wanted to go to a boarding school for HS
-started having seizures due to his medications, felt embarrassed/ had to sleep for a long time 
-missed a lot of school because of that - asked to stay at home
-McLean HS has been very supportive
-taking: Honors English, Geometry, Biology, had taken Latin/Chinese, now taking Spanish
-put into a creative writing course at the end of 1st quarter, study skills elective 
-in a graphic arts class as well, very interested in music/ creation
-tries to study, gets overwhelmed
Goals: support with math, get math out of head/ onto paper, help with study skills, organization skills, turning in work on time 
1st quarter grades: so low. Was not turning in HW/ assignments, did okay on some tests/quizzes, struggled on others. Not sure- thinks it was a D+ in Biology. 
-dad has tried to help with figuring out/ navigating schoology and other portals. Sounds like some of it might be related to not knowing how to navigate the portals. 
-when dad checks, he has tons of missing assignments 
-takes meds for anxiety/ depression as well as ADD/ADHD
-sometimes has trouble with focusing/ needs redirection
-or really tired due to sickness
-at a new school where he doesn't really know anyone</t>
  </si>
  <si>
    <t>5K4O7PU</t>
  </si>
  <si>
    <t>11-30-2021 08:15 PM (EDT)</t>
  </si>
  <si>
    <t>12-1-2021 03:20 PM (EDT)</t>
  </si>
  <si>
    <t>Mabrouk</t>
  </si>
  <si>
    <t>muodiibrahim@aol.com</t>
  </si>
  <si>
    <t>1687: Ibrahim Mabrouk (muodiibrahim@aol.com) - Added 1635868490</t>
  </si>
  <si>
    <t>Carla Kanaan</t>
  </si>
  <si>
    <t>5K447PU</t>
  </si>
  <si>
    <t>8-10-2022 06:06 PM (EDT)</t>
  </si>
  <si>
    <t>11-2-2021 11:55 AM (EDT)</t>
  </si>
  <si>
    <t>Sidra</t>
  </si>
  <si>
    <t>525masterpiece@gmail.com</t>
  </si>
  <si>
    <t>1993: Sidra Malik (525masterpiece@gmail.com) - Added 1654065232</t>
  </si>
  <si>
    <t>5KN97PU</t>
  </si>
  <si>
    <t>Johan</t>
  </si>
  <si>
    <t>van</t>
  </si>
  <si>
    <t>kanahvnk@gmail.com</t>
  </si>
  <si>
    <t>2039: Johan van (kanahvnk@gmail.com) - Added 1657736430</t>
  </si>
  <si>
    <t>Kanah van Niekerk</t>
  </si>
  <si>
    <t>5KLV7PU</t>
  </si>
  <si>
    <t>2-12-2023 05:27 PM (EDT)</t>
  </si>
  <si>
    <t>7-13-2022 02:23 PM (EDT)</t>
  </si>
  <si>
    <t>Alia</t>
  </si>
  <si>
    <t>Bosso</t>
  </si>
  <si>
    <t>aliab198108@gmail.com</t>
  </si>
  <si>
    <t>2119 Kings Garden Way</t>
  </si>
  <si>
    <t>1567: Alia Bosso (aliab198108@gmail.com) - Added 1634683352</t>
  </si>
  <si>
    <t>Hassan</t>
  </si>
  <si>
    <t>Kanaan</t>
  </si>
  <si>
    <t>hmkanaan@yahoo.com</t>
  </si>
  <si>
    <t>Elicia Kumar, Yara Mahdi</t>
  </si>
  <si>
    <t>Carla Kanaan&lt;/font&gt;
&lt;/td&gt;
&lt;/tr&gt;
&lt;tr bgcolor="#EAF2FA"&gt;
&lt;td colspan="2"&gt;
&lt;font style="font-family: sans-serif; font-size:12px;"&gt;&lt;strong&gt;Email&lt;/strong&gt;&lt;/font&gt;
&lt;/td&gt;
&lt;/tr&gt;
&lt;tr bgcolor="#FFFFFF"&gt;
&lt;td width="20"&gt;&amp;nbsp;&lt;/td&gt;
&lt;td&gt;
&lt;font style="font-family: sans-serif; font-size:12px;"&gt;&lt;a href='mailto:aliab198108@gmail.com'&gt;aliab198108@gmail.com&lt;/a&gt;&lt;/font&gt;
&lt;/td&gt;
&lt;/tr&gt;
&lt;tr bgcolor="#EAF2FA"&gt;
&lt;td colspan="2"&gt;
&lt;font style="font-family: sans-serif; font-size:12px;"&gt;&lt;strong&gt;Phone&lt;/strong&gt;&lt;/font&gt;
&lt;/td&gt;
&lt;/tr&gt;
&lt;tr bgcolor="#FFFFFF"&gt;
&lt;td width="20"&gt;&amp;nbsp;&lt;/td&gt;
&lt;td&gt;
&lt;font style="font-family: sans-serif; font-size:12px;"&gt;(703) 839-0018&lt;/font&gt;
&lt;/td&gt;
&lt;/tr&gt;
&lt;tr bgcolor="#EAF2FA"&gt;
&lt;td colspan="2"&gt;
&lt;font style="font-family: sans-serif; font-size:12px;"&gt;&lt;strong&gt;Grade Levels&lt;/strong&gt;&lt;/font&gt;
&lt;/td&gt;
&lt;/tr&gt;
&lt;tr bgcolor="#FFFFFF"&gt;
&lt;td width="20"&gt;&amp;nbsp;&lt;/td&gt;
&lt;td&gt;
&lt;font style="font-family: sans-serif; font-size:12px;"&gt;8&lt;/font&gt;
&lt;/td&gt;
&lt;/tr&gt;
&lt;tr bgcolor="#EAF2FA"&gt;
&lt;td colspan="2"&gt;
&lt;font style="font-family: sans-serif; font-size:12px;"&gt;&lt;strong&gt;Select Your Tutoring Club&lt;/strong&gt;&lt;/font&gt;
&lt;/td&gt;
&lt;/tr&gt;
&lt;tr bgcolor="#FFFFFF"&gt;
&lt;td width="20"&gt;&amp;nbsp;&lt;/td&gt;
&lt;td&gt;
&lt;font style="font-family: sans-serif; font-size:12px;"&gt;Tutoring Club of Mclean</t>
  </si>
  <si>
    <t>(703) 839-0018  
**Grade Levels**  
  |  8  
**Select Your Tutoring Club**  
  |  Tutoring Club of Mclean  
**Form Location**  
  |  About Us Section</t>
  </si>
  <si>
    <t>5K6A7PU</t>
  </si>
  <si>
    <t>10-19-2022 05:45 PM (EDT)</t>
  </si>
  <si>
    <t>10-19-2021 06:45 PM (EDT)</t>
  </si>
  <si>
    <t>emilyhfoster@gmail.com</t>
  </si>
  <si>
    <t>6522 Elnido Drive</t>
  </si>
  <si>
    <t>1681: Emily Foster (emilyhfoster@gmail.com) - Added 1635373839</t>
  </si>
  <si>
    <t>davidfoster913@gmail.com</t>
  </si>
  <si>
    <t>Sibling of Henry Foster (past student).</t>
  </si>
  <si>
    <t>Linda Scanlon</t>
  </si>
  <si>
    <t>Henry Foster</t>
  </si>
  <si>
    <t>Henry needs help with Honors Geometry.  He has an IEP that allows for extended time and testing in quiet location.</t>
  </si>
  <si>
    <t>5K6J7PU</t>
  </si>
  <si>
    <t>4-28-2023 11:06 PM (EDT)</t>
  </si>
  <si>
    <t>10-27-2021 06:33 PM (EDT)</t>
  </si>
  <si>
    <t>MSS 9</t>
  </si>
  <si>
    <t>LB 9/17/25_x000D_
_x000D_
New Event: Emily Foster - 03:30pm Thu, Sep 11, 2025 - Introductory Conversation - Call_x000D_
Calendly booking Sat, Sep 6, 9:55 AM_x000D_
Web inquiry form Thu, Sep 4, 6:05 PM, LB email Sat, Sep 6, 9:50 AM_x000D_
_x000D_
Emily Foster_x000D_
emilyhfoster@gmail.com_x000D_
703-395-7968_x000D_
22101_x000D_
6522 Elnido Drive, 22101_x000D_
     - Busy summer and went to beach and was nice_x000D_
     - They have an older son four years ago Henry Foster that came here. _x000D_
          - Deferred college for a year. Doing gap year now at NOLS Outdoor Leadership School NOLS. for this semester. Think something structured would be really good. Fun and physical and give a little structure_x000D_
          - Will go to Gettysburg College, health sciences major maybe, to do Physical Therapy_x000D_
_x000D_
Andrew Foster, 11th, McLean High School_x000D_
Student Notes (Optional) - We’re specifically looking for help with AP precalculus. Andrew had trouble with Algebra 2 last year, so he might need some gaps filled._x000D_
_x000D_
- Going well. Had a couple precalc quizzes that have been hard for him._x000D_
      - Not first time struggled with math. Not his strong suit._x000D_
      - Last year they both realized that some things he didn’t learn - should have been getting tutoring last year_x000D_
            - Sounds like did math for some portion of class and then free time_x000D_
            - Teacher may not have been good and Andrew not self advocating_x000D_
      - PC may be tough due to last year_x000D_
      - Gone great. Alg 1 was fine, but still somewhat challenging. And not his strong suit._x000D_
- Not had subject specific tutoring in the past_x000D_
- Has dyslexia so did have a lot of reading intervention 1st through 3rd/4th grade. Reading Specialist - blend of OG and LMB._x000D_
- This year: Oceanography, HN Eng 11, AP PreCalc, ASL 3, AP Music History, HN US History_x000D_
      - All else going okay, but only start of year_x000D_
- Last year AP World -&gt; 4, AP Seminar -&gt; 3_x000D_
- $65 trial_x000D_
- 450-550/12mo_x000D_
- Marching Band this fall_x000D_
      - Not done test prep consideration yet; just need to get through season_x000D_
      - Plays Uphonium (smaller tuba)_x000D_
- ?_x000D_
      - With other PC students?_x000D_
- Trial Hour availability_x000D_
      - Monday 4-8p_x000D_
      - T/W/TH with band practice, prob only 7p_x000D_
- I give to LB and she let know when can do. Then we send em summary, forms, link to 60min cal for results meeting, and let us know if having trouble finding something that works._x000D_
- Very nice!</t>
  </si>
  <si>
    <t>9-17-2025 10:02 PM (EDT)</t>
  </si>
  <si>
    <t>9-25-2025 07:06 PM (EDT)</t>
  </si>
  <si>
    <t>Ravi/Raj</t>
  </si>
  <si>
    <t>Mathapati</t>
  </si>
  <si>
    <t>b.ravisashnai@gmail.com</t>
  </si>
  <si>
    <t>1994: Ravi/Raj Mathapati (b.ravisashnai@gmail.com) - Added 1654065232</t>
  </si>
  <si>
    <t>5KNA7PU</t>
  </si>
  <si>
    <t>3-9-2024 02:04 PM (EDT)</t>
  </si>
  <si>
    <t>Date/Time : 03/4/2024 7PM
Phone: +1 202-779-2473
Student Name: Aaron 
Grade Levels: K
School: MSM
Notes: Spanish-KW</t>
  </si>
  <si>
    <t>Boertlein</t>
  </si>
  <si>
    <t>jenny.boertlein@gmail.com</t>
  </si>
  <si>
    <t>1415 Lady Bird Drive</t>
  </si>
  <si>
    <t>5585: Jennifer Boertlein (jenny.boertlein@gmail.com) - Added 1710011037</t>
  </si>
  <si>
    <t>Neil</t>
  </si>
  <si>
    <t>n_bort@hotmail.com</t>
  </si>
  <si>
    <t>Just stopped by last week last week (w/o 3/4/24)</t>
  </si>
  <si>
    <t>Aaron</t>
  </si>
  <si>
    <t>MSM</t>
  </si>
  <si>
    <t>5JBF7PU</t>
  </si>
  <si>
    <t>4-15-2024 08:38 PM (EDT)</t>
  </si>
  <si>
    <t>3-9-2024 02:03 PM (EDT)</t>
  </si>
  <si>
    <t>MSS 3/14/24:
New Event: Jennifer Boertlein - 07:10pm Thu, Mar 14, 2024 - Introductory Conversation – Call 
– I left vm 7:12pm 3/14
Calendly notifications@calendly.com Sat, Mar 9, 2:04 PM  
Jennifer Boertlein “Bort-line”
jenny.boertlein@gmail.com
202-779-2473
1415 Lady Bird Drive, 22101
Aaron Boertlein
Kinder at MSM, 6 yo
Student Notes (Optional) - Spanish-KW
Just stopped by last week last week.
New to MSM this year. Previously was Spanish immersion Montessori. Prior to that had a Spanish speaking caretaker. Until 5.5 yo
MSM does introductory Spanish. And want to supplement with tutoring.
Have Aaron in a 3h/week Spanish Immersion program at Kids Language Arts Academy. And experience just okay but reason looking for another option
Paying close to $500/mo for 3h/week – don’t feel that getting that much language immersion. There’s a lot of independent workbooks.
English literacy:
Has been a little behind the other kids at MSM. Picking it up. Reading Bob Books. Good phonics grasp. Teacher says not picking up enthusiastic
450-500/mo
$75 assess
Assessment = no Mon/Tue 
Wed would work, 8:30-5:30 in school 3/20 – test at 4:15p</t>
  </si>
  <si>
    <t>3-25-2024 11:22 AM (EDT)</t>
  </si>
  <si>
    <t>3-25-2024 11:23 AM (EDT)</t>
  </si>
  <si>
    <t>3-25-2024 11:36 AM (EDT)</t>
  </si>
  <si>
    <t>Date/Time :10:45am - Friday, May 13, 2022
Phone: +1 703-303-4573
Student Name: Alexander Woelfel
Grade Levels: Pre-K
School: St. Charles Preschool
Notes:</t>
  </si>
  <si>
    <t>Woelfel</t>
  </si>
  <si>
    <t>cat.bedont@gmail.com</t>
  </si>
  <si>
    <t>4117 18th St N</t>
  </si>
  <si>
    <t>1924: Catherine Woelfel (cat.bedont@gmail.com) - Added 1652125439</t>
  </si>
  <si>
    <t>brettwoelfel@gmail.com</t>
  </si>
  <si>
    <t>TC BR curriculum</t>
  </si>
  <si>
    <t>5JWP7PU</t>
  </si>
  <si>
    <t>6-13-2022 05:12 PM (EDT)</t>
  </si>
  <si>
    <t>5-9-2022 03:45 PM (EDT)</t>
  </si>
  <si>
    <t>mdm201187@yahoo.com</t>
  </si>
  <si>
    <t>[add1]1732 N Culpeper St</t>
  </si>
  <si>
    <t>[zip]22207</t>
  </si>
  <si>
    <t>2409: Maria Martinez (mdm201187@yahoo.com) - Added 1662068733</t>
  </si>
  <si>
    <t>Alondra</t>
  </si>
  <si>
    <t>Lizama</t>
  </si>
  <si>
    <t>alondralizama@icloud.com</t>
  </si>
  <si>
    <t>-practice SAT, practice ACT test_x000D_
9/10, 9/17 practice tests_x000D_
_x000D_
9/20 - at 5:30p for results meeting</t>
  </si>
  <si>
    <t>5KMS7PU</t>
  </si>
  <si>
    <t>9-1-2022 05:46 PM (EDT)</t>
  </si>
  <si>
    <t>alondralizana@icloud.com is student email _x000D_
-just mom, no other parents/ guardians involved</t>
  </si>
  <si>
    <t>9-1-2022 05:47 PM (EDT)</t>
  </si>
  <si>
    <t>Dasha</t>
  </si>
  <si>
    <t>Hermosilla</t>
  </si>
  <si>
    <t>dasha_hermosilla@yahoo.com</t>
  </si>
  <si>
    <t>5312 8th Road North</t>
  </si>
  <si>
    <t>1549: Dasha Hermosilla (dasha_hermosilla@yahoo.com) - Added 1633047574</t>
  </si>
  <si>
    <t>Fahle</t>
  </si>
  <si>
    <t>mrfahle@yahoo.com</t>
  </si>
  <si>
    <t>Arlington Strategy</t>
  </si>
  <si>
    <t>5K6O7PU</t>
  </si>
  <si>
    <t>9-30-2021 08:20 PM (EDT)</t>
  </si>
  <si>
    <t>Date/Time : 04/1/2024 2PM
Phone: +1 703-861-4347
Student Name: Henry Graser
Grade Levels: Finishing Sophomore year
School: Gonzaga DC
Notes: Discuss ACT prep</t>
  </si>
  <si>
    <t>Graser</t>
  </si>
  <si>
    <t>agraser@hotmail.com</t>
  </si>
  <si>
    <t>2919 Franklin Rd</t>
  </si>
  <si>
    <t>2021: Andy Graser (agraser@hotmail.com) - Added 1655390110</t>
  </si>
  <si>
    <t>Jen</t>
  </si>
  <si>
    <t>Henry Graser</t>
  </si>
  <si>
    <t>Gonzaga DC</t>
  </si>
  <si>
    <t>5JC37PU</t>
  </si>
  <si>
    <t>4-20-2024 07:12 PM (EDT)</t>
  </si>
  <si>
    <t>4-9-2024 04:02 PM (EDT)</t>
  </si>
  <si>
    <t>5-1-2024 02:06 PM (EDT)</t>
  </si>
  <si>
    <t>Date/Time : 05/3/2024 6PM
Phone: +1 843-384-1617
Student Name: n/a
Grade Levels: n/a
School: n/a
Notes:</t>
  </si>
  <si>
    <t>Guillian</t>
  </si>
  <si>
    <t>jasonguillian@hotmail.com</t>
  </si>
  <si>
    <t>4628 23rd Road N</t>
  </si>
  <si>
    <t>5623: Jason Guillian (jasonguillian@hotmail.com) - Added 1714588057</t>
  </si>
  <si>
    <t>sarahkfagan@yahoo.com</t>
  </si>
  <si>
    <t>Caroline/ Parker/Henry</t>
  </si>
  <si>
    <t>Potomac classical Conservatory</t>
  </si>
  <si>
    <t>5J9V7PU</t>
  </si>
  <si>
    <t>6-26-2024 08:59 PM (EDT)</t>
  </si>
  <si>
    <t>5-1-2024 02:27 PM (EDT)</t>
  </si>
  <si>
    <t>MSS 5/29/24:
New Event: Jason Guillian - 06:40pm Wed, May 29, 2024 – left vm and he called right back
Stopped in on Tue and spoke with KW Calendly notifications@calendly.com Tue, May 28, 5:05 PM (23 hours ago)
•	Connect me with his wife to do the testing. Last day of school this Friday. Out of town two weeks then back rest of summer.
•	I send her email and call.
o	803.318.6002 – Sarah Guillian
o	sarahkfagan@yahoo.com
o	He call her right now to give her the heads up (6:47pm), remind her about it; and I cb after 6:50p
Call w/Sarah:
•	Start testing w/o 6/19
•	Swim in morning for beg of summer
•	M/TH doing math tutoring for daughter that continuing, online
•	T/W be best
•	She asked if we discussed pricing and I shared what I shared with him:
o	$400-450/mo/child over the course of a year; mid 40's to mid 60's per hour for summer packages
o	$150 each assess
•	Thu Caroline or Henry
•	Wed 3:15p 6/19 Caroline, Henry 4:15p – IN CAL 5/29
•	Thu 6/20 Parker, 3:30p – IN CAL 5/29
•	Will follow up on the results meeting after look at his schedule. I send link to my calendar (about 2.5h)
•	S. Carolina at grandma’s Charleston all together for a week with family; then kids stay there and she and Jason go to another part of SC.
=================
Jason Guillian - 06:00pm Tue, May 7, 2024 - Introductory Conversation - Call
Called 5/1 2:06p and spoke with KW - said found us by driving by and not know us - he said he works in an operating room (anesthesiology)
Jason Guillian
jasonguillian@hotmail.com
843-384-1617
4628 23rd Rd 22207
Just noticed us by driving by
Caroline 5th/ (F) Parker (Virginia first name) 3rd/Henry 1st Guillian (pronounced "Gill-e-un")
Potomac Classical Conservatory (of Alexandria?)
Student Notes (Optional) - Math/general study in the summer-KW
•	math tutoring over summer so no slide and get a headstart on the next year
•	interested in how we work, what average program is and how plays out
•	Parker has had a little issues with R and M. Needed the most attention. Did individual math tutoring along the way.
•	Others are more intuitive. No other tutoring.
•	Parker's WPM are a little low but parents working aggressively with her at home and is doing a great job .
•	School that they are going to is pretty aggressive so don't feel there are really any red flags.
•	I recc assessments - about 2h Caroline, near the same for Parker, Henry maybe around 45min.
•	$400-450/mo/child over the course of a year; mid 40's to mid 60's per hour for summer packages
•	$150 each assess
•	Sounds like what looking for and need to coordinate assessment times with wife.
•	I send email with more info and they reply. I said could do tomorrow.
•	Super nice! Was driving so not at calendar.</t>
  </si>
  <si>
    <t>6-2-2024 03:32 PM (EDT)</t>
  </si>
  <si>
    <t>6-2-2024 03:35 PM (EDT)</t>
  </si>
  <si>
    <t>Date/Time :03:00pm - Wednesday, October 13, 2021
Phone: +1 703-472-0213
Student Name: Samhita Prabhu
Grade Levels: 10
School: McLean High School
Notes: Chemistry &amp; AP World History</t>
  </si>
  <si>
    <t>prithvi.prabhu@yahoo.com</t>
  </si>
  <si>
    <t>8250 Westpark Drive</t>
  </si>
  <si>
    <t>Unit 347</t>
  </si>
  <si>
    <t>1562: Prithvi Prabhu (prithvi.prabhu@yahoo.com) - Added 1633995111</t>
  </si>
  <si>
    <t>Aparna</t>
  </si>
  <si>
    <t>Thakur</t>
  </si>
  <si>
    <t>aparnathakur@yahoo.com</t>
  </si>
  <si>
    <t>5K727PU</t>
  </si>
  <si>
    <t>10-11-2021 07:32 PM (EDT)</t>
  </si>
  <si>
    <t>Jody</t>
  </si>
  <si>
    <t>jodyamn1960@gmail.com</t>
  </si>
  <si>
    <t>1965: Jody Anderson (jodyamn1960@gmail.com) - Added 1654065232</t>
  </si>
  <si>
    <t>5KNK7PU</t>
  </si>
  <si>
    <t>8-7-2021 01:07 PM (EDT)</t>
  </si>
  <si>
    <t>Gloria</t>
  </si>
  <si>
    <t>Kessler</t>
  </si>
  <si>
    <t>gloriakesslernewman@gmail.com</t>
  </si>
  <si>
    <t>1500: Gloria Kessler (gloriakesslernewman@gmail.com) - Added 1628104789</t>
  </si>
  <si>
    <t>Jack &amp;amp; Joseph Newman</t>
  </si>
  <si>
    <t>Rising K &amp;amp; Rising 3rd</t>
  </si>
  <si>
    <t>Kent Gardens</t>
  </si>
  <si>
    <t>Hi, My rising Kindergartener missed preschool due to COVID, and my 3rd grader struggled with the online format. Do you have after school tutoring available from around 4pm to 6pm for them Monday through Friday? If so, what is the hourly rate? Thank you! Best, Gloria</t>
  </si>
  <si>
    <t>5K8P7PU</t>
  </si>
  <si>
    <t>4-28-2023 10:55 PM (EDT)</t>
  </si>
  <si>
    <t>8-4-2021 03:22 PM (EDT)</t>
  </si>
  <si>
    <t>Katherine C &lt;katherinec@tutoringclub.com&gt;
Attachments
Sat, Aug 7, 2021, 1:46 PM
to gloriakesslernewman
Good afternoon Gloria,
It was a pleasure connecting with you and learning more about Joseph and Jack. This email is one of the longest you will receive from me, but contains helpful information regarding next steps and our service offerings.
As promised, below is an overview of some of the items that we discussed, and attached is a copy of our brochure and The Tutoring Club of McLean Difference.This should help give you more information on who we are 😊.
Based on our discussion, please look over the materials below and let me know if you have any questions or if you would like to start the process. 
Per our discussion, the next step that I recommended would be our initial assessment to get a full picture of both Jack and Joseph's strengths and areas for growth. 
Typically the assessment lasts 1.5- 2 hours and covers math, reading, and writing areas. Of course, we can also focus on specific areas if you opt to not do all 3. 
For Joseph, we would just focus on beginning reading!</t>
  </si>
  <si>
    <t>2-12-2023 04:08 PM (EDT)</t>
  </si>
  <si>
    <t>Lee-Rood</t>
  </si>
  <si>
    <t>leerood@msn.com</t>
  </si>
  <si>
    <t>2731 N. 11th Street</t>
  </si>
  <si>
    <t>5419: Sandy Lee-Rood (leerood@msn.com) - Added 1696272491</t>
  </si>
  <si>
    <t>Rood</t>
  </si>
  <si>
    <t>john.rood1@outlook.com</t>
  </si>
  <si>
    <t>sibling: Sydney Rood</t>
  </si>
  <si>
    <t>5JHU7PU</t>
  </si>
  <si>
    <t>2-28-2024 09:45 PM (EDT)</t>
  </si>
  <si>
    <t>10-2-2023 02:48 PM (EDT)</t>
  </si>
  <si>
    <t>KC 10/2/23_x000D_
_x000D_
-daughter Sydney attended UCLA and did ACT/ SAT prep with us back in like 2019- about to graduate from UCLA!! Remembers Amber</t>
  </si>
  <si>
    <t>Date/Time :03:45pm - Tuesday, December 20, 2022
Phone: +1 703-307-0790
Student Name: Nate Sugarman
Grade Levels: 5
School: Nottingham Elementary Arlington
Notes:</t>
  </si>
  <si>
    <t>Sugarman</t>
  </si>
  <si>
    <t>rgsugarman@yahoo.com</t>
  </si>
  <si>
    <t>2450 N Ohio Street</t>
  </si>
  <si>
    <t>3905: Richard Sugarman (rgsugarman@yahoo.com) - Added 1671556705</t>
  </si>
  <si>
    <t>Shelly</t>
  </si>
  <si>
    <t>sugarman@vt.edu</t>
  </si>
  <si>
    <t>Enrichment -- at/ above grade level_x000D_
-TC Reading or TC Math?_x000D_
-dad only wants 1-2 hours/week max</t>
  </si>
  <si>
    <t>Assessment: reading/ writing/ math</t>
  </si>
  <si>
    <t>90 minutes</t>
  </si>
  <si>
    <t>knows Chestbrook Shopping center well, also googled options</t>
  </si>
  <si>
    <t>Prepay (128 hours),Prepay (96 hours)</t>
  </si>
  <si>
    <t>5KIJ7PU</t>
  </si>
  <si>
    <t>2-26-2023 12:24 PM (EDT)</t>
  </si>
  <si>
    <t>12-20-2022 12:19 PM (EDT)</t>
  </si>
  <si>
    <t>Horne</t>
  </si>
  <si>
    <t>Hmhorne@gmail.com</t>
  </si>
  <si>
    <t>5850: Heather Horne (Hmhorne@gmail.com) - Added 1741888918</t>
  </si>
  <si>
    <t>Laura
Krumins</t>
  </si>
  <si>
    <t>What grade level is your child in: Elementary
School
How is your child performing in school: At grade level
Which subject(s) does your child need assistance with: Mathematics,
Test Prep
How can we help: 
Challenges:</t>
  </si>
  <si>
    <t>5JV87PU</t>
  </si>
  <si>
    <t>3-13-2025 02:02 PM (EDT)</t>
  </si>
  <si>
    <t>Bar</t>
  </si>
  <si>
    <t>chrissmith1996@yahoo.com</t>
  </si>
  <si>
    <t>5863: Julie Bar (chrissmith1996@yahoo.com) - Added 1744133787</t>
  </si>
  <si>
    <t>TY</t>
  </si>
  <si>
    <t>What grade level is your child in: 10th Grade
How is your child performing in school: 
Which subject(s) does your child need assistance with: 
How can we help: 
Challenges: SAT Test
Prep</t>
  </si>
  <si>
    <t>5JUQ7PU</t>
  </si>
  <si>
    <t>4-8-2025 01:36 PM (EDT)</t>
  </si>
  <si>
    <t>Reena</t>
  </si>
  <si>
    <t>Borwankar</t>
  </si>
  <si>
    <t>reenaborwankar@gmail.com</t>
  </si>
  <si>
    <t>6811 Woodland Drive</t>
  </si>
  <si>
    <t>60: Reena Borwankar (reenaborwankar@gmail.com) - Added 1618270673</t>
  </si>
  <si>
    <t>Jaydeep</t>
  </si>
  <si>
    <t>jborwankar@yahoo.com</t>
  </si>
  <si>
    <t>Event (McLean HS Holiday Bazaar)</t>
  </si>
  <si>
    <t>5K8T7PU</t>
  </si>
  <si>
    <t>8-7-2021 11:19 AM (EDT)</t>
  </si>
  <si>
    <t>Nathan</t>
  </si>
  <si>
    <t>Qi</t>
  </si>
  <si>
    <t>nathanhuiqi@gmail.com</t>
  </si>
  <si>
    <t>1995: Nathan Qi (nathanhuiqi@gmail.com) - Added 1654065232</t>
  </si>
  <si>
    <t>5KNB7PU</t>
  </si>
  <si>
    <t>Chuck</t>
  </si>
  <si>
    <t>Theis</t>
  </si>
  <si>
    <t>chucktheis@hotmail.com</t>
  </si>
  <si>
    <t>1998: Chuck Theis (chucktheis@hotmail.com) - Added 1654065232</t>
  </si>
  <si>
    <t>5KND7PU</t>
  </si>
  <si>
    <t>Titus</t>
  </si>
  <si>
    <t>amanda.n.titus@gmail.com</t>
  </si>
  <si>
    <t>1999: Amanda Titus (amanda.n.titus@gmail.com) - Added 1654065232</t>
  </si>
  <si>
    <t>5KNE7PU</t>
  </si>
  <si>
    <t>Date/Time :12:00pm - Monday, January 23, 2023
Phone: +1 703-989-7641
Student Name: Santiago Fredes
Grade Levels: 1
School: Chesterbrook Elementary School
Notes: Increase reading confidence. Doesn't want to read at home, want to get assistance before we move too far forward in ES. Met w/ Grace at front desk 1/21/2023</t>
  </si>
  <si>
    <t>Analia</t>
  </si>
  <si>
    <t>amthostrup@hotmail.com</t>
  </si>
  <si>
    <t>6216 Mori Street</t>
  </si>
  <si>
    <t>3923: Analia Martinez (amthostrup@hotmail.com) - Added 1674328533</t>
  </si>
  <si>
    <t>Mariano</t>
  </si>
  <si>
    <t>Fredes</t>
  </si>
  <si>
    <t>fredesmariano@hotmail.com</t>
  </si>
  <si>
    <t>BR assessment: letters/sounds and phonics</t>
  </si>
  <si>
    <t>Santiago Fredes</t>
  </si>
  <si>
    <t>needs at least 50-75h for BR. Parents asked to do MTM</t>
  </si>
  <si>
    <t>make 128h pp 10% discount if selected based on need</t>
  </si>
  <si>
    <t>5KI47PU</t>
  </si>
  <si>
    <t>1-21-2023 02:16 PM (EDT)</t>
  </si>
  <si>
    <t>Jihee</t>
  </si>
  <si>
    <t>jidorest@gmail.com</t>
  </si>
  <si>
    <t>5958: Jihee Kim (jidorest@gmail.com) - Added 1758836411</t>
  </si>
  <si>
    <t>5JU57PU</t>
  </si>
  <si>
    <t>9-25-2025 05:40 PM (EDT)</t>
  </si>
  <si>
    <t>RC_x000D_
Jihee came in around 4:40 on 9/25 and I was at a table, so I wasn't able to chat with her long, and she was very respectful and even apologized for taking me away from the table. I asked her if she wouldn't mind just writing down her information for me while I kept an eye on the students and she did gladly._x000D_
Her student is named Nagyung (unknown pronunciation), who goes to online high school, and she needs to have two proctoring locations, she said she was going to use the Arlington Library for one, and wanted to know if we were able to proctor tests and midterms for her.</t>
  </si>
  <si>
    <t>9-25-2025 05:41 PM (EDT)</t>
  </si>
  <si>
    <t>3-20-2024 01:23 PM (EDT)</t>
  </si>
  <si>
    <t>Date/Time : 06/2/2024 3PM
Phone: +1 704-968-7891
Student Name: Oliver Greer 
Grade Levels: 11
School: MHS 
Notes: SAT tutoring</t>
  </si>
  <si>
    <t>Melanie</t>
  </si>
  <si>
    <t>melanie.m.greer@gmail.com</t>
  </si>
  <si>
    <t>1944 Foxhall Road</t>
  </si>
  <si>
    <t>4919: Melanie Greer (melanie.m.greer@gmail.com) - Added 1682291474</t>
  </si>
  <si>
    <t>Tucker</t>
  </si>
  <si>
    <t>Sibling of Oliver Greer</t>
  </si>
  <si>
    <t>Oliver Greer</t>
  </si>
  <si>
    <t>MHS</t>
  </si>
  <si>
    <t>5JAU7PU</t>
  </si>
  <si>
    <t>9-12-2024 10:33 PM (EDT)</t>
  </si>
  <si>
    <t>6-4-2024 11:55 AM (EDT)</t>
  </si>
  <si>
    <t>LB_x000D_
_x000D_
New Event: Melanie Greer - 06:10pm Wed, Aug 12, 2026 - Introductory Conversation - Call _x000D_
Calendly booking: Fri, Aug 7, 2026 at 9:52 AM _x000D_
Web From New Assessment Request: Fri, Aug 7, 2026 at 9:51 AM; LB em Sat, Aug 8, 2026 at 9:48 AM_x000D_
_x000D_
Melanie Greer_x000D_
melanie.m.greer@gmail.com - USE THIS ONE_x000D_
704-968-7891_x000D_
Same address as what is in OP_x000D_
_x000D_
Paisley Greer, 11th, MHS_x000D_
Web Form: How is your child performing in school? At grade level_x000D_
Which subject(s) does your child need assistance with? English/Language Arts, Study Skills, Test Prep_x000D_
_x000D_
- How is Oliver? Rising college Sophomore? Where did he land? How did he do on Oct and Dec SAT’s? _x000D_
      - Started as a R12 in Sept._x000D_
      - 0 hour balance - had requested a refund_x000D_
- At East Carolina, doing very well. Playing Rugby there. Wanted big school. Majoring in Psych. Study OCD and the brain more. He had OCD. Thriving, yay! MSS added to OP._x000D_
- Mom grew up in rural east carolina. _x000D_
	Fifth therapy session of the day; she’s a therapist_x000D_
_x000D_
Call Notes:_x000D_
- WAS HER EMAIL mlgreer11@yahoo.com  AT ONE TIME? - KC ENTERED ON 2/4/21 - REMOVE THIS ONE (MSS MERGED ACCOUNTS)_x000D_
- Ended up doing private online tutoring for R/W. Has some visual recall processing. ADHD. And struggles with Reading Comprehension. They get pushed through. Paisley needed rote stuff. She’s average. Got pushed through._x000D_
- SWS weekly help. Taking a couple AP classes and taking regular English. Third kid. Solid M and Science kid. Good brain. 98% in Chem last year._x000D_
- Did AP Seminar last year and it was a real struggle for her and taking a big hit._x000D_
- Did another math tutor sixth or 7th grade tutor. Past 2 years online tutor. Needs something more structured._x000D_
- Needs Eng/Hist and EF_x000D_
- Needs some testing. She internalizes everything._x000D_
- Mom will share psych ed evals prior to assessment so they can see that for the assessment_x000D_
- High 2’s GPA. Was low last year. She wants to go to college. Mom would love VA school. She would love Tech but she would need to work hard to bring things up.. Her brother went to Tech. She has a high IQ. _x000D_
- Has visual processing challenges and processing speed low. Also low working memory._x000D_
- Talks about SAT/ACT little bit but buckles under pressure._x000D_
- Alg 2 this year. Geom last year. I mentioned baselines in Spring._x000D_
- Terribly on PSAT. And was really sick. And she was very shamed._x000D_
- Very smart and cool, well rounded, smart student._x000D_
- Not intelligence issue._x000D_
- Did have all the evaluations in MS about 8th/9th; she was feeling so dumb 🙁_x000D_
- Does have higher confidence in M and Sci._x000D_
- She’s a harder worker than Oliver._x000D_
- Really difficult to get her to read._x000D_
- Mom is a reader and in grad school. Dad doesn’t read._x000D_
- Talked about ADHD and she said it’s not too late to get tested - many women in their 50s are doing it 😂_x000D_
- Paisley is organized but miss some things/homework, does have agenda_x000D_
- We talked about starting with assessment. Normally would do trial too, but not in school._x000D_
      - Start with full Reading assessment, including timed, and writing prompt. Then do EF survey. And 8A test since going into Alg2 next year. Do M assessment if feel needs it after the 8A test and if have time._x000D_
- Is free next week for Testing. $150 _x000D_
- Recc 3-4h/wk depending on testing and needs, and scale from there. Briefly mentioned SOAR, as well._x000D_
- Super nice fam!_x000D_
- Assessment 3:15p on Tue 8/18; WEd 6:30p RESULTS - IN CAL</t>
  </si>
  <si>
    <t>8-13-2026 04:22 PM (EDT)</t>
  </si>
  <si>
    <t>MSS 6/11/24:
New Event: Melanie Greer - 03:00pm Tue, Jun 11, 2024 - Introductory Conversation - Call
From: Calendly &lt;notifications@calendly.com&gt; Date: Tue, Jun 4, 2024 at 11:55 AM
Scheduling NVA &lt;schedulingnva@tutoringclub.com&gt;Wed, Mar 20, 1:23 PM to me
Hi Michelle,
This is the family's information:
Melanie GreerStudent's name Oliver Greer11th GradeDSAT test prep7049687891melanie.m.greer@gmail.com
Thank you! 
=============
Melanie Greer
melanie.m.greer@gmail.com
704-968-7891
1944 Foxhall Rd 22101
Tucker Greer - husband
have multiple kiddos
Oliver has a buddy here and enjoys it - Yetki family
Oliver Greer, 11th, MHS - WHICH SCHOOL??
Student Notes (Optional) - SAT tutoring
•	WHICH SCHOOL? 
•	RISING 11TH OR 12TH?
•	Oliver R12 at McLean HS
•	grades okay, had a little anxiety mid year and set him back
•	wants to do in-person tutoring for SAT/ACT
•	12th Trig, AP Psych 11th and HN Eng last year; HN Eng this year
•	PSAT decent, average, both years
•	no ACT that aware of
•	mid 3's GPA
•	applying to state schools
•	taking Oct SAT
•	Has some rugby this summer, not a full week anywhere except for 1 week
•	M/W ACT-M, dSAT-W, 10:30am w/o 6/17
•	results TH 2:45p 20th - IN CAL 6/16
•	mid 40's-50's, roughly $400-500/mo over 12 months
•	$50 test/$80 together
•	I send calendar invites and recap emails</t>
  </si>
  <si>
    <t>6-17-2024 11:58 AM (EDT)</t>
  </si>
  <si>
    <t>6-17-2024 11:59 AM (EDT)</t>
  </si>
  <si>
    <t>10-30-2023 12:19 PM (EDT)</t>
  </si>
  <si>
    <t>Boyd</t>
  </si>
  <si>
    <t>kbtarq@gmail.com</t>
  </si>
  <si>
    <t>3542 N. Dinwiddie Street</t>
  </si>
  <si>
    <t>5467: Krista Boyd (kbtarq@gmail.com) - Added 1698877226</t>
  </si>
  <si>
    <t>Tarquine</t>
  </si>
  <si>
    <t>dtarquine@gmail.com</t>
  </si>
  <si>
    <t>5JER7PU</t>
  </si>
  <si>
    <t>11-1-2023 06:20 PM (EDT)</t>
  </si>
  <si>
    <t>KC 11/1/23</t>
  </si>
  <si>
    <t>Marianne</t>
  </si>
  <si>
    <t>Weiner</t>
  </si>
  <si>
    <t>mjweiner5@gmail.com</t>
  </si>
  <si>
    <t>2000: Marianne Weiner (mjweiner5@gmail.com) - Added 1654065232</t>
  </si>
  <si>
    <t>MSS 5/26/22: filled out a registration card at the 5/21/22 McLean Day to receive four free hours, 1/2 price assessment, and free consultation, for $75; Sent generic "Thank you for visiting us" CC email 5/26/22 @ 6:15p; Won raffle drawing of Academic Assessment ($150 value)</t>
  </si>
  <si>
    <t>5KNF7PU</t>
  </si>
  <si>
    <t>Viviana</t>
  </si>
  <si>
    <t>vivianabaq@gmail.com</t>
  </si>
  <si>
    <t>5577: Viviana  (vivianabaq@gmail.com) - Added 1709261567</t>
  </si>
  <si>
    <t>5JB47PU</t>
  </si>
  <si>
    <t>2-29-2024 09:52 PM (EDT)</t>
  </si>
  <si>
    <t>Geetha</t>
  </si>
  <si>
    <t>swapna.pidothala@gmail.com</t>
  </si>
  <si>
    <t>2002: Geetha  (swapna.pidothala@gmail.com) - Added 1654065232</t>
  </si>
  <si>
    <t>5KNG7PU</t>
  </si>
  <si>
    <t>Surekhan</t>
  </si>
  <si>
    <t>surekha.wb@gmail.com</t>
  </si>
  <si>
    <t>2003: Surekhan  (surekha.wb@gmail.com) - Added 1654065232</t>
  </si>
  <si>
    <t>5KNH7PU</t>
  </si>
  <si>
    <t>sangeet4u@gmail.com</t>
  </si>
  <si>
    <t>1702: Ashish Sharma (sangeet4u@gmail.com) - Added 1637104748</t>
  </si>
  <si>
    <t>Family Friend</t>
  </si>
  <si>
    <t>5K3T7PU</t>
  </si>
  <si>
    <t>8-10-2022 06:07 PM (EDT)</t>
  </si>
  <si>
    <t>11-16-2021 06:20 PM (EDT)</t>
  </si>
  <si>
    <t>Date/Time : 5/10/2023 5PM
Phone: +1 424-944-5969
Student Name: Helya Fakhraei 
Grade Levels: 2th
School: Spring Hill
Notes: Improve her reading and math</t>
  </si>
  <si>
    <t>Ege Dilsizoglu</t>
  </si>
  <si>
    <t>What grade level is your child in: 3rd Grade
How is your child performing in school: 
Which subject(s) does your child need assistance with: 
How can we help: 
Challenges:Reading
comprehension</t>
  </si>
  <si>
    <t>5JI17PU</t>
  </si>
  <si>
    <t>3-5-2025 06:32 AM (EDT)</t>
  </si>
  <si>
    <t>10-5-2023 09:15 AM (EDT)</t>
  </si>
  <si>
    <t>4-22-2024 11:17 AM (EDT)</t>
  </si>
  <si>
    <t>Date/Time : 04/1/2024 3PM
Phone: +1 631-258-3552
Student Name: 3201 N George Mason Dr
Grade Levels: United States
School: Arlington
Notes:</t>
  </si>
  <si>
    <t>Greenwood</t>
  </si>
  <si>
    <t>groves.caitlin@gmail.com</t>
  </si>
  <si>
    <t>3201 N George Mason Drive</t>
  </si>
  <si>
    <t>5615: Caitlin Greenwood (groves.caitlin@gmail.com) - Added 1713799042</t>
  </si>
  <si>
    <t>Ross</t>
  </si>
  <si>
    <t>ross.greenwood2@gmail.com</t>
  </si>
  <si>
    <t>found us in a resource on Arl website “I found your info on the Arlington county website for tutoring resources.”</t>
  </si>
  <si>
    <t>What grade level is your child in: 
How is your child performing in school: 
Which subject(s) does your child need assistance with: 
How can we help: Looking for some summer
reading tutoring for a rising first grader. Thanks!
Challenges:</t>
  </si>
  <si>
    <t>5JCB7PU</t>
  </si>
  <si>
    <t>4-29-2024 10:11 PM (EDT)</t>
  </si>
  <si>
    <t>MSS 4/9/24:
New Event: Caitlin Greenwood - 03:10pm Mon, Apr 29, 2024 - Introductory Call
Calendly &lt;notifications@calendly.com&gt; Tue, Apr 23, 10:40 AM (5 days ago)
Inquiry form:  Date: Mon, Apr 22, 2024 at 11:17 AM
Caitlin Greenwood
groves.caitlin@gmail.com
631-258-3552
3201 N George Mason Dr, 22207
Ross Greenwood
•	found us in a resource on Arl website “I found your info on the Arlington county website for tutoring resources.”
FROM CALENDLY INVITE:
Student Full Name: 3201 N George Mason Dr
Grade Levels: United States
School: Arlington
FROM WEB FORM:
How can we help?
 	Looking for some summer reading tutoring for a rising first grader. Thanks!
•	Discovery ES, K, Iris Greenwood, will be 6 on 5/31, themed party - she's deciding between unicorns/rainbows or Taylor Swift!
•	doing well. just found out that she's fairly far sighted. has glasses now &amp; helping the reading process
•	low tolerance/high frustration if things are hard
•	making progress, meeting Dibels, goal: not want to lose momentum over summer
•	hard time to sit and read with parents but likes to sit and write - can do full sentences
•	unwilling to read with parents. in the beginning was like that in school. but teachers say that more confident, moved up a group in reading so now feels better in school
•	$75 assess
•	$450-500/mo
•	$99 reg
•	ask for both parents at meeting
•	out of school around 5p during week
•	Tue home normal time, around 4p
•	Sat avail after 10:30a
•	Assessment: Tue 4/30 4:15p – IN CALENDAR
•	Results: Wed 5/1 3:45p – IN CALENDAR
•	I send recap and invites</t>
  </si>
  <si>
    <t>4-29-2024 10:10 PM (EDT)</t>
  </si>
  <si>
    <t>4-29-2024 10:12 PM (EDT)</t>
  </si>
  <si>
    <t>Lierlis</t>
  </si>
  <si>
    <t>Surijorrin@gmail.com</t>
  </si>
  <si>
    <t>5611: Lierlis  (Surijorrin@gmail.com) - Added 1713245014</t>
  </si>
  <si>
    <t>What grade level is your child in: 
How is your child performing in school: 
Which subject(s) does your child need assistance with: 
How can we help: professional
Challenges:</t>
  </si>
  <si>
    <t>5JC67PU</t>
  </si>
  <si>
    <t>4-16-2024 01:23 AM (EDT)</t>
  </si>
  <si>
    <t>Cody</t>
  </si>
  <si>
    <t>merebcody@gmail.com</t>
  </si>
  <si>
    <t>3857: Meredith Cody (merebcody@gmail.com) - Added 1665933748</t>
  </si>
  <si>
    <t>Trial session or TC Writing assessment</t>
  </si>
  <si>
    <t>classmates that come to TC</t>
  </si>
  <si>
    <t>Will Cody</t>
  </si>
  <si>
    <t>5KJS7PU</t>
  </si>
  <si>
    <t>10-17-2022 05:23 PM (EDT)</t>
  </si>
  <si>
    <t>10-16-2022 11:25 AM (EDT)</t>
  </si>
  <si>
    <t>10-17-2022 05:19 PM (EDT)</t>
  </si>
  <si>
    <t>Date/Time :02:30pm - Friday, September 9, 2022
Phone: +1 469-537-5485
Student Name: Mubai Khan
Grade Levels: 8th Grade
School: Longfellow MS
Notes:</t>
  </si>
  <si>
    <t>2086 Gillen Lane</t>
  </si>
  <si>
    <t>3373: Anis Khan (aniszkhan@gmail.com) - Added 1662593012</t>
  </si>
  <si>
    <t>SWS - Geometry, French 1</t>
  </si>
  <si>
    <t>Trial session: 9/13/22 - 5p_x000D_
Results meeting: 9/14/22 - 5p</t>
  </si>
  <si>
    <t>other parents referred to TC that have used our services</t>
  </si>
  <si>
    <t>5KMY7PU</t>
  </si>
  <si>
    <t>2-22-2023 01:06 PM (EDT)</t>
  </si>
  <si>
    <t>9-7-2022 07:24 PM (EDT)</t>
  </si>
  <si>
    <t>Roza</t>
  </si>
  <si>
    <t>A</t>
  </si>
  <si>
    <t>rozamason14@gmail.com</t>
  </si>
  <si>
    <t>5597: Roza A (rozamason14@gmail.com) - Added 1711389742</t>
  </si>
  <si>
    <t>What grade level is your child in: 
How is your child performing in school: 
Which subject(s) does your child need assistance with: 
How can we help: Good afternoon!
I wanted to inquire about science tutoring via the VDOE Learning Grant for an
8th grade student and if you could include the cost per session, I would greatly
appreciate that! Please let me know if we need to set up a meeting of some sort
to go over relevant information, such as in-person vs remote session, and what
is required.
Thank you so much!
Challenges:</t>
  </si>
  <si>
    <t>5JCN7PU</t>
  </si>
  <si>
    <t>3-25-2024 02:02 PM (EDT)</t>
  </si>
  <si>
    <t>Lorig</t>
  </si>
  <si>
    <t>Armenian-Sarafian</t>
  </si>
  <si>
    <t>larmenian@gmail.com</t>
  </si>
  <si>
    <t>1839: Lorig Armenian-Sarafian (larmenian@gmail.com) - Added 1647096069</t>
  </si>
  <si>
    <t>Aram</t>
  </si>
  <si>
    <t>Sarafian</t>
  </si>
  <si>
    <t>aas1@hotmail.com</t>
  </si>
  <si>
    <t>Suren</t>
  </si>
  <si>
    <t>High school subjects for a 6th grader attending Basis Independent McLean</t>
  </si>
  <si>
    <t>5K1N7PU</t>
  </si>
  <si>
    <t>2-12-2023 04:48 PM (EDT)</t>
  </si>
  <si>
    <t>3-12-2022 09:44 AM (EDT)</t>
  </si>
  <si>
    <t>Date/Time : 05/2/2024 5PM
Phone: +1 202-841-5812
Student Name: Avery Thorsen
Grade Levels: 7th
School: Williamsberg MS
Notes: She wants to know more about our services related to improve study skills. She checked our web and wonder how that works. Per our conversation, Avery always be able to complete her assignments on time, but Lee believes testing skills are her weakness. KW</t>
  </si>
  <si>
    <t>Thorsen</t>
  </si>
  <si>
    <t>reganla1@hotmail.com</t>
  </si>
  <si>
    <t>5622: Lee Thorsen (reganla1@hotmail.com) - Added 1714582474</t>
  </si>
  <si>
    <t>Avery Thorsen</t>
  </si>
  <si>
    <t>Williamsberg MS</t>
  </si>
  <si>
    <t>5J9U7PU</t>
  </si>
  <si>
    <t>5-1-2024 12:54 PM (EDT)</t>
  </si>
  <si>
    <t>lskimis@yahoo.com</t>
  </si>
  <si>
    <t>1816: Laura Kim (lskimis@yahoo.com) - Added 1645297077</t>
  </si>
  <si>
    <t>Maxwell</t>
  </si>
  <si>
    <t>johnrmaxwell@gmail.com</t>
  </si>
  <si>
    <t>(202) 309-7646</t>
  </si>
  <si>
    <t>BR program</t>
  </si>
  <si>
    <t>BR assessment in center - sending email</t>
  </si>
  <si>
    <t>PTA at Chesterbrook or other parents</t>
  </si>
  <si>
    <t>If calling Tuesday or later, use work number: (703) 275 - 2499. Interested in enrolling a 1st grader and possibly a 2nd grader. Interested in both school year enrolment and summer hours.</t>
  </si>
  <si>
    <t>5K067PU</t>
  </si>
  <si>
    <t>8-10-2022 06:28 PM (EDT)</t>
  </si>
  <si>
    <t>2-19-2022 01:59 PM (EDT)</t>
  </si>
  <si>
    <t>2-19-2022 02:00 PM (EDT)</t>
  </si>
  <si>
    <t>Tony</t>
  </si>
  <si>
    <t>Bazemore</t>
  </si>
  <si>
    <t>kronfilter@hotmail.com</t>
  </si>
  <si>
    <t>(703) 462-3364</t>
  </si>
  <si>
    <t>3409 N Utah Street</t>
  </si>
  <si>
    <t>2049: Tony Bazemore (kronfilter@hotmail.com) - Added 1658590270</t>
  </si>
  <si>
    <t>Bazemore.house@gmail.com</t>
  </si>
  <si>
    <t>(571) 239-5238</t>
  </si>
  <si>
    <t>-TC Beginning Reading: phonics_x000D_
-followed by TC Math or TC Reading</t>
  </si>
  <si>
    <t>Wyatt Bazemore</t>
  </si>
  <si>
    <t>online meeting</t>
  </si>
  <si>
    <t>Prepay (160 hours)</t>
  </si>
  <si>
    <t>Convert to the higher package option. Said were not incentivized to do 160 over 128 because same discount for both plans.</t>
  </si>
  <si>
    <t>10 bonus hours and waived reg fee</t>
  </si>
  <si>
    <t>5KM57PU</t>
  </si>
  <si>
    <t>8-18-2022 01:30 AM (EDT)</t>
  </si>
  <si>
    <t>7-23-2022 11:34 AM (EDT)</t>
  </si>
  <si>
    <t>7-24-2022 12:15 PM (EDT)</t>
  </si>
  <si>
    <t>Garton</t>
  </si>
  <si>
    <t>christie.garton@gmail.com</t>
  </si>
  <si>
    <t>1102 Dead Run Drive</t>
  </si>
  <si>
    <t>1897: Christie Garton (christie.garton@gmail.com) - Added 1649087870</t>
  </si>
  <si>
    <t>mmthompson33@gmail.com</t>
  </si>
  <si>
    <t>(816) 269-1583</t>
  </si>
  <si>
    <t>TC Writing / TC Reading</t>
  </si>
  <si>
    <t>Assessment for R/W</t>
  </si>
  <si>
    <t>Christie Garton</t>
  </si>
  <si>
    <t>Interested in Writing/Grammar/Spelling tutoring for child.</t>
  </si>
  <si>
    <t>5JYV7PU</t>
  </si>
  <si>
    <t>2-22-2023 06:23 PM (EDT)</t>
  </si>
  <si>
    <t>4-4-2022 12:00 PM (EDT)</t>
  </si>
  <si>
    <t>4-4-2022 02:40 PM (EDT)</t>
  </si>
  <si>
    <t>6-17-2022 10:55 AM (EDT)</t>
  </si>
  <si>
    <t>Cowan</t>
  </si>
  <si>
    <t>Markcowan15@gmail.com</t>
  </si>
  <si>
    <t>1742 Dumbarton St</t>
  </si>
  <si>
    <t>2020: Mark Cowan (Markcowan15@gmail.com) - Added 1655307943</t>
  </si>
  <si>
    <t>Cherry</t>
  </si>
  <si>
    <t>cherrycowan08@gmail.com</t>
  </si>
  <si>
    <t>ACT or SAT prep</t>
  </si>
  <si>
    <t>practice SAT and ACT tests</t>
  </si>
  <si>
    <t>mark cowan</t>
  </si>
  <si>
    <t>SAT test prep</t>
  </si>
  <si>
    <t>5KOR7PU</t>
  </si>
  <si>
    <t>2-22-2023 01:59 PM (EDT)</t>
  </si>
  <si>
    <t>6-15-2022 11:48 AM (EDT)</t>
  </si>
  <si>
    <t>Markmann</t>
  </si>
  <si>
    <t>emily.markmann@gmail.com</t>
  </si>
  <si>
    <t>6038 N 27th Street</t>
  </si>
  <si>
    <t>2061: Emily Markmann (emily.markmann@gmail.com) - Added 1660086331</t>
  </si>
  <si>
    <t>smarkmann@gmail.com</t>
  </si>
  <si>
    <t>mock ACT test to see results_x000D_
game plan meeting to review/ compare SAT to ACT and determine starting plan_x000D_
then expedited/ fast track test prep to prep for Sept /Oct ACT tests</t>
  </si>
  <si>
    <t>5KLN7PU</t>
  </si>
  <si>
    <t>2-22-2023 02:16 PM (EDT)</t>
  </si>
  <si>
    <t>real dad not involved in her life / education according to mom_x000D_
step dad highly involved (went to UVA which is why Reese wants to go) but likely not at meeting on Mon</t>
  </si>
  <si>
    <t>8-9-2022 07:08 PM (EDT)</t>
  </si>
  <si>
    <t>Date/Time :02:30pm - Wednesday, August 4, 2021
Phone: +1 571-253-2882
Student Name: Ethan Preisser
Grade Levels: 11
School: YHS
Notes:</t>
  </si>
  <si>
    <t>Preisser</t>
  </si>
  <si>
    <t>melpreisser@gmail.com</t>
  </si>
  <si>
    <t>1492: Melanie Preisser (melpreisser@gmail.com) - Added 1627693501</t>
  </si>
  <si>
    <t>HSPT practice test</t>
  </si>
  <si>
    <t>Set secondly Calendly appointment for new pipeline lead:
 Date/Time :05:45pm - Thursday, August 5, 2021
 Phone: +1 571-253-2882
 Student Name: Ethan Preisser
 Grade Levels: 11
 School: YHS
 Notes:</t>
  </si>
  <si>
    <t>5K7J7PU</t>
  </si>
  <si>
    <t>2-22-2023 04:36 PM (EDT)</t>
  </si>
  <si>
    <t>7-30-2021 09:09 PM (EDT)</t>
  </si>
  <si>
    <t>Set secondly Calendly appointment for new pipeline lead:
Date/Time :05:45pm - Thursday, August 5, 2021
Phone: +1 571-253-2882
Student Name: Ethan Preisser
Grade Levels: 11
School: YHS
Notes:</t>
  </si>
  <si>
    <t>4-5-2022 06:06 PM (EDT)</t>
  </si>
  <si>
    <t>Updated from duplicate pipeline #107 that is being removed:
9/30/2021 8:26 PM EDT 	Field Change 	Price Quoted Assessment was set to 50.00 by API: Zapier
9/30/2021 8:26 PM EDT 	Field Change 	Potential Tutoring Recommendations was set to -HSPT practice test by API: Zapier</t>
  </si>
  <si>
    <t>4-6-2022 02:54 PM (EDT)</t>
  </si>
  <si>
    <t>11/22/22 1:45p with MSS</t>
  </si>
  <si>
    <t>Shadan</t>
  </si>
  <si>
    <t>Nasibdar</t>
  </si>
  <si>
    <t>shadan.sayed@gmail.com</t>
  </si>
  <si>
    <t>3038 North Stafford St.</t>
  </si>
  <si>
    <t>3883: Shadan Nasibdar (shadan.sayed@gmail.com) - Added 1668880426</t>
  </si>
  <si>
    <t>Habib</t>
  </si>
  <si>
    <t>habib.nasibdar@gmail.com</t>
  </si>
  <si>
    <t>3038 N. Stafford St</t>
  </si>
  <si>
    <t>2-3 x/week</t>
  </si>
  <si>
    <t>trial hour then meeting with KC right after - both parents and Sophia</t>
  </si>
  <si>
    <t>Sibling of past student</t>
  </si>
  <si>
    <t>Prepay (192 hours),Prepay (160 hours),Prepay (128 hours),Prepay (96 hours)</t>
  </si>
  <si>
    <t>was not clear what needs/ goals would be specifically until after the trial. Based on mom's feedback, she was eager in a prepay plan to maximize savings.</t>
  </si>
  <si>
    <t>5KKK7PU</t>
  </si>
  <si>
    <t>1-11-2023 07:31 PM (EDT)</t>
  </si>
  <si>
    <t>11-19-2022 12:53 PM (EDT)</t>
  </si>
  <si>
    <t>LB 3/10/25_x000D_
Aria, 3.5 y/o, Country Day School_x000D_
4 days a week: M-Th_x000D_
Half days (9a-12p)_x000D_
Second year at this school_x000D_
Do a lot of outdoor activities_x000D_
Mom doesn't think she does numbers or alphabet as much as should (at school)_x000D_
In morning might write names_x000D_
Just started last week_x000D_
Tries to have her work on ABC’s at home_x000D_
Difficulty sitting at home_x000D_
Extremely frustrating_x000D_
Thinks she should be fine at a table with other students_x000D_
Next year Little Folks School</t>
  </si>
  <si>
    <t>3-10-2025 02:33 PM (EDT)</t>
  </si>
  <si>
    <t>2-13-2023 05:15 PM (EDT)</t>
  </si>
  <si>
    <t>Event Name: Introductory Conversation - 30 min Phone Call
The best place to start is to schedule time to talk with Tutoring Club of McLean. We recommend that you are in a comfortable place where you can openly discuss your student’s needs.
Let us know if you are not finding a time that works for you.
Phone Number: +1 202-285-9645
Student Full Name(s): Jackson Voyda
Grade Levels: 12
School: Wakefield High School - Arlington</t>
  </si>
  <si>
    <t>Voyda</t>
  </si>
  <si>
    <t>SVoyda@eei.org</t>
  </si>
  <si>
    <t>1263 South Oak Crest Road</t>
  </si>
  <si>
    <t>3956: Stephanie Voyda (SVoyda@eei.org) - Added 1675716635</t>
  </si>
  <si>
    <t>none</t>
  </si>
  <si>
    <t>394 (5h at $59 plus $99 reg fee)</t>
  </si>
  <si>
    <t>next step: college survey and Zoom with Amber</t>
  </si>
  <si>
    <t>Jim Doherty</t>
  </si>
  <si>
    <t>no father in picture, single mom</t>
  </si>
  <si>
    <t>5KIY7PU</t>
  </si>
  <si>
    <t>2-14-2023 04:36 PM (EDT)</t>
  </si>
  <si>
    <t>2-6-2023 03:50 PM (EDT)</t>
  </si>
  <si>
    <t>KC 2/6/23_x000D_
_x000D_
On Sun, Feb 5, 2023 at 7:00 PM Voyda, Stephanie &lt;SVoyda@eei.org&gt; wrote:_x000D_
Hi Amber,_x000D_
_x000D_
Jim Doherty shared your name and email with me. I am mom to an 18-year-old senior who only recently has shown any interest in possibly going to college in the fall. I know that we are very far behind – and I don’t know what options he may even have at this point._x000D_
_x000D_
Assuming there are options, I have no idea where to start in this process. I am hoping that you will be able to help. Can you please let me know if you would have time to engage and assist?_x000D_
_x000D_
Thanks, Stephanie_x000D_
Mom to Jackson</t>
  </si>
  <si>
    <t>4-3-2024 01:00 PM (EDT)</t>
  </si>
  <si>
    <t>Kelsey</t>
  </si>
  <si>
    <t>Crittenden</t>
  </si>
  <si>
    <t>kelseycrittenden@gmail.com</t>
  </si>
  <si>
    <t>3221 N. George Mason Drive</t>
  </si>
  <si>
    <t>5605: Kelsey Crittenden (kelseycrittenden@gmail.com) - Added 1712277302</t>
  </si>
  <si>
    <t>critter@bandwidthllc.com</t>
  </si>
  <si>
    <t>Dad knew that we were here and that's why reached out</t>
  </si>
  <si>
    <t>5JCV7PU</t>
  </si>
  <si>
    <t>4-4-2024 08:35 PM (EDT)</t>
  </si>
  <si>
    <t>MSS
Inquiry Call w/Chris Crittenden and Kelsey Crittenden @ Thu Apr 4, 2024 6:30pm
Walk in on 4/3 and spoke with KW
Chris Crittenden 
703-864-6212 
critter@bandwidthllc.com
Relationship: Grad father
Kelsey Crittenden is his daughter (Vida's mom), 
kelseycrittenden@gmail.com
703.863.2629
3221 N George Mason Drive 22207
Student's name: Vida Rayson, 2nd grade, Discovery ES
Needs: not sure, maybe reading (KW)
•	Doing okay but a track record of reading issues. Meeting Dibels standard but not progressing. Needs reinforcement for confidence and practice.
•	Meets with Ms. Stein reading specialist daily. for most of this year. started towards the end of last year. 
•	Just met with school and have a plan to help reinforce reading skills.
•	Always struggled with reading - across the board on skills – oral, comp, vocab, etc.
•	Dad knew that we were here and that's why reached out. School didn’t recommend outside tutoring.
•	Confidence is getting stronger since January and it's getting better. More noticeably getting better. She is very self-conscious and aware of her skills versus others.
•	Met earlier this week to see if need to do an IEP. Will be tracking progress over next 2-3 weeks to see if makes difference.
•	3h/week avg. 
•	$450-550/mo 
•	$150/mo
•	Asked about tutors and qualifications
•	assess Wed 4/10 5:15pm
•	meet Monday 4/15 11:30am</t>
  </si>
  <si>
    <t>4-4-2024 08:36 PM (EDT)</t>
  </si>
  <si>
    <t>Date/Time : 04/6/2024 11AM
Phone: +1 703-507-4078
Student Name: Kaiya Cambridge
Grade Levels: 6
School: Montessori School of Northern Virginia
Notes: She needs focused work on math to prepare her for entering 7th grade</t>
  </si>
  <si>
    <t>ablipsky@gmail.com</t>
  </si>
  <si>
    <t>5612: Alyson Lipsky (ablipsky@gmail.com) - Added 1713351443</t>
  </si>
  <si>
    <t>Kaiya Cambridge</t>
  </si>
  <si>
    <t>Montessori School of Northern Virginia</t>
  </si>
  <si>
    <t>5JC77PU</t>
  </si>
  <si>
    <t>4-17-2024 06:57 AM (EDT)</t>
  </si>
  <si>
    <t>Cory</t>
  </si>
  <si>
    <t>Folliard</t>
  </si>
  <si>
    <t>coryfolliard@yahoo.com</t>
  </si>
  <si>
    <t>6109 26th Street North</t>
  </si>
  <si>
    <t>1835: Cory Folliard (coryfolliard@yahoo.com) - Added 1646752219</t>
  </si>
  <si>
    <t>robfolliard@gmail.com</t>
  </si>
  <si>
    <t>6109 26th Street N.</t>
  </si>
  <si>
    <t>start with practice SAT/ ACT</t>
  </si>
  <si>
    <t>Reilly Folliard</t>
  </si>
  <si>
    <t>5K1J7PU</t>
  </si>
  <si>
    <t>2-12-2023 04:46 PM (EDT)</t>
  </si>
  <si>
    <t>3-8-2022 10:13 AM (EDT)</t>
  </si>
  <si>
    <t>MSS 1/20/25:_x000D_
New Event: Cory Folliard - 02:40pm Thu, Jan 16, 2025 - Introductory Conversation – Call_x000D_
Calendly Tue, Jan 7, 1:10 PM_x000D_
Called and Spoke w/LB 1/7, 1:02pm_x000D_
•	Son Reilly is now a sophomore in college, went to McLean School_x000D_
o	6/10/22-10/15/22 ACT Prep_x000D_
•	In process of getting the accommodations in place_x000D_
•	LB asked if knew when taking the test and mom didn’t know, thought maybe Apr/Jun ACT or Apr/May SAT_x000D_
•	Haven’t registered for either test and want to figure out what test and when to take_x000D_
•	Asked if had a credit and were still useable; she thinks she had about 20h left_x000D_
•	MSS: purchased 64h: 21h CRM; 20h TTL_x000D_
_x000D_
Mrs. Cory Folliard_x000D_
coryfolliard@yahoo.com_x000D_
571-213-4163_x000D_
Live in Arlington_x000D_
_x000D_
Caitlin Folliard, 11th, The McLean School in Potomac_x000D_
Student Notes (Optional) - Test Prep - figuring out which test she (Caitlin) should take, timeline, accommodations -LB_x000D_
_x000D_
•	Riley worked with us jr/sr, now a sophomore. Randolph Macon. Both ride horses, took one of their horses down there. Majoring in math oddly enough. Found some great instructors down there. Not know what want to do. Looking for internships. Works a lot at their Centerville barn. They compete all summer. He runs their camps at the barn. I spoke about summer tutor position. She’s the manager H&amp;C Equestrian_x000D_
•	She wants to go somewhere warm and to take her horse._x000D_
•	Dysgraphia diagnosis. Started in 5th grade at TMS. Has visual processing that was delaying things, words would move around on the page. The school diagnosed it. She met with speech/language pathologist and reading specialist for some time._x000D_
•	Doing well. In APs and Honors classes. handwriting getting better but best at typing_x000D_
•	Misophonia also has, as does mom. Sounds of people chewing, repetitive, clicking noises will send you through the roof. Put on noise cancelling headphones or leave room. Accomm to have in separate room for testing. Test proctor not eat or drink._x000D_
•	Updated student learning profile – 50% extra time, separate room. Dysgraphia causes her to not be able to show the work, speak to text, and maybe have test read to her, has calculator accommodations, then in quiet room_x000D_
o	Perfect auditory memory_x000D_
o	Caitlin feels can type fast enough_x000D_
•	Took PSAT at school and not above 1100 she thinks. Doesn’t think she had accommodations_x000D_
•	Not taken any other SATs/ACTs yet_x000D_
•	High gpa but not sure what it is – usually As and Bs, and on honor roll all the time_x000D_
•	AP Lang this spring, AP Gov/Politics, AP Bio, not sure of math-but already did Alg2 – is in HN PreCalc_x000D_
•	I shared don’t have anyone to read tests_x000D_
o	Headphones for testing only_x000D_
o	Okay to show work – just needs more room to show work, large graph paper could help – she hates having to remember to bring it to school_x000D_
•	In beginning stages of college prep. Meeting with college counselor at school next week. Scoir is what they use._x000D_
o	Probably somewhere south, outside of VA, somewhere warm_x000D_
o	Wants to probably be an occupational therapist_x000D_
o	Really enjoying AP Bio this year_x000D_
o	Mom worked at Franklin Marshall admissions so very familiar with the process._x000D_
•	They’re worried about her testing unlike Reilly who surprisingly did really well._x000D_
o	Reilly did ED, he wanted to be there._x000D_
•	Very athletic, works at the barn, but doesn’t take on leadership or extra._x000D_
•	Busy with job, varsity sports, and riding/barn._x000D_
•	Practice Tests – time and a half_x000D_
o	ACT 4.5-5h_x000D_
o	SAT 4-5h_x000D_
•	Father in law passed away in Dec_x000D_
•	No school: Monday, 1/20, ACT noon, no essay – IN CALENDAR FOR 5H_x000D_
•	Do essay on a Friday at home 1/31 after school_x000D_
•	Saturday, 2/1, 8:45am SAT – IN CALENDAR – CHANGED TO 9:30A SINCE 3.5H_x000D_
•	Results meeting on Thu 2/6, home from school 4/4:30p, 6:15pm – IN CALENDAR</t>
  </si>
  <si>
    <t>Test Prep - figuring out which test she (Caitlin) should take, timeline, accommodations
-LB</t>
  </si>
  <si>
    <t>1-7-2025 01:11 PM (EDT)</t>
  </si>
  <si>
    <t>MSS 1/20/25-lead source was blank</t>
  </si>
  <si>
    <t>1-20-2025 04:31 PM (EDT)</t>
  </si>
  <si>
    <t>1-20-2025 04:34 PM (EDT)</t>
  </si>
  <si>
    <t>1-24-2023 06:23 AM (EDT)</t>
  </si>
  <si>
    <t>Kanisha</t>
  </si>
  <si>
    <t>Vaughn</t>
  </si>
  <si>
    <t>kanishavl@gmail.com</t>
  </si>
  <si>
    <t>818 N Quincy Street</t>
  </si>
  <si>
    <t>3926: Kanisha Vaughn (kanishavl@gmail.com) - Added 1674850258</t>
  </si>
  <si>
    <t>Kunz</t>
  </si>
  <si>
    <t>jordan.l.kunz@gmail.com</t>
  </si>
  <si>
    <t>https://www.arlingtonva.us/Government/Programs/Teens/Tutoring</t>
  </si>
  <si>
    <t>Legal guardians (older sister, Kanisha and bf, Jordan)</t>
  </si>
  <si>
    <t>Prepay (160 hours),Prepay (128 hours),Prepay (192 hours),YTS (192 hours)</t>
  </si>
  <si>
    <t>Prepay (160 hours),Prepay (128 hours),Prepay (192 hours),YTS (192 hours),YTS (256 hours)</t>
  </si>
  <si>
    <t>purchased 128h pp + MTM AMP (18h for Feb/ Mar)</t>
  </si>
  <si>
    <t>10 hours per week</t>
  </si>
  <si>
    <t>5KJ47PU</t>
  </si>
  <si>
    <t>2-22-2023 02:28 PM (EDT)</t>
  </si>
  <si>
    <t>1-27-2023 03:11 PM (EDT)</t>
  </si>
  <si>
    <t>KC 1/31/23_x000D_
_x000D_
Guardians of Denisha Jones (became official guardians a few years ago -- did not disclose relationship/ reason)_x000D_
_x000D_
moved from NY to APS end of summer 2022</t>
  </si>
  <si>
    <t>Kanisha Vaughn &lt;kanishavl@gmail.com&gt;	_x000D_
Jan 24, 2023, 6:37 AM (3 days ago)	_x000D_
to McleanVA@tutoringclub.com, Jordan_x000D_
_x000D_
Good morning! _x000D_
_x000D_
I am reaching out hoping to learn more about your tutoring services. We found your information on the Arlington VA City Website. My name is Kanisha, and my partner, Jordan, and I are the guardians of a 15 year old attending the 9th grade. We have been looking for a tutor to help support her on a regular basis, primarily with math and science, but ideally someone who is able to support her in a variety of courses. We're primarily looking for the following services: _x000D_
_x000D_
    1:1 tutoring_x000D_
    Homework help_x000D_
    Test Prep_x000D_
    Support in learning how to study/stay organized_x000D_
_x000D_
From the Tutoring Club website, it looks like you all would provide these services. I'd love to learn more about your offerings, and speak to someone more about the services you provide and what our specific needs may be. _x000D_
_x000D_
Thank you!_x000D_
Thanks!_x000D_
Kanisha Vaughn _x000D_
=======================_x000D_
Mclean VA	_x000D_
3:08 PM (1 minute ago)	_x000D_
to Katherine, Kanisha, Jordan, bcc: Mclean_x000D_
_x000D_
Good afternoon, Kanisha and Jordan._x000D_
_x000D_
Thank you for your email and for your interest in Tutoring Club. It's a pleasure to meet you! May I ask how you heard about us? Were you referred to us by one of our local families?_x000D_
_x000D_
My apologies for the delayed reply. I was tied up in back-to-back meetings all week and am finally able to start weeding through my emails._x000D_
_x000D_
We'd be happy to share more information with you about our services and would love to hear more about your freshman's needs. By way of this email, I'd like to introduce you to our enrollment director, Katherine._x000D_
_x000D_
What days/times are you available over the next few days for one of us to call you back?_x000D_
_x000D_
Thank you and we look forward to speaking with you soon!</t>
  </si>
  <si>
    <t>1-31-2023 07:06 PM (EDT)</t>
  </si>
  <si>
    <t>vmehrabian7@gmail.com</t>
  </si>
  <si>
    <t>(703) 798-5662</t>
  </si>
  <si>
    <t>1854: Valerie Anderson (vmehrabian7@gmail.com) - Added 1648151158</t>
  </si>
  <si>
    <t>Parent + Daughter Walk-In. 10th grade daughter McLean HS, Algebra 2 (hon). Understands concepts, but needs more practice and clarification and to work on study skills for tests and quizzes. Wants to start ASAP.</t>
  </si>
  <si>
    <t>5K157PU</t>
  </si>
  <si>
    <t>2-12-2023 04:52 PM (EDT)</t>
  </si>
  <si>
    <t>3-24-2022 03:47 PM (EDT)</t>
  </si>
  <si>
    <t>Arpi attended for a few months of tutoring, MTM - mom elected to not continue due to 3:1 and pricing
Mehrabian, Vartouhi (Contr) &lt;VMehrabian@wmata.com&gt;
Wed, Apr 27, 2022, 5:49 PM
to me, Grace, Vartouhi
Thank you Grace and Katherine,
I enjoyed our conversation today and appreciate your concerns and taking the time to make sure Arpi is getting the most out of these lessons.
My concern on 3:1 is that Arpi gets 20 minutes off of each session, which is 1 hour per week, and the cost is about $180.00.
As we discussed today, we will let you know on Friday the path moving forward and if we cancel the lessons by Friday as of last session, we will not be charged for any sessions in May.
Again, Thank you so much for working with us on this issue.
Valerie</t>
  </si>
  <si>
    <t>2-12-2023 04:53 PM (EDT)</t>
  </si>
  <si>
    <t>3-24-2022 03:48 PM (EDT)</t>
  </si>
  <si>
    <t>Date/Time :05:15pm - Tuesday, September 13, 2022
Phone: +1 949-400-3210
Student Name: Sydney Miller
Grade Levels: 8th
School: Dorothy Hamm MS
Notes:</t>
  </si>
  <si>
    <t>kelly.courtney@cbre.com</t>
  </si>
  <si>
    <t>(949) 400-3210</t>
  </si>
  <si>
    <t>2305 N Lincoln St</t>
  </si>
  <si>
    <t>3378: Kelly Miller (kelly.courtney@cbre.com) - Added 1663016188</t>
  </si>
  <si>
    <t>jason2034@yahoo.com</t>
  </si>
  <si>
    <t>HSPT / SWS</t>
  </si>
  <si>
    <t>HSPT practice test first
then look at schoolwork/ academic needs</t>
  </si>
  <si>
    <t>Laura Patching (Anna/ Julia Patching)</t>
  </si>
  <si>
    <t>5KM97PU</t>
  </si>
  <si>
    <t>2-22-2023 02:02 PM (EDT)</t>
  </si>
  <si>
    <t>9-12-2022 04:57 PM (EDT)</t>
  </si>
  <si>
    <t>SMR incorrectly entered email: kelly.courtney@susancharley.com
but it's actually: kelly.courtney@cbre.com</t>
  </si>
  <si>
    <t>9-13-2022 05:54 PM (EDT)</t>
  </si>
  <si>
    <t>Dinarte</t>
  </si>
  <si>
    <t>bmomenian@gmail.com</t>
  </si>
  <si>
    <t>7204 Bybrook Lane</t>
  </si>
  <si>
    <t>Chevy Chase</t>
  </si>
  <si>
    <t>1828: Betty Dinarte (bmomenian@gmail.com) - Added 1646415769</t>
  </si>
  <si>
    <t>Victor</t>
  </si>
  <si>
    <t>victordinarte@yahoo.com</t>
  </si>
  <si>
    <t>St. Luke Teacher</t>
  </si>
  <si>
    <t>single mother, no dad in picture</t>
  </si>
  <si>
    <t>Beginning Reading for her 5 soon to be 6 year old, possibly TC Math</t>
  </si>
  <si>
    <t>5K1C7PU</t>
  </si>
  <si>
    <t>2-12-2023 04:58 PM (EDT)</t>
  </si>
  <si>
    <t>3-4-2022 12:43 PM (EDT)</t>
  </si>
  <si>
    <t>MSS 5/14/24: 
Subject: New Event: Betty Dinarte - 02:10pm Tue, May 14, 2024 - Introductory Conversation - Call
Betty Dinarte
bmomenian@gmail.com
202-679-7376
Bianca Dinarte, 2nd, Saint Luke School
Student Notes (Optional) - Would like to schedule testing for Bianca so she can restart tutoring for math and english; other than worksheets and english work I don't want her to practice reading at the center, I will have her do independent reading of books at home
She can do short passage reading as it relates to scheduled work
•	R3, Saint Luke next year
•	Meeting expectations
•	Think doing pretty fair. She is reading to standard and math is to standard. No extra work in class. Just starting to get spelling words to study for. Parents haven't really done a lot with her on that, how to study for those tests.
•	Pretty confident but just now starting to get harder but she hasn't figured it out yet.
•	Brought home a couple of tests but grades weren't that great but she didn't know and was still smiling. Were spelling tests. 
•	For math not putting a lot of effort in but grades are okay.
•	Think reading pretty well for her age. I asked if she liked to read. She doesn't dislike it and not read for long periods of time.
•	Models after her older sister for writing
•	Juliana finish 9th at Madeira and really likes it
•	Assessment 4:40p on Thu, 5/23 - IN CALENDAR
•	Virtual results Tue 5/28 at 3p  - IN CALENDAR
•	$150 assess</t>
  </si>
  <si>
    <t>5-14-2024 02:29 PM (EDT)</t>
  </si>
  <si>
    <t>5-14-2024 02:30 PM (EDT)</t>
  </si>
  <si>
    <t>3-4-2022 12:44 PM (EDT)</t>
  </si>
  <si>
    <t>10-25-2021 04:17 PM (EDT)</t>
  </si>
  <si>
    <t>VJ</t>
  </si>
  <si>
    <t>Bathula</t>
  </si>
  <si>
    <t>vjbathula@yahoo.com</t>
  </si>
  <si>
    <t>1678: VJ Bathula (vjbathula@yahoo.com) - Added 1635170378</t>
  </si>
  <si>
    <t>Rea Bathula</t>
  </si>
  <si>
    <t>Highschool Freshman&lt;/font&gt;
&lt;/td&gt;
&lt;/tr&gt;
&lt;tr bgcolor="#EAF2FA"&gt;
&lt;td colspan="2"&gt;
&lt;font style="font-family: sans-serif; font-size:12px;"&gt;&lt;strong&gt;School(s)&lt;/strong&gt;&lt;/font&gt;
&lt;/td&gt;
&lt;/tr&gt;
&lt;tr bgcolor="#FFFFFF"&gt;
&lt;td width="20"&gt;&amp;nbsp;&lt;/td&gt;
&lt;td&gt;
&lt;font style="font-family: sans-serif; font-size:12px;"&gt;Langley</t>
  </si>
  <si>
    <t>(571) 426-1717&lt;/font&gt;
&lt;/td&gt;
&lt;/tr&gt;
&lt;tr bgcolor="#EAF2FA"&gt;
&lt;td colspan="2"&gt;
&lt;font style="font-family: sans-serif; font-size:12px;"&gt;&lt;strong&gt;Grade Levels&lt;/strong&gt;&lt;/font&gt;
&lt;/td&gt;
&lt;/tr&gt;
&lt;tr bgcolor="#FFFFFF"&gt;
&lt;td width="20"&gt;&amp;nbsp;&lt;/td&gt;
&lt;td&gt;
&lt;font style="font-family: sans-serif; font-size:12px;"&gt;Highschool Freshman&lt;/font&gt;
&lt;/td&gt;
&lt;/tr&gt;
&lt;tr bgcolor="#EAF2FA"&gt;
&lt;td colspan="2"&gt;
&lt;font style="font-family: sans-serif; font-size:12px;"&gt;&lt;strong&gt;School(s)&lt;/strong&gt;&lt;/font&gt;
&lt;/td&gt;
&lt;/tr&gt;
&lt;tr bgcolor="#FFFFFF"&gt;
&lt;td width="20"&gt;&amp;nbsp;&lt;/td&gt;
&lt;td&gt;
&lt;font style="font-family: sans-serif; font-size:12px;"&gt;Langley</t>
  </si>
  <si>
    <t>Langley  
**Select Your Tutoring Club**  
  |  Tutoring Club of Mclean  
**Best Time To Call**  
  |
  * Afternoon
  * Night</t>
  </si>
  <si>
    <t>&lt;ul class='bulleted'&gt;&lt;li&gt;Afternoon&lt;/li&gt;&lt;li&gt;Night&lt;/li&gt;&lt;/ul&gt;&lt;/font&gt;
&lt;/td&gt;
&lt;/tr&gt;
&lt;tr bgcolor="#EAF2FA"&gt;
&lt;td colspan="2"&gt;
&lt;font style="font-family: sans-serif; font-size:12px;"&gt;&lt;strong&gt;Form Location&lt;/strong&gt;&lt;/font&gt;
&lt;/td&gt;
&lt;/tr&gt;
&lt;tr bgcolor="#FFFFFF"&gt;
&lt;td width="20"&gt;&amp;nbsp;&lt;/td&gt;
&lt;td&gt;
&lt;font style="font-family: sans-serif; font-size:12px;"&gt;About Us Section</t>
  </si>
  <si>
    <t>5K6D7PU</t>
  </si>
  <si>
    <t>2-12-2023 04:18 PM (EDT)</t>
  </si>
  <si>
    <t>10-25-2021 10:02 AM (EDT)</t>
  </si>
  <si>
    <t>Sleasman</t>
  </si>
  <si>
    <t>ksleasman24@gmail.com</t>
  </si>
  <si>
    <t>3409 Wilson Blvd</t>
  </si>
  <si>
    <t>Unit 305</t>
  </si>
  <si>
    <t>3963: Katherine Sleasman (ksleasman24@gmail.com) - Added 1676502255</t>
  </si>
  <si>
    <t>tmjkl81@gmail.com</t>
  </si>
  <si>
    <t>TC BR or TC R</t>
  </si>
  <si>
    <t>assessment: TC BR - phonics_x000D_
Reading if time permitting/ next step</t>
  </si>
  <si>
    <t xml:space="preserve">APS website </t>
  </si>
  <si>
    <t>Prepay (96 hours),Prepay (128 hours),Month-to-month (3 hours/week),Month-to-month (2 hours/week),YTS (128 hours)</t>
  </si>
  <si>
    <t>5KGQ7PU</t>
  </si>
  <si>
    <t>2-26-2023 12:07 PM (EDT)</t>
  </si>
  <si>
    <t>2-15-2023 06:04 PM (EDT)</t>
  </si>
  <si>
    <t>MSS 5/25/24:
Katherine Sleasman - 04:50pm Thu, May 23, 2024 - Introductory Conversation - Call re Sophie Lee returning and dad joined
Calendly &lt;notifications@calendly.com&gt; Mon, May 20, 9:04 PM (3 days ago)
KW spoke to KS 5/1 3:13p
Katherine Sleasman
tmjkl81@gmail.com
352-256-5931
Student Full Name
3409 Wilson Blvd, 305
Grade Levels
United States
School
Arlington
Rising 3rd at ASF?
Did TC BR 2/25/23-8/16/23, approx 47h of BR
1h per CRM, 0 per TTL
•	no memorial day weekend plans
•	Bahamas this summer for week
•	Doing a lot better this year than last year
•	Not do well on Dibels beg of year so in a reading group. Middle of year moved out of the reading group. End of year testing yesterday and felt did well
•	Meets expectations for all subjects
•	Work on reading and spelling
•	Really likes graphic novels
•	She really loved it here
•	Saturday assessment, 2h - Saturday, June 1, 11:45a - full assessment - IN CALENDAR 5/26
o	at first didn't want to do math but said okay
•	meeting 1:30-230 Wed 6/5 - IN CALENDAR 5/26
•	Do we have online or software - when traveling, 20min drive each way, I recc 2h blocks</t>
  </si>
  <si>
    <t>5-26-2024 04:34 PM (EDT)</t>
  </si>
  <si>
    <t>KC 2/15/23_x000D_
_x000D_
-looking to get started right away _x000D_
-school ends at 3:50p, in Extended Day program _x000D_
-tmjkl81@gmail.com is shared email for parents</t>
  </si>
  <si>
    <t>Kristopher</t>
  </si>
  <si>
    <t>Campbell</t>
  </si>
  <si>
    <t>kristopher.campbell@gmail.com</t>
  </si>
  <si>
    <t>4711 24th Road North</t>
  </si>
  <si>
    <t>7: Kristopher Campbell (kristopher.campbell@gmail.com) - Added 1608071880</t>
  </si>
  <si>
    <t>Jaye</t>
  </si>
  <si>
    <t>jaye.s.campbell@gmail.com</t>
  </si>
  <si>
    <t>4711 24th Road N</t>
  </si>
  <si>
    <t>5K9N7PU</t>
  </si>
  <si>
    <t>2-15-2021 04:45 PM (EDT)</t>
  </si>
  <si>
    <t>Sheckman</t>
  </si>
  <si>
    <t>amandasheckman@gmail.com</t>
  </si>
  <si>
    <t>2017 Wellfleet Court</t>
  </si>
  <si>
    <t>1481: Amanda Sheckman (amandasheckman@gmail.com) - Added 1626443751</t>
  </si>
  <si>
    <t>j2sheck@gmail.com</t>
  </si>
  <si>
    <t>baseline assessment: R/W/M</t>
  </si>
  <si>
    <t>5K747PU</t>
  </si>
  <si>
    <t>7-16-2021 09:57 AM (EDT)</t>
  </si>
  <si>
    <t>Newton</t>
  </si>
  <si>
    <t>anewton@nvfs.org</t>
  </si>
  <si>
    <t>5613: Annie Newton (anewton@nvfs.org) - Added 1713360841</t>
  </si>
  <si>
    <t>Shiloh Newton</t>
  </si>
  <si>
    <t>What grade level is your child in: 9th Grade
How is your child performing in school: 
Which subject(s) does your child need assistance with: 
How can we help: 
Challenges: Math</t>
  </si>
  <si>
    <t>5JC87PU</t>
  </si>
  <si>
    <t>4-17-2024 09:34 AM (EDT)</t>
  </si>
  <si>
    <t>Date/Time : 03/4/2024 7PM
Phone: +1 202-880-9924
Student Name: Somansh Baru
Grade Levels: Sixth
School: Dorothy Hamm
Notes: Somansh is a bright student, he was identified for gifted services in Math and Science last year. Currently in middle school with loads of assignments, home work and class works, he is scoring low grades. We need help with Science, reading and writting.</t>
  </si>
  <si>
    <t>Pragnya</t>
  </si>
  <si>
    <t>Lenka</t>
  </si>
  <si>
    <t>pragnyalenka@gmail.com</t>
  </si>
  <si>
    <t>5578: Pragnya Lenka (pragnyalenka@gmail.com) - Added 1709563757</t>
  </si>
  <si>
    <t>Somansh Baru</t>
  </si>
  <si>
    <t>What grade level is your child in: Middle
School
How is your child performing in school: Ahead in some areas, behind in others
Which subject(s) does your child need assistance with: English/Language Arts, Science, Study Skills
How can we help: 
Challenges:</t>
  </si>
  <si>
    <t>5JB67PU</t>
  </si>
  <si>
    <t>3-4-2024 09:54 AM (EDT)</t>
  </si>
  <si>
    <t>3-4-2024 09:49 AM (EDT)</t>
  </si>
  <si>
    <t>Date/Time :04:30pm - Friday, January 7, 2022
Phone: +1 703-966-9534
Student Name: Emilia Abad- Santos
Grade Levels: First
School: Haycock Elementary
Notes:</t>
  </si>
  <si>
    <t>Saunders</t>
  </si>
  <si>
    <t>jen_saunders@yahoo.com</t>
  </si>
  <si>
    <t>2208 Boxwood Drive</t>
  </si>
  <si>
    <t>1748: Jennifer Saunders (jen_saunders@yahoo.com) - Added 1641502556</t>
  </si>
  <si>
    <t>Abad-Santos</t>
  </si>
  <si>
    <t>mas@abadsantos.net</t>
  </si>
  <si>
    <t>5K227PU</t>
  </si>
  <si>
    <t>3-20-2023 11:30 AM (EDT)</t>
  </si>
  <si>
    <t>1-6-2022 03:57 PM (EDT)</t>
  </si>
  <si>
    <t>Lomas</t>
  </si>
  <si>
    <t>lmlomas3@gmail.com</t>
  </si>
  <si>
    <t>1498: Lisa Lomas (lmlomas3@gmail.com) - Added 1628008852</t>
  </si>
  <si>
    <t>5K8N7PU</t>
  </si>
  <si>
    <t>2-26-2023 12:03 PM (EDT)</t>
  </si>
  <si>
    <t>8-3-2021 12:42 PM (EDT)</t>
  </si>
  <si>
    <t>Activities schedule conflicts,Wait to see how does in school</t>
  </si>
  <si>
    <t>Pingping</t>
  </si>
  <si>
    <t>pingping.zhang@gmail.com</t>
  </si>
  <si>
    <t>(571) 345-4921</t>
  </si>
  <si>
    <t>420 N Oakland Street</t>
  </si>
  <si>
    <t>1932: Pingping Zhang (pingping.zhang@gmail.com) - Added 1652918002</t>
  </si>
  <si>
    <t>TC Algebra, TC Writing</t>
  </si>
  <si>
    <t>Assessment: Pre-Alg, Alg L8A, Writing</t>
  </si>
  <si>
    <t>5JXT7PU</t>
  </si>
  <si>
    <t>2-22-2023 04:39 PM (EDT)</t>
  </si>
  <si>
    <t>5-18-2022 07:54 PM (EDT)</t>
  </si>
  <si>
    <t>5-18-2022 07:55 PM (EDT)</t>
  </si>
  <si>
    <t>Dessel</t>
  </si>
  <si>
    <t>sjdessel@gmail.com</t>
  </si>
  <si>
    <t>5648: Sarah Dessel (sjdessel@gmail.com) - Added 1717175845</t>
  </si>
  <si>
    <t>What grade level is your child in: 
How is your child performing in school: 
Which subject(s) does your child need assistance with: 
How can we help: Wanted to ask about availability
( pre k - 1st) &amp; cost. Thank you
Challenges:</t>
  </si>
  <si>
    <t>5J9R7PU</t>
  </si>
  <si>
    <t>5-31-2024 01:17 PM (EDT)</t>
  </si>
  <si>
    <t>cpluv917@gmail.com</t>
  </si>
  <si>
    <t>6077: Sara Holmes (cpluv917@gmail.com) - Added 1780278626</t>
  </si>
  <si>
    <t>Ardis</t>
  </si>
  <si>
    <t>5JQC7PU</t>
  </si>
  <si>
    <t>5-31-2026 09:50 PM (EDT)</t>
  </si>
  <si>
    <t>Fouzia</t>
  </si>
  <si>
    <t>Ahmad</t>
  </si>
  <si>
    <t>firro@gwu.edu</t>
  </si>
  <si>
    <t>1474: Fouzia Ahmad (firro@gwu.edu) - Added 1625844924</t>
  </si>
  <si>
    <t>TC Writing/ possibly math?</t>
  </si>
  <si>
    <t>Assessment for reading/ math</t>
  </si>
  <si>
    <t>120 minutes</t>
  </si>
  <si>
    <t>5K7Q7PU</t>
  </si>
  <si>
    <t>7-9-2021 11:36 AM (EDT)</t>
  </si>
  <si>
    <t>Tanoa</t>
  </si>
  <si>
    <t>Ashton</t>
  </si>
  <si>
    <t>tanoaeashton@gmail.com</t>
  </si>
  <si>
    <t>3893: Tanoa Ashton (tanoaeashton@gmail.com) - Added 1669738249</t>
  </si>
  <si>
    <t>Amari Anderson</t>
  </si>
  <si>
    <t>Patrick Henry K-8</t>
  </si>
  <si>
    <t>5KKT7PU</t>
  </si>
  <si>
    <t>2-22-2023 02:09 PM (EDT)</t>
  </si>
  <si>
    <t>11-29-2022 11:13 AM (EDT)</t>
  </si>
  <si>
    <t>Yvette</t>
  </si>
  <si>
    <t>Ferrer</t>
  </si>
  <si>
    <t>fbfracing@aol.com</t>
  </si>
  <si>
    <t>5006: Yvette Ferrer (fbfracing@aol.com) - Added 1682685907</t>
  </si>
  <si>
    <t>5JYD7PU</t>
  </si>
  <si>
    <t>5-19-2023 02:04 PM (EDT)</t>
  </si>
  <si>
    <t>Massie</t>
  </si>
  <si>
    <t>Soltani</t>
  </si>
  <si>
    <t>hamidehsoltani@outlook.com</t>
  </si>
  <si>
    <t>1810 Chesterfield Place</t>
  </si>
  <si>
    <t>777: Massie Soltani (hamidehsoltani@outlook.com) - Added 1620626398</t>
  </si>
  <si>
    <t>ahmad.soltani-ahmadi@outlook.com</t>
  </si>
  <si>
    <t>703-244-4394</t>
  </si>
  <si>
    <t>Catherine Wood Family</t>
  </si>
  <si>
    <t>5JYF7PU</t>
  </si>
  <si>
    <t>2-22-2023 01:58 PM (EDT)</t>
  </si>
  <si>
    <t>MSS 5/23/24:
Call w/Massie Soltani re Cyrus 06:10pm - Thursday, May 23, 2024 (Eastern Time - US &amp; Canada) - I left vm
Calendly &lt;notifications@calendly.com&gt; Date: Wed, May 22, 2024 at 5:19 PM
Spoke with KW: 5/22 5:10pm
Massie Soltani
hamidehsoltani@outlook.com
724-759-0769
​Cyrus Soltani, Rising 9th, Basis
Student Notes (Optional) - DSAT Prep/ Return Student--KW
Is he a rising freshman or sophomore?
Still at Basis and will continue there for 9th grade
16h TTL, 9h CRM
Sara rising freshman at VA Tech, public health major
Cyrus rising 9th, plan is to do the SAT to know where he is at so know what to focus on for summer
Math is strong, History, Biology
Maybe weaker on English
Writing is just okay
$50 for practice test 
I email balance
June 1 9:30a ACT Test - IN CALENDAR 5/26
Results 6/11 Tue, 5:15pm - IN CALENDAR 5/26
I send email and calendar invites</t>
  </si>
  <si>
    <t>5-26-2024 05:46 PM (EDT)</t>
  </si>
  <si>
    <t>5-26-2024 05:48 PM (EDT)</t>
  </si>
  <si>
    <t>MSS Test note 2/16/23</t>
  </si>
  <si>
    <t>2-16-2023 06:06 PM (EDT)</t>
  </si>
  <si>
    <t>Funkhouser</t>
  </si>
  <si>
    <t>grayfunkchick@gmail.com</t>
  </si>
  <si>
    <t>(571) 882-0466</t>
  </si>
  <si>
    <t>1857: Lauren Funkhouser (grayfunkchick@gmail.com) - Added 1648320151</t>
  </si>
  <si>
    <t>5K187PU</t>
  </si>
  <si>
    <t>8-10-2022 06:18 PM (EDT)</t>
  </si>
  <si>
    <t>3-26-2022 02:43 PM (EDT)</t>
  </si>
  <si>
    <t>3-26-2022 02:44 PM (EDT)</t>
  </si>
  <si>
    <t>Krawchuk</t>
  </si>
  <si>
    <t>sarah@brooksfieldschool.org</t>
  </si>
  <si>
    <t>2004: Sarah Krawchuk (sarah@brooksfieldschool.org) - Added 1654065232</t>
  </si>
  <si>
    <t>2022 Event - Raffle Only</t>
  </si>
  <si>
    <t>MSS 5/26/22: filled out a raffle ticket at the 5/21/22 McLean Day</t>
  </si>
  <si>
    <t>5KNI7PU</t>
  </si>
  <si>
    <t>Date/Time : 10/3/2024 5PM
Phone: +1 703-622-5637
Student Name: ELIZABETH E MALLARD
Grade Levels: 11
School: Bishop O'connell
Notes:</t>
  </si>
  <si>
    <t>M</t>
  </si>
  <si>
    <t>jaymallard@gmail.com</t>
  </si>
  <si>
    <t>5731: Jay M (jaymallard@gmail.com) - Added 1727194355</t>
  </si>
  <si>
    <t>ELIZABETH E MALLARD</t>
  </si>
  <si>
    <t>Bishop O'connell</t>
  </si>
  <si>
    <t>5J6C7PU</t>
  </si>
  <si>
    <t>9-24-2024 12:12 PM (EDT)</t>
  </si>
  <si>
    <t>France</t>
  </si>
  <si>
    <t>Franceangie@yahoo.com</t>
  </si>
  <si>
    <t>1409: Angela France (Franceangie@yahoo.com) - Added 1623998345</t>
  </si>
  <si>
    <t>5JYE7PU</t>
  </si>
  <si>
    <t>LoPresti</t>
  </si>
  <si>
    <t>Hjlopresti@gmail.com</t>
  </si>
  <si>
    <t>1412: Heather LoPresti (Hjlopresti@gmail.com) - Added 1623998345</t>
  </si>
  <si>
    <t>5JYG7PU</t>
  </si>
  <si>
    <t>3-18-2024 12:28 PM (EDT)</t>
  </si>
  <si>
    <t>Gary</t>
  </si>
  <si>
    <t>Sansalone</t>
  </si>
  <si>
    <t>glsansalone@gmail.com</t>
  </si>
  <si>
    <t>4008 N Richmond Street</t>
  </si>
  <si>
    <t>5592: Gary Sansalone (glsansalone@gmail.com) - Added 1710779300</t>
  </si>
  <si>
    <t>Gabriela</t>
  </si>
  <si>
    <t>gasansalone@gmail.com</t>
  </si>
  <si>
    <t>Heard about us online and did some research</t>
  </si>
  <si>
    <t>Alyssa Sansalone</t>
  </si>
  <si>
    <t>What grade level is your child in: 2nd Grade
How is your child performing in school: 
Which subject(s) does your child need assistance with: 
How can we help: 
Challenges: Math,
Reading, Writing</t>
  </si>
  <si>
    <t>5JCI7PU</t>
  </si>
  <si>
    <t>4-8-2024 07:31 PM (EDT)</t>
  </si>
  <si>
    <t>MSS
Inquiry Call w/Gary Sansalone (driving) @ Thu Apr 4, 2024 3:30pm - 4pm 
Web inquiry sent on 3/18 at 12:28pm.
Walked in 4/3/24 around 1:10pm and spoke with KW who set up call. 
Gary (and Gabriela) Sansalone
glsansalone@gmail.com
571-501-1613 
4008 N Richmond Street 22207
Heard about us online and did some research
super nice!
Alyssa Sansalone(?), 2nd grade, Jamestown ES
Needs: Math &amp; Reading (KW)
•	Daughter was in Kumon for a year. Made a lot of progress and pulled out but need to be put back in. Left maybe Aug/Sept of last year. During 1st grade.
o	Want to reinforce what doing in school versus their curriculum.
•	Needs help with math and reading.
•	She reads and does math, and test scores are fine. Maybe lacking focus. 
•	Nothing holding her back or anything. Already spoke with teachers. Needs repetition. Teachers say she's smart but has trouble focusing. She can read it but it is hard for her to understand it. When dad explains the problem, dad says she understands it but when reads it has trouble understanding it.
•	Thinks reading on grade level. Likes to read but not super avid. Likes to learn.
•	Teachers had one point. Because of test scores, they may need to think about SpED but dad couldn't  understand because very social. Want to see what we think first.
•	She's an actress, very polite, says hi to everyone. Confidence is off the roof. Want her confidence academically to match her social confidence.
•	$450-550/mo similar
•	$150 assess
•	Questions
o	when can do assessment?
o	450-550 should work; would pay a thousand
o	kumon 1x/week, $300/mo – what’s the difference?
•	Thinks Saturday would work for assessment and will talk to mom and email/call back.
•	Has two daughters
•	Dad is an Independent Contractor so he can come anytime for meeting.
•	Mom is teacher at Trinity PK - works in am, pickup daughter at 4p and one at 1p.
•	Shoot for 11 or 11:30a for meeting next week.
•	I email info when meetings are done</t>
  </si>
  <si>
    <t>4-4-2024 09:31 PM (EDT)</t>
  </si>
  <si>
    <t>4-4-2024 09:32 PM (EDT)</t>
  </si>
  <si>
    <t>Date/Time : 04/6/2024 4PM
Phone: +1 703-499-2819
Student Name: Gabriel Pegues 
Grade Levels: 11
School: Mclean 
Notes:</t>
  </si>
  <si>
    <t>Pegues</t>
  </si>
  <si>
    <t>stephaniepegues1@mac.com</t>
  </si>
  <si>
    <t>5617: Stephanie Pegues (stephaniepegues1@mac.com) - Added 1713881458</t>
  </si>
  <si>
    <t>Gabriel Pegues</t>
  </si>
  <si>
    <t>5JCD7PU</t>
  </si>
  <si>
    <t>4-23-2024 10:10 AM (EDT)</t>
  </si>
  <si>
    <t>4-7-2024 09:44 PM (EDT)</t>
  </si>
  <si>
    <t>Date/Time : 04/1/2024 3PM
Phone: +1 202-246-1940
Student Name: Paul Gulick
Grade Levels: 10
School: Yorktowm High School
Notes:</t>
  </si>
  <si>
    <t>Maddox</t>
  </si>
  <si>
    <t>april_maddox@hotmail.com</t>
  </si>
  <si>
    <t>4810 26th St N</t>
  </si>
  <si>
    <t>5607: April Maddox (april_maddox@hotmail.com) - Added 1712540664</t>
  </si>
  <si>
    <t>Gulick</t>
  </si>
  <si>
    <t>gulickjoel@gmail.com</t>
  </si>
  <si>
    <t>referred by Bishop O'Connell family - the Grays(?)</t>
  </si>
  <si>
    <t>Paul Gulick</t>
  </si>
  <si>
    <t>Yorktowm High School</t>
  </si>
  <si>
    <t>5JC17PU</t>
  </si>
  <si>
    <t>5-1-2024 01:27 PM (EDT)</t>
  </si>
  <si>
    <t>April Maddox - 5:45 pm, Monday, 5/5/25, RJ - Introductory Conversation - Call
April Maddox
april_maddox@hotmail.com
202-246-1940
Street Address
4810 26th St N, 22207 
Referral
Prior student looking to return
Paul Gulick, 11th, Yorktown HS, Male 
Struggling with Pre-Calculus
Had a B average for the first semester, 3rd quarter was very rough due to mental health issues, had to miss a lot of school 
Missed unit 6 &amp; 7 test which has led him to have an incomplete for 3rd quarter grade
Teacher is willing to let him make these tests up in the next few weeks 
Mom wants to prep for those tests
No real hard and fast deadline (3-4 weeks from now), but sooner rather than later 
Teacher has been very accommodating
Has been working with a tutor provided by the school from the HomeBound program once a week but mom isn’t sure it’s helpful
Paul’s studying for Pre-Calc has been sporadic so far
Paul’s mental health has been improving but it is still a work in progress
The primary subject mom is looking for help with
He seems to have a decent attitude towards school
No extracurriculars going on right now
Next Steps 
Added to the schedule for 4 pm Tuesday/Wednesday and 9 am on Saturday, starting on Tuesday (5/6)</t>
  </si>
  <si>
    <t>5-5-2025 06:02 PM (EDT)</t>
  </si>
  <si>
    <t>MSS 4/17/24:
Inquiry Call 03:20pm - Monday, April 15, 2024 w/April Maddox
Calendly booking Sun, Apr 7, 2024 at 9:44 PM
Subject: New Event: April Maddox - 03:20pm Mon, Apr 15, 2024 - Introductory Conversation - Call
April Maddox
april_maddox@hotmail.com
202-246-1940
4810 26th St N, 22207
referred by Bishop O'Connell family - the Grays(?)
Paul Gulick, 10th, Yorktown High School, 16yo
•	things have deteriorated at school
•	had pretty decent grades in 9th
•	harder in 10th - AP Euro History, Alg2, Chemistry regular on both
•	also in HN English and Spanish 3 and Choir
•	9th grade A's/B's in all classes. D in Health 1Q
•	This year, B's in those three courses.
•	This Q getting Cs or D in Chem. (3Q)
•	Issues with turning in HW. Lackadaisical about turning it in.
•	YHS most of the time accepts late work until end of Q or end of unit
•	Low test and quiz scores and rushing to get things turned in
•	Same issue in 9th but more manageable and easier
•	Don't think uses planner.
•	11th: pre-calc, physics or enviro science, APUSH, HN English (not AP)
•	Math always been a struggle. So been seeing an HB Woodlawn teacher since 6th grade 1x/week and now to 2x/week. 1h session. Mostly just M tutoring versus exec functioning.
•	Has been
•	ADHD, inattentive, diagnosis since 9 yo. Doesn't really do homework in his room.
•	Reason Q3 been a struggle, diagnosed with OCD. Body issues. In and out of therapy. On Zoloft.
•	During Covid was 2x/week in a social group starting in 7th grade. 1x/week always been with other friends. Resisting extra tutoring and extra session with teacher - getting harder to schedule. Looking to drop off rather than schedule in advance.
•	In Arl schools since PK.
•	When did 9yo neuropsych eval, told borderline math disability and to keep an eye on it. Then beg of 6th grade, no tutoring. Then after Q1 got a math tutor and had since. All subjects during Covid.
•	Was in lower math classes. Alg1 in 9th. Took Geom over summer with twin brother at Commonwealth Academy (brother's school). 
•	Alg1 all A's. Geom over summer A.
•	Does do hw and loses it or forgets to turn it in. Figured out confusion about homework in math class.
•	Very high aspirations. Wants to go to Columbia. Has a 3.9 through 9th.
•	Got a D in Health last year 1Q b/c didn't turn in assignment worth a lot and didn't take late work. Ended with B+ for year. All A's in everything else.
•	Spanish 1 and World Geo were both A's.
•	Will probably have cumulative finals
Recc’s and Next Steps:
•	approx. $600-750/mo
•	$65/trial hour
•	2h trial
o	out at 3:10pm; has therapy on wed or thu after school, and has homework club with buddies thu's at 5p
	Mon/Tue's 4-8p
	This Wed, therapy and started job - no avail
	This Thu, has hw club 5-6, so could do a 7-8p
	normally Sat's are fine but not this Saturday.
•	I send email with options and details
•	Twin brother transferring to YHS next year. Ben. Two years of Spanish at Commonwealth. Wants to take Spanish 3 next year and will need to do some catchup work. Needs to learn all the Spanish past tense. Can discuss when we meet.</t>
  </si>
  <si>
    <t>4-17-2024 03:35 PM (EDT)</t>
  </si>
  <si>
    <t>4-17-2024 03:36 PM (EDT)</t>
  </si>
  <si>
    <t>MSS 4/27/24:
On Fri, Apr 26, 2024 at 9:40 AM April Maddox &lt;april_maddox@hotmail.com&gt; wrote:
Hello Michelle-
I'm looking forward to meeting with you Monday night to discuss tutoring for my son, Paul.  As I mentioned when we spoke on the phone a few weeks ago, Paul's twin brother, Ben, is currently a 10th grader at Commonwealth Academy in Alexandria.  He is planning to transfer to Yorktown for 11th grade and wants to take Spanish III at Yorktown as he will have had two years of Spanish at Commonwealth at that time.  Ben's Spanish teacher at Commonwealth indicated that the Spanish classes at APS cover more content than the Spanish classes at Commonwealth so Ben will have to catch up on some material if he wants to take Spanish III at Yorktown in the fall, particularly future tense.  Below, find some more details on what Ben will need to cover this summer.  Let me know when would be a good time for Ben to come in and meet with a Spanish tutor so we can come up with a plan.  Thanks!
April</t>
  </si>
  <si>
    <t>4-27-2024 04:12 PM (EDT)</t>
  </si>
  <si>
    <t>Date/Time :02:00pm - Tuesday, January 31, 2023
Phone: +1 703-863-9817
Student Name: Anna King
Grade Levels: 7
School: Homeschool
Notes: Taking Algebra 1 Honors from The Potter School (Live Interactive Online Classes).  Test scores are erratic.</t>
  </si>
  <si>
    <t>Shana</t>
  </si>
  <si>
    <t>King</t>
  </si>
  <si>
    <t>peteandshana@yahoo.com</t>
  </si>
  <si>
    <t>1921 Westmoreland Street</t>
  </si>
  <si>
    <t>3930: Shana King (peteandshana@yahoo.com) - Added 1675172533</t>
  </si>
  <si>
    <t>peterking415@gmail.com</t>
  </si>
  <si>
    <t>Alg 1 summer preview/ Pre Alg review</t>
  </si>
  <si>
    <t>Pre-Alg / Alg 1 assessment</t>
  </si>
  <si>
    <t>Anna King (sister)</t>
  </si>
  <si>
    <t>Month-to-month (3 hours/week),YTS (128 hours),Prepay (96 hours),Prepay (64 hours),Prepay (128 hours)</t>
  </si>
  <si>
    <t>although multiple siblings, parents very hesitant to commit to block/ spend the extra money. Mom wanted YTS but dad wanted a smaller block to get Anna through the Alg course. Elected for 35h pp</t>
  </si>
  <si>
    <t>5KJ57PU</t>
  </si>
  <si>
    <t>5-5-2023 01:19 PM (EDT)</t>
  </si>
  <si>
    <t>1-31-2023 08:43 AM (EDT)</t>
  </si>
  <si>
    <t>KC 1/31/23_x000D_
_x000D_
6 children in total_x000D_
Anna is the oldest, 5 younger_x000D_
_x000D_
mom helped with test taking skills, how to take the Work Keys _x000D_
-writing strategies, reading strategies _x000D_
-reading SOL, writing SOL_x000D_
_x000D_
mom might be interested in writing programs / reinforcement_x000D_
-certified ESOL _x000D_
-ESOL VA specialist _x000D_
-current licensure _x000D_
-masters in Administration as well _x000D_
_x000D_
-taught upper level ESOL at McLean HS/ High School _x000D_
-taught Mount Vernon, Annandale, then at McLean</t>
  </si>
  <si>
    <t>1-31-2023 03:23 PM (EDT)</t>
  </si>
  <si>
    <t>Kelly%0AFinkler</t>
  </si>
  <si>
    <t>kd13125n@pace.edu</t>
  </si>
  <si>
    <t>(407)
484-5803</t>
  </si>
  <si>
    <t>5630: Kelly%0AFinkler  (kd13125n@pace.edu) - Added 1715178797</t>
  </si>
  <si>
    <t>Layne Finkler</t>
  </si>
  <si>
    <t>What grade level is your child in: Kindergarten
How is your child performing in school: 
Which subject(s) does your child need assistance with: 
How can we help: 
Challenges: Learning to read, writing, math</t>
  </si>
  <si>
    <t>5JA27PU</t>
  </si>
  <si>
    <t>5-8-2024 10:33 AM (EDT)</t>
  </si>
  <si>
    <t>Date/Time : 03/2/2024 3PM
Phone: +234 703 631 0510
Student Name: Mohammed Hussaini
Grade Levels: Levels 2
School: Ibrahim bodamasi babangida
Notes: Please inform some people</t>
  </si>
  <si>
    <t>Mohammed</t>
  </si>
  <si>
    <t>Hussaini dende</t>
  </si>
  <si>
    <t>dhussaini3631@gmail.com</t>
  </si>
  <si>
    <t>5580: Mohammed Hussaini dende (dhussaini3631@gmail.com) - Added 1709591668</t>
  </si>
  <si>
    <t>5JB87PU</t>
  </si>
  <si>
    <t>3-4-2024 05:42 PM (EDT)</t>
  </si>
  <si>
    <t>3-4-2024 05:34 PM (EDT)</t>
  </si>
  <si>
    <t>11-4-2021 04:22 PM (EDT)</t>
  </si>
  <si>
    <t>Navita</t>
  </si>
  <si>
    <t>Sethi</t>
  </si>
  <si>
    <t>navitasethi@gmail.com</t>
  </si>
  <si>
    <t>1688: Navita Sethi (navitasethi@gmail.com) - Added 1636036077</t>
  </si>
  <si>
    <t>Neel Sethi</t>
  </si>
  <si>
    <t>6&lt;/font&gt;
&lt;/td&gt;
&lt;/tr&gt;
&lt;tr bgcolor="#EAF2FA"&gt;
&lt;td colspan="2"&gt;
&lt;font style="font-family: sans-serif; font-size:12px;"&gt;&lt;strong&gt;School(s)&lt;/strong&gt;&lt;/font&gt;
&lt;/td&gt;
&lt;/tr&gt;
&lt;tr bgcolor="#FFFFFF"&gt;
&lt;td width="20"&gt;&amp;nbsp;&lt;/td&gt;
&lt;td&gt;
&lt;font style="font-family: sans-serif; font-size:12px;"&gt;Haycock</t>
  </si>
  <si>
    <t>(703) 606-0891&lt;/font&gt;
&lt;/td&gt;
&lt;/tr&gt;
&lt;tr bgcolor="#EAF2FA"&gt;
&lt;td colspan="2"&gt;
&lt;font style="font-family: sans-serif; font-size:12px;"&gt;&lt;strong&gt;Grade Levels&lt;/strong&gt;&lt;/font&gt;
&lt;/td&gt;
&lt;/tr&gt;
&lt;tr bgcolor="#FFFFFF"&gt;
&lt;td width="20"&gt;&amp;nbsp;&lt;/td&gt;
&lt;td&gt;
&lt;font style="font-family: sans-serif; font-size:12px;"&gt;6&lt;/font&gt;
&lt;/td&gt;
&lt;/tr&gt;
&lt;tr bgcolor="#EAF2FA"&gt;
&lt;td colspan="2"&gt;
&lt;font style="font-family: sans-serif; font-size:12px;"&gt;&lt;strong&gt;School(s)&lt;/strong&gt;&lt;/font&gt;
&lt;/td&gt;
&lt;/tr&gt;
&lt;tr bgcolor="#FFFFFF"&gt;
&lt;td width="20"&gt;&amp;nbsp;&lt;/td&gt;
&lt;td&gt;
&lt;font style="font-family: sans-serif; font-size:12px;"&gt;Haycock</t>
  </si>
  <si>
    <t>Haycock  
**Select Your Tutoring Club**  
  |  Tutoring Club of Mclean  
**Best Time To Call**  
  |
  * Morning
  * Afternoon
  * Night</t>
  </si>
  <si>
    <t>&lt;ul class='bulleted'&gt;&lt;li&gt;Morning&lt;/li&gt;&lt;li&gt;Afternoon&lt;/li&gt;&lt;li&gt;Night&lt;/li&gt;&lt;/ul&gt;&lt;/font&gt;
&lt;/td&gt;
&lt;/tr&gt;
&lt;tr bgcolor="#EAF2FA"&gt;
&lt;td colspan="2"&gt;
&lt;font style="font-family: sans-serif; font-size:12px;"&gt;&lt;strong&gt;Form Location&lt;/strong&gt;&lt;/font&gt;
&lt;/td&gt;
&lt;/tr&gt;
&lt;tr bgcolor="#FFFFFF"&gt;
&lt;td width="20"&gt;&amp;nbsp;&lt;/td&gt;
&lt;td&gt;
&lt;font style="font-family: sans-serif; font-size:12px;"&gt;About Us Section</t>
  </si>
  <si>
    <t>5K467PU</t>
  </si>
  <si>
    <t>2-12-2023 04:22 PM (EDT)</t>
  </si>
  <si>
    <t>11-4-2021 10:31 AM (EDT)</t>
  </si>
  <si>
    <t>5896:   () - Added 1750024173</t>
  </si>
  <si>
    <t>5JVR7PU</t>
  </si>
  <si>
    <t>6-15-2025 05:49 PM (EDT)</t>
  </si>
  <si>
    <t>Date/Time :12:00pm - Wednesday, September 28, 2022
Phone: +1 571-634-9655
Student Name: Evelyn
Grade Levels: 12
School: Falls Church HS
Notes: AP Calc AB tutoring to start ASAP</t>
  </si>
  <si>
    <t>Cinthia</t>
  </si>
  <si>
    <t>Soto</t>
  </si>
  <si>
    <t>cinthiasotocare333@yahoo.com</t>
  </si>
  <si>
    <t>3842: Cinthia Soto (cinthiasotocare333@yahoo.com) - Added 1664323680</t>
  </si>
  <si>
    <t>AP Calc AB -- sws tutoring_x000D_
-- any other needs tbd based on meeting_x000D_
- might benefit from other math review</t>
  </si>
  <si>
    <t>meet with Evelyn and Cinthia tomorrow, 9/29, for a game plan meeting and to determine frequency, cost, needs</t>
  </si>
  <si>
    <t>"looked online -- your center was first to pop up"</t>
  </si>
  <si>
    <t>Prepay (96 hours),Prepay (64 hours),Month-to-month (4 hours/week)</t>
  </si>
  <si>
    <t>5KK97PU</t>
  </si>
  <si>
    <t>2-26-2023 12:31 PM (EDT)</t>
  </si>
  <si>
    <t>9-27-2022 08:09 PM (EDT)</t>
  </si>
  <si>
    <t>mom said she works until 7p most days_x000D_
_x000D_
also very concerned about pricing_x000D_
said she would "try" to do the family/ student info forms but was a little hesitant _x000D_
_x000D_
ESL speaker</t>
  </si>
  <si>
    <t>9-28-2022 12:22 PM (EDT)</t>
  </si>
  <si>
    <t>rhill8@hotmail.com</t>
  </si>
  <si>
    <t>1875: Russell Hill (rhill8@hotmail.com) - Added 1649054649</t>
  </si>
  <si>
    <t>5JZ67PU</t>
  </si>
  <si>
    <t>Ritch</t>
  </si>
  <si>
    <t>ritch+test+07122024@growthstudios.com.au</t>
  </si>
  <si>
    <t>Makati City</t>
  </si>
  <si>
    <t>Philippines</t>
  </si>
  <si>
    <t>5675: Ritch Test (ritch+test+07122024@growthstudios.com.au) - Added 1720760893</t>
  </si>
  <si>
    <t>5J837PU</t>
  </si>
  <si>
    <t>7-12-2024 01:08 AM (EDT)</t>
  </si>
  <si>
    <t>juliadjones@outlook.com</t>
  </si>
  <si>
    <t>5859: Julia  (juliadjones@outlook.com) - Added 1743042564</t>
  </si>
  <si>
    <t>5JVI7PU</t>
  </si>
  <si>
    <t>3-26-2025 10:29 PM (EDT)</t>
  </si>
  <si>
    <t>Oriana</t>
  </si>
  <si>
    <t>3-10-2021 02:55 PM (EDT)</t>
  </si>
  <si>
    <t>Lemay</t>
  </si>
  <si>
    <t>laurenglemay@gmail.com</t>
  </si>
  <si>
    <t>2815 N Quebec Street</t>
  </si>
  <si>
    <t>37: Lauren Lemay (laurenglemay@gmail.com) - Added 1615404924</t>
  </si>
  <si>
    <t>Underwood</t>
  </si>
  <si>
    <t>daveu4019@gmail.com</t>
  </si>
  <si>
    <t>Anita Simmons</t>
  </si>
  <si>
    <t>5K907PU</t>
  </si>
  <si>
    <t>4-28-2023 09:53 PM (EDT)</t>
  </si>
  <si>
    <t>3-10-2021 02:35 PM (EDT)</t>
  </si>
  <si>
    <t>10-21-2021 03:36 PM (EDT)</t>
  </si>
  <si>
    <t>Date/Time :05:30pm - Wednesday, September 15, 2021
Phone: +1 571-268-1688
Student Name: Anna &amp; Julia Patching
Grade Levels: 9 and 7
School: W&amp;L and DHMS
Notes: Both have ADHD. Anna struggles with math. Julia just diagnosed with dyslexia and dyscalculia/</t>
  </si>
  <si>
    <t>Patching</t>
  </si>
  <si>
    <t>laurapatching@yahoo.com</t>
  </si>
  <si>
    <t>2116 Military Road</t>
  </si>
  <si>
    <t>1525: Laura Patching (laurapatching@yahoo.com) - Added 1631540577</t>
  </si>
  <si>
    <t>a_patching@hotmail.com</t>
  </si>
  <si>
    <t>Deborah Meyers</t>
  </si>
  <si>
    <t>Prepay (256 hours)</t>
  </si>
  <si>
    <t>5K627PU</t>
  </si>
  <si>
    <t>4-28-2023 10:03 PM (EDT)</t>
  </si>
  <si>
    <t>9-13-2021 09:44 AM (EDT)</t>
  </si>
  <si>
    <t>10-21-2021 03:35 PM (EDT)</t>
  </si>
  <si>
    <t>Original Web inquiry on  	9/13/2021 9:44 AM EDT</t>
  </si>
  <si>
    <t>4-5-2022 05:38 PM (EDT)</t>
  </si>
  <si>
    <t>Chose alternate tutoring/program,Cost (too expensive)</t>
  </si>
  <si>
    <t>Guith</t>
  </si>
  <si>
    <t>kmguith@gmail.com</t>
  </si>
  <si>
    <t>(703) 501-3965</t>
  </si>
  <si>
    <t>5836 22nd Street North</t>
  </si>
  <si>
    <t>2060: Kathleen Guith (kmguith@gmail.com) - Added 1659565599</t>
  </si>
  <si>
    <t>Christopher</t>
  </si>
  <si>
    <t>mock SAT and ACT tests_x000D_
schedule results/ game plan meeting</t>
  </si>
  <si>
    <t>Thomas Terzaken</t>
  </si>
  <si>
    <t>5KLM7PU</t>
  </si>
  <si>
    <t>8-3-2022 06:27 PM (EDT)</t>
  </si>
  <si>
    <t>8-3-2022 06:28 PM (EDT)</t>
  </si>
  <si>
    <t>2-16-2021 08:30 PM (EDT)</t>
  </si>
  <si>
    <t>Kenn</t>
  </si>
  <si>
    <t>Todorov</t>
  </si>
  <si>
    <t>ketodorov@gmail.com</t>
  </si>
  <si>
    <t>(571) 294-2999</t>
  </si>
  <si>
    <t>1946 Macarthur Dr.</t>
  </si>
  <si>
    <t>4033: Kenn Todorov (ketodorov@gmail.com) - Added 1682198688</t>
  </si>
  <si>
    <t>Lstodorov@aol.com</t>
  </si>
  <si>
    <t>(703) 356-0971</t>
  </si>
  <si>
    <t>5K9P7PU</t>
  </si>
  <si>
    <t>5-19-2023 02:10 PM (EDT)</t>
  </si>
  <si>
    <t>2-20-2021 01:34 PM (EDT)</t>
  </si>
  <si>
    <t>Epperson</t>
  </si>
  <si>
    <t>eppersonlisa22@gmail.com</t>
  </si>
  <si>
    <t>6324 Halsey Road</t>
  </si>
  <si>
    <t>1505: Lisa Epperson (eppersonlisa22@gmail.com) - Added 1629249879</t>
  </si>
  <si>
    <t>Dave.Lisa.Epperson@gmail.com</t>
  </si>
  <si>
    <t>5K827PU</t>
  </si>
  <si>
    <t>Mridula</t>
  </si>
  <si>
    <t>Sood</t>
  </si>
  <si>
    <t>mridulasood@hotmail.com</t>
  </si>
  <si>
    <t>3884: Mridula Sood (mridulasood@hotmail.com) - Added 1669067488</t>
  </si>
  <si>
    <t>5KKL7PU</t>
  </si>
  <si>
    <t>2-12-2023 03:38 PM (EDT)</t>
  </si>
  <si>
    <t>11-21-2022 04:51 PM (EDT)</t>
  </si>
  <si>
    <t>walk in lead = lives in Reston, VA
Referred by Elahi family
Jan took down pipeline info for parent 
Katherine C &lt;katherinec@tutoringclub.com&gt;
Nov 23, 2022, 6:15 PM
to mridulasood
Good evening Mridula,
Thank you for your interest in the Tutoring Club of McLean for your 9th grader, Varish, and your 1st grader, Aarya. Jan let me know you stopped by the center on Monday to learn more about our tutoring programs and offerings. I also wanted to say thank you to the Elahi family for their kind words and referral. 
I used to be a first grade teacher in FCPS, what schools do your kids attend? Have either ever had any type of tutoring or educational supplemental support in the past?
As we will be closed for the Thanksgiving holidays from today through Sunday, I would love to find a quick time to reconnect with you early next week. Is there a good time for us to chat for a 15 min phone call? Here's a link to my schedule, but please let me know if you have a specific time that works best for you. https://calendly.com/katherinec-tcm/15min
I also wanted to make sure I've captured the correct needs and goals for both Varish and Aarya:
--Varish : interested in PSAT or test prep. Possibly support with any of his higher level or honors courses? How is he doing in Algebra 2 Honors and Bio Honors this year? 
-- Aarya : math enrichment. What types of books does Aarya read and is reading completely independent at this time?</t>
  </si>
  <si>
    <t>2-12-2023 03:41 PM (EDT)</t>
  </si>
  <si>
    <t>Date/Time : 05/4/2024 2PM
Phone: +1 703-209-6185
Student Name: Nadira Ibrahim
Grade Levels: 2
School: Longien Forest
Notes: She is a walk-in. She sends her daughter to Kumon and just wants to stop by and know more about our services. Need writing and math help. KW</t>
  </si>
  <si>
    <t>Farhiya</t>
  </si>
  <si>
    <t>Hussein</t>
  </si>
  <si>
    <t>xiiney123@gmail.com</t>
  </si>
  <si>
    <t>5624: Farhiya Hussein (xiiney123@gmail.com) - Added 1714600699</t>
  </si>
  <si>
    <t>Nadira Ibrahim</t>
  </si>
  <si>
    <t>Longien Forest</t>
  </si>
  <si>
    <t>5J9W7PU</t>
  </si>
  <si>
    <t>5-1-2024 05:58 PM (EDT)</t>
  </si>
  <si>
    <t>Lesly</t>
  </si>
  <si>
    <t>ruedaallison@gmail.com</t>
  </si>
  <si>
    <t>7601 Leonard Drive</t>
  </si>
  <si>
    <t>2006: Lesly  (ruedaallison@gmail.com) - Added 1654065232</t>
  </si>
  <si>
    <t>2024 Event - Raffle Only</t>
  </si>
  <si>
    <t>5KOG7PU</t>
  </si>
  <si>
    <t>4-23-2024 05:21 PM (EDT)</t>
  </si>
  <si>
    <t>Date/Time : 04/6/2024 1PM
Phone: +1 202-758-9818
Student Name: Amund
Grade Levels: 5th grade
School: Falls Church City Public School
Notes: He is in 5/6 math class but has some gaps areas where he needs help.</t>
  </si>
  <si>
    <t>Buyant</t>
  </si>
  <si>
    <t>Khaltarkhuu</t>
  </si>
  <si>
    <t>buyant@yahoo.com</t>
  </si>
  <si>
    <t>415 Hillwood Avenue</t>
  </si>
  <si>
    <t>5618: Buyant Khaltarkhuu (buyant@yahoo.com) - Added 1713907276</t>
  </si>
  <si>
    <t>matt@mattanderson.net</t>
  </si>
  <si>
    <t>Victoria Andrews Family</t>
  </si>
  <si>
    <t>Amund</t>
  </si>
  <si>
    <t>What grade level is your child in: Elementary
School
How is your child performing in school: Ahead in some areas, behind in others
Which subject(s) does your child need assistance with: Mathematics, Study Skills
How can we help: 
Challenges:</t>
  </si>
  <si>
    <t>5JCE7PU</t>
  </si>
  <si>
    <t>5-6-2024 12:29 PM (EDT)</t>
  </si>
  <si>
    <t>This meeting may take up to 1 hour. Would like to check on the updates to students goal and areas to practice on Math6 before the school start.</t>
  </si>
  <si>
    <t>8-6-2024 12:27 PM (EDT)</t>
  </si>
  <si>
    <t>MSS 4/30/24:
4/28 em: can I bring my daughter who is 9 years old 4th grader for Monday Math assessment as well? She has slight dyslexia and progressed well in her LA with tutors at home but for Math we haven’t found good tutor yet and will be needing one for the coming school year. 
4/29 em: She is current 4th grader at Oak street elementary and Math has been challenging over the last two years. She will need long term support, I think.</t>
  </si>
  <si>
    <t>4-30-2024 03:24 PM (EDT)</t>
  </si>
  <si>
    <t>MSS 4/25/24:
Updated to: Buyant Khaltarkhuu - 01:10pm Sat, Apr 27, 2024 - Introductory Conversation - Call
Prospect Call w/Buyant Khaltarkhuu, 05:50pm - Thursday, April 25, 2024
Calendly: Tue, Apr 23, 2024 at 5:24 PM &amp; Web Inquiry: Tue, Apr 23, 5:21 PM
Mrs. Buyant Khaltarkhuu
buyant@yahoo.com
202-758-9818
Matt Anderson husband
415 Hillwood Avenue, FC 22046
referred - daughter's friend's family, Victoria Andrews
Amund Anderson, 5th grade, Falls Church City Public School, Oak Street ES - upper elementary, finishing last year, heading into MS
Student Notes (Optional) - He is in 5/6 math class but has some gaps areas where he needs help.
•	School placing him into 7th grade math for 6th grade. Needs some 5th grade refreshers decimals, fractions, mixed numbers
•	No extra support at school; he is reluctant to ask for help from the teacher
•	Have done some online tutoring at school with VA Grant
•	Works on AOPS Math 4 books
•	confidence is okay
•	in 3rd grade, was really happy and very confident in math
•	lost it in 4th grade
•	now in 5th grade and knows he’s missing some knowledge there
•	loves reading, and writing at grade level - only comment from that area from teacher, add different variety of books
•	Have him do a couple of weeks over the summer, then continue through the academic year until feels comfortable to handle on his own
•	most of summer are here
•	available Mondays and Fridays, and some Saturdays
•	assessment Monday, 4/29, 5:15pm
•	results meeting Tuesday, 4/30, 7:15pm</t>
  </si>
  <si>
    <t>4-29-2024 04:55 PM (EDT)</t>
  </si>
  <si>
    <t>4-29-2024 04:57 PM (EDT)</t>
  </si>
  <si>
    <t>Bessie</t>
  </si>
  <si>
    <t>Sipple-Asher</t>
  </si>
  <si>
    <t>bessko@gmail.com</t>
  </si>
  <si>
    <t>1517: Bessie Sipple-Asher (bessko@gmail.com) - Added 1630512573</t>
  </si>
  <si>
    <t>5K5U7PU</t>
  </si>
  <si>
    <t>9-7-2021 09:31 AM (EDT)</t>
  </si>
  <si>
    <t>Kimberly</t>
  </si>
  <si>
    <t>Suri</t>
  </si>
  <si>
    <t>Kimebs1@gmail.com</t>
  </si>
  <si>
    <t>3906: Kimberly Suri (Kimebs1@gmail.com) - Added 1671558871</t>
  </si>
  <si>
    <t>Ashraya</t>
  </si>
  <si>
    <t>5KIK7PU</t>
  </si>
  <si>
    <t>2-12-2023 03:43 PM (EDT)</t>
  </si>
  <si>
    <t>12-20-2022 12:57 PM (EDT)</t>
  </si>
  <si>
    <t>Date/Time : 05/2/2024 6PM
Phone: +1 703-533-3535
Student Name: n/a
Grade Levels: 11
School: n/a
Notes: SAT training</t>
  </si>
  <si>
    <t>Marshall</t>
  </si>
  <si>
    <t>marshall@hoffmanpr.com</t>
  </si>
  <si>
    <t>5633: Marshall Hoffman (marshall@hoffmanpr.com) - Added 1715792336</t>
  </si>
  <si>
    <t>5JA57PU</t>
  </si>
  <si>
    <t>5-15-2024 12:58 PM (EDT)</t>
  </si>
  <si>
    <t>Date/Time :11:45am - Wednesday, September 8, 2021
Phone: +1 202-236-8961
Student Name: Hridhaan Keswani
Grade Levels: 5
School: Colvin Run Elementary
Notes:</t>
  </si>
  <si>
    <t>Transportation conflicts</t>
  </si>
  <si>
    <t>Kripa</t>
  </si>
  <si>
    <t>Keswani</t>
  </si>
  <si>
    <t>kripasubramani@gmail.com</t>
  </si>
  <si>
    <t>1126 Trotting Horse Lane</t>
  </si>
  <si>
    <t>1520: Kripa Keswani (kripasubramani@gmail.com) - Added 1631028925</t>
  </si>
  <si>
    <t>Vijay</t>
  </si>
  <si>
    <t>5K5V7PU</t>
  </si>
  <si>
    <t>4-28-2023 10:14 PM (EDT)</t>
  </si>
  <si>
    <t>9-7-2021 11:36 AM (EDT)</t>
  </si>
  <si>
    <t>Date/Time :07:30pm - Wednesday, October 27, 2021
Phone: +1 202-812-8077
Student Name: Rami Annous
Grade Levels: 3rd 
School: Kent Gardens Elementary
Notes:</t>
  </si>
  <si>
    <t>Annous</t>
  </si>
  <si>
    <t>laura.annous@gmail.com</t>
  </si>
  <si>
    <t>6503 Orland Street</t>
  </si>
  <si>
    <t>1680: Laura Annous (laura.annous@gmail.com) - Added 1635201036</t>
  </si>
  <si>
    <t>5K6H7PU</t>
  </si>
  <si>
    <t>4-28-2023 10:10 PM (EDT)</t>
  </si>
  <si>
    <t>10-25-2021 06:31 PM (EDT)</t>
  </si>
  <si>
    <t>Soug</t>
  </si>
  <si>
    <t>lcsoug813@gmail.com</t>
  </si>
  <si>
    <t>1631 Lasalle Avenue</t>
  </si>
  <si>
    <t>1691: Linda Soug (lcsoug813@gmail.com) - Added 1636333453</t>
  </si>
  <si>
    <t>Liyla Soug</t>
  </si>
  <si>
    <t>Need help with pre algebra. Also, needs to know how to study and take math tests. Often says time given isn&amp;#039;t enough to finish the test. Thank you!</t>
  </si>
  <si>
    <t>5K4A7PU</t>
  </si>
  <si>
    <t>4-28-2023 09:49 PM (EDT)</t>
  </si>
  <si>
    <t>11-7-2021 08:07 PM (EDT)</t>
  </si>
  <si>
    <t>4-29-2024 06:23 PM (EDT)</t>
  </si>
  <si>
    <t>Date/Time : 04/2/2024 2PM
Phone: +1 703-599-9014
Student Name: Eile Camtbell
Grade Levels: 8th
School: St.Luke
Notes: Math Assessment</t>
  </si>
  <si>
    <t>Tanya</t>
  </si>
  <si>
    <t>tanyakcampbell@gmail.com</t>
  </si>
  <si>
    <t>2608 N. Ohio Street</t>
  </si>
  <si>
    <t>5621: Tanya Campbell (tanyakcampbell@gmail.com) - Added 1714429426</t>
  </si>
  <si>
    <t>2 of friends send their sons here - Max Staloch, and Alex Thomas</t>
  </si>
  <si>
    <t>Eile Camtbell</t>
  </si>
  <si>
    <t>St.Luke</t>
  </si>
  <si>
    <t>5J9T7PU</t>
  </si>
  <si>
    <t>5-8-2024 05:00 PM (EDT)</t>
  </si>
  <si>
    <t>MSS 4/30/24: 
02:00pm - Tuesday, April 30, 2024 Intro Call w/Tanya Campbell
Calendly w/KW: Mon, Apr 29, 2024 at 6:23 PM
Called in and spoke to KW: 4/29/24 6:17p
Tanya Campbell (very nice!)
tanyakcampbell@gmail.com
703-599-9014
2 of friends send their sons here - Max Staloch, and Alex Thomas
Campbell (Karry didn't understand spelling and wrote Camtbell)
tanyakcampbell@gmail.com
2608 N Ohio Street 22207
Eile Campbell, 8th, St. Luke - "I-luh"
Student Notes (Optional) - Math Assessment
•	daughter has done really well in math and done well on placement tests. Is failing right now. Don't want her to go to HS and put her in Alg2 if not have a good handle on it. Want to know where being placed.
•	Placement test was aced, 
•	Parents were speechless when looked at Powerschool, and Eile was in tears.
•	In Alg 1 (HN?) right now. Not remember if got B and A in prior trimesters, but not a high B, maybe an 84
•	She is horrendous at time management; mom has tried so hard to tell her on a regular basis what would be helpful and go around and around. Won’t listen to mom.
•	Active student with sports
•	Eile says she does HW at school or says has no HW.
•	Her test scores show that she is highly capable.
•	Eile is open to help and asked a few months ago for a tutor and mom dropped the ball.
•	Not sure of why failing grade - thinks gets 50/50 on assignment completion. She'll do part of the project and then forget to put in Schoology. Does the bare minimum.
•	Three classes that now failing. Some of them are senioritis and she’s wanted out for a while. Something is amiss.
•	Doesn't really talk to teachers or anyone about issues.
•	A couple of her friends are really struggling, placement scores are really low and so she compares herself to others and says she’s doing fine.
•	Second daughter says the same thing.
•	Going to O'Connell next year.
•	Has loosely had tutoring in the past. During Covid b/c didn't like online learning. Met 1x/week for less than 6 months, maybe 4; Jan-May/June 2021; for math
•	One of her fears; was at local Nottingham ES and then covid hit (5th grade) and then to Williamsburg MS (were at beach house and then moved to Arlington) online virtual; she would get very upset and slam computer. Gets really frustrated if doesn't understand. Didn't know multiplication tables. No red flags then. At this point in 6th grade. Really rough year academically and refused to interact academically.
•	Came back from beach house and got into St. Luke and repeated 6th grade. Third year there. Been doing fantastic. Math/English scores very good. Doing HN English programs.
•	Excited to go to O'Connell but very apprehensive (different than other kids). Internally struggling with it. She is ready for it and more people. 
•	Tutoring will be good, too, for repetition. Needs to be doing more outside of class.
•	Don't want to call her lazy; that's not her overall mindset, but could trend towards that; does take pride in her grades.
•	Volleyball and swimming. Doesn't practice but still wins, so be cautious about using sports as an analogy for needing to practice math.
•	Not know if have a cumulative final so tutors will ask and help develop a study plan.
Recommendations and Next Steps:
•	Trial and assessment.
•	Need to help finish year strong, build math foundations, then teach study skills, and be her safety net at the beginning of the school year.
•	$600-750/mo
•	$150/$65
•	want to do assess and trial sooner than later
•	assessment 4:15p 5/1 Wed – IN CALENDAR
•	trial hour, out of school at 3p, Thu 5/2, - IN CALENDAR
•	results leave town 7p Thu
•	results: back next week, Wed, 5/8, 3:30p – IN CALENDAR
•	I send recap email and invites</t>
  </si>
  <si>
    <t>4-30-2024 05:16 PM (EDT)</t>
  </si>
  <si>
    <t>4-30-2024 05:17 PM (EDT)</t>
  </si>
  <si>
    <t>Activities schedule conflicts,Did not want to follow our recommendation (scheduling)</t>
  </si>
  <si>
    <t>Earl</t>
  </si>
  <si>
    <t>Pinto</t>
  </si>
  <si>
    <t>earlpinto@outlook.com</t>
  </si>
  <si>
    <t>(202) 550-7852</t>
  </si>
  <si>
    <t>1742 Atoga Ave</t>
  </si>
  <si>
    <t>1522: Earl Pinto (earlpinto@outlook.com) - Added 1631037114</t>
  </si>
  <si>
    <t>Kerri</t>
  </si>
  <si>
    <t>kerripalmer92@gmail.com</t>
  </si>
  <si>
    <t>Physics - SWS (2+ hr/week)_x000D_
AMP</t>
  </si>
  <si>
    <t>trial session</t>
  </si>
  <si>
    <t>Month-to-month (2 hours/week),Prepay (64 hours)</t>
  </si>
  <si>
    <t>5K5X7PU</t>
  </si>
  <si>
    <t>1-25-2023 04:41 PM (EDT)</t>
  </si>
  <si>
    <t>9-7-2021 01:53 PM (EDT)</t>
  </si>
  <si>
    <t>New Event: Earl Pinto - 03:40pm Thu, Oct 23, 2025 - Introductory Conversation - Call - w/Earl &amp; Raina_x000D_
Calendly booking Tue, Oct 14, 2:37 PM_x000D_
PAID FOR A PHYSICS TRIAL HOUR ON 10/24/22 FOR RAINA -SUBMITTED STUDENT INFO FORM, WAS 12TH AT WALTER JOHNSON HS IN BETHESDA_x000D_
Does the student have any current health problems? Yes_x000D_
Details: Depression and ADHD_x000D_
Is the student currently on any medication? Yes_x000D_
Details: Vraylor and Atomoxetine_x000D_
Is the student currently in any special placement in school? Yes_x000D_
Details: Self contained classes_x000D_
What type of learner is the student? Auditory, Kinesthetic, Visual_x000D_
Has the student ever had a psychological or neurological evaluation? Yes_x000D_
When did the evaluation happen? Depression_x000D_
Who conducted the evaluation? Doctor Sabeiu_x000D_
Please explain why your student had a psychological or neurological evaluation: Depression_x000D_
If the student had a psychological or neurological evaluation, what learning differences did it uncover? ADD/ADHD (Inattentive), ADD/ADHD (Hyperactive), Executive Functioning_x000D_
INDIVIDUALIZED EDUCATION PROGRAMS_x000D_
Does your student have an IEP or 504 Plan? 504 Plan_x000D_
If yes, what accommodations do they receive? Extra time, individual instructions, less homework_x000D_
TUTORING GOALS_x000D_
Where would you like your student to be academically? Proficient (grade level, average)_x000D_
In which of the following areas do you feel your student needs improvement? Organizational skills, Test-taking skills, Study skills_x000D_
How would you describe your student's self-motivation? Below average_x000D_
How you describe your student's attitude towards school? Somewhat negative_x000D_
Have any of the following ever been a concern in school for your student? Doesn't turn in homework, Lack of attention_x000D_
Would your student benefit from an organizational session? No, I'm not interested_x000D_
Family goals: For her to pass physics_x000D_
_x000D_
Earl Pinto_x000D_
earlpinto@outlook.com _x000D_
202-550-7852_x000D_
1742 Atoga Ave 22101_x000D_
_x000D_
Raina Pinto, Graduated HS in 2022, Trying to get into community college_x000D_
rainaannepinto@gmail.com _x000D_
Student Notes (Optional) - LB 10/14/25 -Raina graduated from high school ~3 years ago and is looking to go to community college now. Might want to take math in the spring but needs to be Algebra 2 ready in order to enroll in the class._x000D_
_x000D_
Chatted about physics outreach: She moved to a lower level class, absorbed the info better and didn’t need a tutor 🙂_x000D_
Raina is going to go to CC and wants to be a stenographer!_x000D_
Need to do Alg1 and taking Alg2 in the spring. Maybe need help with some stuff to prepare for the class, reviewing Alg1 and want to feel strong in Alg2. Didn’t take Alg2 in HS - took Quantitative Literacy instead and prob should have taken Alg2._x000D_
Review Alg1 material to see if ready _x000D_
In hs did Alg1/Geom/QuantitativeLiteracy._x000D_
First semester grade was good in Alg 1 but not 2nd semester. Maybe a B 1st semester. Grade lower 2nd semester probably bc not want to do it. Probably took 7 years ago. Haven’t done math since HS._x000D_
Alg2 will be at NoVA and class will start in Jan_x000D_
I mentioned had to pause enrollments but they live right around the corner from us and would like to get started with us so in a good place in Jan. I mentioned that may have availability 3p and possibly later on Sat._x000D_
Most busy on Mon/Wed/Thu - babysitting and ??_x000D_
Tue avail, and Sat for tutoring_x000D_
Math assessment next Tue 11:30a 10/28 - IN CAL_x000D_
Results Thu 11/30, 4:30p - IN CAL_x000D_
Very nice! _x000D_
I send cal invites and email._x000D_
_x000D_
===========FROM RCENTRAL=============_x000D_
The conversation between Michelle Scott and Earl focused on arranging tutoring sessions for Raina, who is preparing to take Algebra 2 at community college. They successfully scheduled an assessment and a follow-up meeting to discuss Raina's tutoring needs._x000D_
Recap_x000D_
Michelle Scott confirmed that Raina had previously met with Katherine for tutoring in physics, which was successful for Raina._x000D_
Earl expressed the need for tutoring in Algebra 1 to prepare for Algebra 2, stating that he had not taken Algebra 2 in high school and needed a review of the material._x000D_
Michelle Scott proposed conducting a math assessment to evaluate Raina's current understanding of Algebra 1, which would cost $150 and take about 2 to 3 hours._x000D_
They agreed on scheduling the math assessment for Tuesday at 11:30 a.m. and a follow-up meeting to discuss the results on Thursday at 4:30 p.m._x000D_
Earl provided his email address and home address for communication and scheduling purposes, confirming that he would pay for the assessment upon arrival._x000D_
Tasks_x000D_
Michelle Scott will send a calendar invitation for the math assessment on Tuesday at 11:30 a.m. and for the results meeting on Thursday at 4:30 p.m._x000D_
Earl will attend the math assessment and the follow-up meeting to discuss Raina's tutoring plan.</t>
  </si>
  <si>
    <t>10-23-2025 07:47 PM (EDT)</t>
  </si>
  <si>
    <t>parents are divorced_x000D_
_x000D_
mom lives in MD_x000D_
has custody Mon, Tu, Wed, Fri, and weekends_x000D_
dad gets custody Thurs and alternating Saturdays</t>
  </si>
  <si>
    <t>10-21-2022 03:47 PM (EDT)</t>
  </si>
  <si>
    <t>Osawa</t>
  </si>
  <si>
    <t>annrsosawa@gmail.com</t>
  </si>
  <si>
    <t>5639: Ann Osawa (annrsosawa@gmail.com) - Added 1716184919</t>
  </si>
  <si>
    <t>What grade level is your child in: 
How is your child performing in school: 
Which subject(s) does your child need assistance with: 
How can we help: Hi - I'm looking for a writing
coach who can help my rising 9th grader with strategies/techniques for
developing organizational skills, especially for timed essays. Do you offer this
type of support over the summer? Thank you!
Challenges:</t>
  </si>
  <si>
    <t>5J9F7PU</t>
  </si>
  <si>
    <t>5-20-2024 02:02 AM (EDT)</t>
  </si>
  <si>
    <t>3-19-2021 07:15 PM (EDT)</t>
  </si>
  <si>
    <t>Oursler</t>
  </si>
  <si>
    <t>laurenhick@gmail.com</t>
  </si>
  <si>
    <t>(703) 556-0622</t>
  </si>
  <si>
    <t>1727 S. Pollard Street</t>
  </si>
  <si>
    <t>194: Lauren Oursler (laurenhick@gmail.com) - Added 1620625663</t>
  </si>
  <si>
    <t>Alba</t>
  </si>
  <si>
    <t>Vásquez</t>
  </si>
  <si>
    <t>donaldoalbavasquez@gmail.com</t>
  </si>
  <si>
    <t>1813 S Stafford Street</t>
  </si>
  <si>
    <t>5K9B7PU</t>
  </si>
  <si>
    <t>3-20-2021 05:26 PM (EDT)</t>
  </si>
  <si>
    <t>Bouchra</t>
  </si>
  <si>
    <t>Bouchrachibane29@gmail.com</t>
  </si>
  <si>
    <t>5632: Bouchra  (Bouchrachibane29@gmail.com) - Added 1715704922</t>
  </si>
  <si>
    <t>Chibane</t>
  </si>
  <si>
    <t>What grade level is your child in: Elementary
School
How is your child performing in school: Below grade level
Which subject(s) does your child need assistance with: English/Language Arts, Mathematics, Science, Study Skills, Test Prep,
Other Subjects
How can we help: 
Challenges:</t>
  </si>
  <si>
    <t>5JA47PU</t>
  </si>
  <si>
    <t>5-14-2024 12:42 PM (EDT)</t>
  </si>
  <si>
    <t>12-20-2023 10:46 AM (EDT)</t>
  </si>
  <si>
    <t>Date/Time : 04/2/2024 2PM
Phone: +1 571-244-8979
Student Name: Max
Grade Levels: 8th
School: St. Luke
Notes: Alg 2- Prepare for a high school math placement test on June 1st. She wants to get more information via email asap about the package (she only want to purchase 5-6 weeks to prepare the test) and the price.</t>
  </si>
  <si>
    <t>jawalias@gmail.com</t>
  </si>
  <si>
    <t>1932 Macarthur Drive</t>
  </si>
  <si>
    <t>5521: Jen  (jawalias@gmail.com) - Added 1703087219</t>
  </si>
  <si>
    <t>Staloch</t>
  </si>
  <si>
    <t>mstaloch@gmail.com</t>
  </si>
  <si>
    <t>found us b/c live close by</t>
  </si>
  <si>
    <t>5JCX7PU</t>
  </si>
  <si>
    <t>4-24-2024 08:49 PM (EDT)</t>
  </si>
  <si>
    <t>12-20-2023 10:47 AM (EDT)</t>
  </si>
  <si>
    <t>MSS 4/9/24: 
Inquiry Call w/Jennifer Staloch - 02:40pm - Tuesday, April 9, 2024 
•	Called on Mon 3/25 12:22pm and spoke with KW. MSS out for one week and then customer out for one week.
•	Submitted web form 12/20/23 at 10:46a. I emailed back on 1/3 3:20p and didn’t hear back
Jennifer Staloch “Jen”
jawalias@gmail.com
571-244-8979
Mike Staloch
1932 MacArthur Drive 22101
found us b/c live close by
Max Staloch, 8th grade, St. Luke
Student Notes (Optional) - Alg 2- Prepare for a high school math placement test on June 1st. She wants to get more information via email asap about the package (she only want to purchase 5-6 weeks to prepare the test) and the price. (KW)
•	went to Grand Caymans for spring break
•	both kids done well in school and not stressed
•	Going to Bishop O’Connell next year and need to take Algebra 1 placement test so he can test out of it. He's in Alg 1 right now and is borderline.
•	High 70s/low 80s percentiles for math so not bad (for standardized tests)
•	English kid by and far
•	Want him to be able to be run the race if he wants to pursue a math profession
•	Heard that St. Luke’s math program is not a great program
•	Thinking a few sessions to gauge if he's ready for it
•	He's in Alg 1 right now and going to BO next year and want him to place out of Alg 1and into Alg2 next year
•	Repeatedly in 99th percentile for standardized tests in humanities areas
•	Don't want him to be denied the opportunity to pursue higher math if he wants
•	He's an A student across the board
•	With Algebra, he has said he doesn't know the material.
•	Straight A student
•	At St. Luke since PK
•	placement test on 6/1
•	I recc assess and trial hour: $150 assess, $65 trial hour
•	She asked if we do just a few hours for like 5 weeks, 1h/week. I mentioned yes and need to see what he actually needs.
•	5h at trial rate $65h
•	15h min $59.75h
•	assessment - Mon 4/22 at 4:15p – in calendar 4/9
•	trial hour - Wed 4/24, 4 or 5p – in calendar 4/9
•	meeting - Thu 4/25, 6p?? - husband can't join earlier at 4:45p but Max and Jen could 
o	Wed 4/24 at 7:15p - let's just do this one
o	husband is a doctor so sometimes can’t make meetings
•	English placement test on Tue, 4/16 - 3h – so don’t want to do our assessment next week
•	I send calendar appointments and email after meetings this week</t>
  </si>
  <si>
    <t>4-9-2024 07:40 PM (EDT)</t>
  </si>
  <si>
    <t>5-6-2022 11:50 AM (EDT)</t>
  </si>
  <si>
    <t>5-6-2022 04:37 PM (EDT)</t>
  </si>
  <si>
    <t>Kyriakos</t>
  </si>
  <si>
    <t>Pagonis</t>
  </si>
  <si>
    <t>kyriakospagonis@hotmail.com</t>
  </si>
  <si>
    <t>1922: Kyriakos Pagonis (kyriakospagonis@hotmail.com) - Added 1651852281</t>
  </si>
  <si>
    <t>TC Reading/ Writing, possibly math</t>
  </si>
  <si>
    <t>baseline assessment</t>
  </si>
  <si>
    <t>Kio Pagonis</t>
  </si>
  <si>
    <t>rising 6th grade</t>
  </si>
  <si>
    <t>Arlington Traditional School</t>
  </si>
  <si>
    <t>Student has an IEP</t>
  </si>
  <si>
    <t>5JWN7PU</t>
  </si>
  <si>
    <t>5-12-2022 01:37 PM (EDT)</t>
  </si>
  <si>
    <t>5-6-2022 11:54 AM (EDT)</t>
  </si>
  <si>
    <t>Date/Time : 03/2/2025 3PM
Phone: +1 703-472-4644
Student Name: Abby Taylor
Grade Levels: 9
School: Williamsburg
Notes: Interested in 9th grade biology tutor</t>
  </si>
  <si>
    <t>Taylor</t>
  </si>
  <si>
    <t>david.w.taylor@gmail.com</t>
  </si>
  <si>
    <t>5842: David Taylor (david.w.taylor@gmail.com) - Added 1741137608</t>
  </si>
  <si>
    <t>What grade level is your child in: 
How is your child performing in school: 
Which subject(s) does your child need assistance with: 
How can we help: I was wondering if you had
any 9th grade biology tutors? My daughter is attending Yorktown High
School.
Challenges:</t>
  </si>
  <si>
    <t>5J5A7PU</t>
  </si>
  <si>
    <t>3-9-2025 12:48 PM (EDT)</t>
  </si>
  <si>
    <t>3-4-2025 08:20 PM (EDT)</t>
  </si>
  <si>
    <t>Interested in 9th grade biology tutor</t>
  </si>
  <si>
    <t>3-9-2025 12:50 PM (EDT)</t>
  </si>
  <si>
    <t>LeNard</t>
  </si>
  <si>
    <t>carolyn.lenard@gmail.com</t>
  </si>
  <si>
    <t>1029 Patrick Henry Drive</t>
  </si>
  <si>
    <t>1483: Carolyn LeNard (carolyn.lenard@gmail.com) - Added 1626721329</t>
  </si>
  <si>
    <t>Dennis</t>
  </si>
  <si>
    <t>Dennis.lenard@gmail.com</t>
  </si>
  <si>
    <t>5K767PU</t>
  </si>
  <si>
    <t>7-19-2021 03:05 PM (EDT)</t>
  </si>
  <si>
    <t>1-19-2024 12:13 AM (EDT)</t>
  </si>
  <si>
    <t>Date/Time : 04/1/2024 6PM
Phone: +1 703-338-0069
Student Name: Amaan Zobairi
Grade Levels: 10
School: Yorktown
Notes: Organization, Math/English
Walk-in lead, she said she filled online form before, but no one reach out to her---KW</t>
  </si>
  <si>
    <t>Zafar</t>
  </si>
  <si>
    <t>mzafar07@gmail.com</t>
  </si>
  <si>
    <t>6605 Ivy Hill  Drive</t>
  </si>
  <si>
    <t>5546: Maryam Zafar (mzafar07@gmail.com) - Added 1705641219</t>
  </si>
  <si>
    <t>Arif</t>
  </si>
  <si>
    <t>Zobairi</t>
  </si>
  <si>
    <t>azobairi@yahoo.com</t>
  </si>
  <si>
    <t>Found us b/c off of Kirby, 5min away</t>
  </si>
  <si>
    <t>Amaan
Zobairi</t>
  </si>
  <si>
    <t>What grade level is your child in: High
School
How is your child performing in school: Below grade level
Which subject(s) does your child need assistance with: English/Language Arts, Mathematics, Science, Study Skills, Test Prep,
Other Subjects
How can we help: 
Challenges:</t>
  </si>
  <si>
    <t>5JEL7PU</t>
  </si>
  <si>
    <t>4-23-2024 09:19 PM (EDT)</t>
  </si>
  <si>
    <t>MSS
4/1/24 6p Call wMaryam Zafar and Aris Zobairi re Aaman Zobairi
Web inquiry form: Fri, Jan 19, 12:13 AM
Came in and spoke with Karry on 3/25?
Maryam Zafar
mzafar07@gmail.com
703-338-0069
6605 Ivy Hill  Drive, 22101
Found us b/c off of Kirby, 5min away
Mr. Aris Zobairi
•	(Male) Amaan Zobairi, 10th, Yorktown HS 
will be 16 in July
•	Student Notes (Optional) - Organization, Math/English; Walk-in lead, she said she filled online form before, but no one reach out to her---KW, 
•	Toured JMU over break - weekend. She and husband were at UVA. Going to GW and GT, as well. I recc visit all three George’s.
•	Amaan went to TutorSmart and didn't have a great experience - very rigid, applying to HS private schools at that time and helped with that and continued on. Turned him off of tutoring. Lost a lot of time during Covid and lacking foundational skills. A bit adverse to tutoring. Going to self-directed tutoring at YHS but not sure if he’s using it the best.
o	Dad said the Tutor sessions were 2h minimum, way too long for him to stay focused for that long in that environment. Open to more frequency.
o	Needs to be the right personality. They were very aggressive and a very negative environment. Owner was very nice and called back and said to try a different tutor but it was too late at that point.
o	He felt that the tutors said he should know all of this stuff already.
•	Tried virtual tutoring with a college student to help him stay on track during covid.
•	Mom popped in over spring break and asked about the process and Karry said that we were group tutoring.
•	Mom thinks the 3:1 would work.
•	Mix of in person and virtual may be helpful. 
•	Recently diagnosed inattentive ADHD and on meds now. Process of establishing 504 plan.
•	Needs additional resource to help him keep track of things and help with things like Geometry, SOLs, SATs/ACTs, keep off devices.
•	Couple times popped in last week and gentleman was working with a female student. Asked how she organizes her work and took out folder and gave her suggestions. Before got into the substance of things. Really liked that and that’s what he needs.
•	Geometry right now, just okay, can pull a B if focuses, typically a C.
•	Last weekend mom organized all of his geometry worksheets by unit. He just doesn't know where to start.
•	Was getting migraines a lot last Q and missed a lot of school.
•	Can pull off Bs easily. Just needs to put in a little more work.
•	All regular classes.
•	First AP next year - AP Human Geography, regular US/VA History, Alg 2 reg, Arabic 3 or Spanish 1, regular English, Entrepreneurship (interested in business/finance)
•	Always been a 
•	Barely pass proficient in all SOLs - math, reading, writing
•	Doesn't do much of reading anymore.
•	Writing is awful - illegible.
•	Leans to humanities side in school.
•	Passed the Bio SOL.
•	Did well in World Geography. In Sociology now. 
•	Below a 3.0 end of 9th grade - ended in C's in most, Bs and a couple As.
•	For college, wants to look at lower tier schools, stay close to home.
•	Dad concerned - colleges great where can get in; making a true college experience; giving him the tools and coping mechanisms that he needs to be successful; how to identify problems and deal with them; make sure has foundations built; needs problem solving skills - analysis - look at it and how to break it down.
•	He's very confident. Needs to think about the solution though. Overly confident. Need to teach him independence.
o	For example: Ended with a D+ in Algebra 1. Numbers weren't adding up for mom. Did he fail the final exam? Mom told him to go find the teacher and he really didn’t try. She went to the counselor. Actually was a C.
•	Transferred in from McLean HS. Wanted to apply to Gonzaga.
•	PSAT not great, 1000ish
•	He needs a tutor that can teach him different ways to do things.
•	Someone who is patient and steadfast. •	
Next Steps:
•	Schedule 1h trial session – but may be hesitant coming through the door.
•	He may think that tutoring is a stigma or only for students that need help.
•	Their thoughts: Getting through the door. 1 on 1 casual conversation with me first then trial hour. What will resonate with him is getting him the skills to be successful in college.
•	No organized sports this year. Applying for afterschool jobs right now. Goes to the gym.
•	Thursday 4:15pm with just me 4/11. - I put in calendar 4/1
•	I will send email this week and they let me know if he opens up more to doing the trial hour first.
•	$65 trial hour. Didn’t discuss tuition pricing.</t>
  </si>
  <si>
    <t>4-4-2024 03:27 PM (EDT)</t>
  </si>
  <si>
    <t>Date/Time : 4/09/2023 1PM
Phone: +1 703-237-8886
Student Name: asdfsdf
Grade Levels: asdfsdf
School: asdf
Notes: asdf</t>
  </si>
  <si>
    <t>St. Bartholomew</t>
  </si>
  <si>
    <t>What grade level is your child in: 3
How is your child performing in school: 
Which subject(s) does your child need assistance with: 
How can we help: 
Challenges:He needs to get better on the writing and
reading</t>
  </si>
  <si>
    <t>5JHS7PU</t>
  </si>
  <si>
    <t>6-19-2024 02:03 PM (EDT)</t>
  </si>
  <si>
    <t>Date/Time : 2/09/2023 3PM
Phone: +1 703-237-8886
Student Name: saf
Grade Levels: asdf
School: asdf
Notes: asdf</t>
  </si>
  <si>
    <t>5JGV7PU</t>
  </si>
  <si>
    <t>5-25-2024 02:27 PM (EDT)</t>
  </si>
  <si>
    <t>Date/Time :05:00pm - Tuesday, November 30, 2021
Phone: +1 571-277-1322
Student Name: Irem Coban
Grade Levels: 11
School: Mclean high school
Notes:</t>
  </si>
  <si>
    <t>Gonul</t>
  </si>
  <si>
    <t>Coban</t>
  </si>
  <si>
    <t>gonulcoban@msn.com</t>
  </si>
  <si>
    <t>1944 Hull Road</t>
  </si>
  <si>
    <t>1719: Gonul Coban (gonulcoban@msn.com) - Added 1638124759</t>
  </si>
  <si>
    <t>Enver</t>
  </si>
  <si>
    <t>envcoban@msn.com</t>
  </si>
  <si>
    <t>Blakley and Bartykova</t>
  </si>
  <si>
    <t>Irem Coban</t>
  </si>
  <si>
    <t>Irem Coban&lt;/font&gt;
&lt;/td&gt;
&lt;/tr&gt;
&lt;tr bgcolor="#EAF2FA"&gt;
&lt;td colspan="2"&gt;
&lt;font style="font-family: sans-serif; font-size:12px;"&gt;&lt;strong&gt;Email&lt;/strong&gt;&lt;/font&gt;
&lt;/td&gt;
&lt;/tr&gt;
&lt;tr bgcolor="#FFFFFF"&gt;
&lt;td width="20"&gt;&amp;nbsp;&lt;/td&gt;
&lt;td&gt;
&lt;font style="font-family: sans-serif; font-size:12px;"&gt;&lt;a href='mailto:gonulcoban@msn.com'&gt;gonulcoban@msn.com&lt;/a&gt;&lt;/font&gt;
&lt;/td&gt;
&lt;/tr&gt;
&lt;tr bgcolor="#EAF2FA"&gt;
&lt;td colspan="2"&gt;
&lt;font style="font-family: sans-serif; font-size:12px;"&gt;&lt;strong&gt;Phone&lt;/strong&gt;&lt;/font&gt;
&lt;/td&gt;
&lt;/tr&gt;
&lt;tr bgcolor="#FFFFFF"&gt;
&lt;td width="20"&gt;&amp;nbsp;&lt;/td&gt;
&lt;td&gt;
&lt;font style="font-family: sans-serif; font-size:12px;"&gt;(571) 277-1322&lt;/font&gt;
&lt;/td&gt;
&lt;/tr&gt;
&lt;tr bgcolor="#EAF2FA"&gt;
&lt;td colspan="2"&gt;
&lt;font style="font-family: sans-serif; font-size:12px;"&gt;&lt;strong&gt;Grade Levels&lt;/strong&gt;&lt;/font&gt;
&lt;/td&gt;
&lt;/tr&gt;
&lt;tr bgcolor="#FFFFFF"&gt;
&lt;td width="20"&gt;&amp;nbsp;&lt;/td&gt;
&lt;td&gt;
&lt;font style="font-family: sans-serif; font-size:12px;"&gt;11&lt;/font&gt;
&lt;/td&gt;
&lt;/tr&gt;
&lt;tr bgcolor="#EAF2FA"&gt;
&lt;td colspan="2"&gt;
&lt;font style="font-family: sans-serif; font-size:12px;"&gt;&lt;strong&gt;Select Your Tutoring Club&lt;/strong&gt;&lt;/font&gt;
&lt;/td&gt;
&lt;/tr&gt;
&lt;tr bgcolor="#FFFFFF"&gt;
&lt;td width="20"&gt;&amp;nbsp;&lt;/td&gt;
&lt;td&gt;
&lt;font style="font-family: sans-serif; font-size:12px;"&gt;Tutoring Club of Mclean</t>
  </si>
  <si>
    <t>(571) 277-1322  
**Grade Levels**  
  |  11  
**Select Your Tutoring Club**  
  |  Tutoring Club of Mclean  
**Form Location**  
  |  About Us Section</t>
  </si>
  <si>
    <t>5K587PU</t>
  </si>
  <si>
    <t>2-22-2023 04:44 PM (EDT)</t>
  </si>
  <si>
    <t>11-28-2021 01:42 PM (EDT)</t>
  </si>
  <si>
    <t>Tenille</t>
  </si>
  <si>
    <t>Washburn</t>
  </si>
  <si>
    <t>washburntenille@gmail.com</t>
  </si>
  <si>
    <t>6912 Berkeley Street</t>
  </si>
  <si>
    <t>1485: Tenille Washburn (washburntenille@gmail.com) - Added 1626897069</t>
  </si>
  <si>
    <t>Brad</t>
  </si>
  <si>
    <t>Prendergast</t>
  </si>
  <si>
    <t>bprender@hotmail.com</t>
  </si>
  <si>
    <t>5K797PU</t>
  </si>
  <si>
    <t>2-22-2023 02:59 PM (EDT)</t>
  </si>
  <si>
    <t>7-21-2021 03:52 PM (EDT)</t>
  </si>
  <si>
    <t>Hemlata</t>
  </si>
  <si>
    <t>Vahora</t>
  </si>
  <si>
    <t>gvahoramd@gmail.com</t>
  </si>
  <si>
    <t>3888: Hemlata Vahora (gvahoramd@gmail.com) - Added 1669521042</t>
  </si>
  <si>
    <t>gulamnabi</t>
  </si>
  <si>
    <t>Zayd</t>
  </si>
  <si>
    <t>Pre kg</t>
  </si>
  <si>
    <t>5KKO7PU</t>
  </si>
  <si>
    <t>2-12-2023 03:44 PM (EDT)</t>
  </si>
  <si>
    <t>11-26-2022 10:53 PM (EDT)</t>
  </si>
  <si>
    <t>Parent Full Name
 	Hemlata and gulamnabi Vahora
Student Name
 	Zayd
Email
 	gvahoramd@gmail.com
Phone
 	(610) 580-8637
Grade Levels
 	Pre kg
Select Your Tutoring Club
 	Tutoring Club of Mclean
Form Location
 	About Us Section</t>
  </si>
  <si>
    <t>2-12-2023 05:12 PM (EDT)</t>
  </si>
  <si>
    <t>Debra</t>
  </si>
  <si>
    <t>Giuseppe</t>
  </si>
  <si>
    <t>Dgiuseppe@verizon.net</t>
  </si>
  <si>
    <t>(703) 405-6661</t>
  </si>
  <si>
    <t>3801: Debra Giuseppe (Dgiuseppe@verizon.net) - Added 1663254097</t>
  </si>
  <si>
    <t>1:1 for a few sessions to get ready for test. Then 3:1.</t>
  </si>
  <si>
    <t>$125 for 1:1</t>
  </si>
  <si>
    <t>MSS see who available today through Saturday 1:1. _x000D_
•	Tutors that I look at:_x000D_
o	Harrison, Sami – IP_x000D_
o	Gianna/Jess – review_x000D_
o	Summer, Swetha, Colbi – online_x000D_
o	Harrison 8p THU_x000D_
_x000D_
Update: Harrison not available to stay at 8p tonight. Texted Summer and Swetha and Colbi_x000D_
_x000D_
I also send email with link to two forms and will need to connect to get payment info if we move forward.</t>
  </si>
  <si>
    <t>Forgot to ask :o(</t>
  </si>
  <si>
    <t>Nick</t>
  </si>
  <si>
    <t>5KMG7PU</t>
  </si>
  <si>
    <t>9-15-2022 02:56 PM (EDT)</t>
  </si>
  <si>
    <t>9-15-2022 11:04 AM (EDT)</t>
  </si>
  <si>
    <t>•	Nick, junior, 17 yo, small school in Fairfax
•	The New School of Northern Virginia – got there by default due to problems in other school. A liberal arts college type. A lot of friends there. Not a strong math school. Started in 7th grade.
•	Wolftrap ES, Merritt Academy to be small school. Looked at Fusion but too expensive and needed socialization. Small school need.
•	Typically great in math but starting off bumpy, using online textbook for first time and very disorganized, he was having trouble accessing it. Not done as a Google Classroom. Where supposed to find homework and stuff? 
•	Prepping for upcoming test. Can take test on Monday, two part, can start on Monday.
•	Pre-calc, typically really good at math so shakes him that struggling. Alg2 got 100% last year. Doesn’t think an issue that forgot things.
•	Teacher is a bit disorganized. Students having trouble accessing the material. Behind in homework. No tests or quizzes yet. No bad grades. Just behind in material and overwhelmed. Lots of teacher complaints.
•	School started two weeks ago fortunately so just a little catchup.
•	Has done tutoring previously. Privately. Tutor works for Fusion so she is busy. 
•	Precalc only need right now.
•	Gets off school 4p. Start at a 5p. And avail on Saturday. I recc a few 1:1 sessions to start for test, then we can do the 3:1 and she liked that group possibility.
•	Mom now has the actual textbook.
•	Tutors that I look at:
o	Harrison, Sami – IP
o	Gianna/Jess – review
o	Summer, Swetha, Colbi – online
o	Harrison 8p THU
•	$125/h 1:1; cheaper 3:1
•	Voicemail this morning 10:07a: " Hi, this is Debbie just at P M I was interested in finding out about getting some time for my son who's been pre, calculus typically, but also some support with homework in general so my number is 70340566617034056661 thanks so much."</t>
  </si>
  <si>
    <t>9-15-2022 02:06 PM (EDT)</t>
  </si>
  <si>
    <t>7-7-2021 06:57 PM (EDT)</t>
  </si>
  <si>
    <t>Alvarado</t>
  </si>
  <si>
    <t>judesalvarado@gmail.com</t>
  </si>
  <si>
    <t>1424: Judes Alvarado (judesalvarado@gmail.com) - Added 1624303623</t>
  </si>
  <si>
    <t>Do not contact: judesalvarado@gmail.com Doesn't speak English/Not interested</t>
  </si>
  <si>
    <t>5KAL7PU</t>
  </si>
  <si>
    <t>4-28-2023 10:41 PM (EDT)</t>
  </si>
  <si>
    <t>6-21-2021 03:28 PM (EDT)</t>
  </si>
  <si>
    <t>Activities schedule conflicts</t>
  </si>
  <si>
    <t>Georgeann</t>
  </si>
  <si>
    <t>Couchara</t>
  </si>
  <si>
    <t>georgeannf@hotmail.com</t>
  </si>
  <si>
    <t>1765: Georgeann Couchara (georgeannf@hotmail.com) - Added 1643139681</t>
  </si>
  <si>
    <t>Henry Couchara</t>
  </si>
  <si>
    <t>Grade Level 2</t>
  </si>
  <si>
    <t>Chesterbrook Elementary</t>
  </si>
  <si>
    <t>* Night</t>
  </si>
  <si>
    <t>Henry is a highly energetic, smart boy.  He&amp;#039;s in the 2nd grade, but his math is 3rd grade level in the classroom, but slightly below avg in testing because of the reading component. He&amp;#039;s great when someone reads the instructions to him.&lt;br /&gt;
&lt;br /&gt;
Reading is getting close to the end of 1st grade level. He&amp;#039;s @ 31% percentile. Anything below 39% requires intervention (which he will continue at school).  We want to supplement this with 1 or 2x weekly tutoring.  &lt;br /&gt;
&lt;br /&gt;
He needs to &amp;quot;click&amp;quot; with his tutor as he doesn&amp;#039;t &amp;quot;like&amp;quot; reading and gets frustrated with it.</t>
  </si>
  <si>
    <t>5K2V7PU</t>
  </si>
  <si>
    <t>4-28-2023 10:57 PM (EDT)</t>
  </si>
  <si>
    <t>1-25-2022 02:44 PM (EDT)</t>
  </si>
  <si>
    <t>Amena</t>
  </si>
  <si>
    <t>Akter</t>
  </si>
  <si>
    <t>lipihashi87@gmail.com</t>
  </si>
  <si>
    <t>5635: Amena Akter (lipihashi87@gmail.com) - Added 1715875501</t>
  </si>
  <si>
    <t>Sumya
Prionthi</t>
  </si>
  <si>
    <t>What grade level is your child in: High
School
How is your child performing in school: At grade level
Which subject(s) does your child need assistance with: Mathematics
How can we help: 
Challenges:</t>
  </si>
  <si>
    <t>5JA77PU</t>
  </si>
  <si>
    <t>5-16-2024 12:05 PM (EDT)</t>
  </si>
  <si>
    <t>Date/Time :03:15pm - Tuesday, December 20, 2022
Phone: +1 571-455-2140
Student Name: William Bucha
Grade Levels: 10
School: Oakton High School
Notes:</t>
  </si>
  <si>
    <t>Jenna</t>
  </si>
  <si>
    <t>Bucha</t>
  </si>
  <si>
    <t>jennifer.bucha@protonmail.ch</t>
  </si>
  <si>
    <t>3903: Jenna Bucha (jennifer.bucha@protonmail.ch) - Added 1671411937</t>
  </si>
  <si>
    <t>SWS/ study skills tutoring_x000D_
SAT/ACT prep tutoring (summer/ fall into junior year)_x000D_
_x000D_
Recommendation based on call was 4hr/week: 2 for Bio, 2 for AP World, but might be more if needs help elsewhere</t>
  </si>
  <si>
    <t>600-700/mo</t>
  </si>
  <si>
    <t>Trial session for Bio Hn/ AP WH_x000D_
Game plan meeting</t>
  </si>
  <si>
    <t>5KIH7PU</t>
  </si>
  <si>
    <t>12-20-2022 03:44 PM (EDT)</t>
  </si>
  <si>
    <t>12-18-2022 08:06 PM (EDT)</t>
  </si>
  <si>
    <t>Date/Time : 06/6/2024 1PM
Phone: +1 703-855-4362
Student Name: 1615 Brookside Rd
Grade Levels: United States
School: Mc Lean
Notes:</t>
  </si>
  <si>
    <t>Conroy</t>
  </si>
  <si>
    <t>steve@hbcgroupkw.com</t>
  </si>
  <si>
    <t>1615 Brookside Road</t>
  </si>
  <si>
    <t>726: Steve Conroy (steve@hbcgroupkw.com) - Added 1620626398</t>
  </si>
  <si>
    <t>Lizzy</t>
  </si>
  <si>
    <t>lizzy@hbcgroupkw.com</t>
  </si>
  <si>
    <t>Anna Smart</t>
  </si>
  <si>
    <t>1615 Brookside Rd</t>
  </si>
  <si>
    <t>5JAO7PU</t>
  </si>
  <si>
    <t>5-31-2024 02:43 PM (EDT)</t>
  </si>
  <si>
    <t>Christina%0AHyatt</t>
  </si>
  <si>
    <t>christina.hyatt@gmail.com</t>
  </si>
  <si>
    <t>5706: Christina%0AHyatt  (christina.hyatt@gmail.com) - Added 1724337954</t>
  </si>
  <si>
    <t>Nyla Hyatt</t>
  </si>
  <si>
    <t>5J927PU</t>
  </si>
  <si>
    <t>8-22-2024 10:46 AM (EDT)</t>
  </si>
  <si>
    <t>6-11-2024 09:46 PM (EDT)</t>
  </si>
  <si>
    <t>Date/Time : 06/2/2024 5PM
Phone: +1 202-415-0263
Student Name: 2204 Boxwood Dr.
Grade Levels: United States
School: Falls Church
Notes:</t>
  </si>
  <si>
    <t>Zinzuvadia</t>
  </si>
  <si>
    <t>anita.choudhary@gmail.com</t>
  </si>
  <si>
    <t>2204 Boxwood Dr.</t>
  </si>
  <si>
    <t>5656: Anita Zinzuvadia (anita.choudhary@gmail.com) - Added 1718156762</t>
  </si>
  <si>
    <t>Dippen</t>
  </si>
  <si>
    <t>Dippen@gmail.com</t>
  </si>
  <si>
    <t>school bus drops off here</t>
  </si>
  <si>
    <t>5JB17PU</t>
  </si>
  <si>
    <t>6-18-2024 07:03 PM (EDT)</t>
  </si>
  <si>
    <t>MSS 6/18/24:
New Event: Anita Zinzuvadia - 05:40pm Tue, Jun 18, 2024 - Introductory Conversation - Call
From: Calendly &lt;notifications@calendly.com&gt; Date: Tue, Jun 11, 2024 at 9:46 PM
Anita Zinzuvadia
anita.choudhary@gmail.com
202-415-0263
Dippen Zinzuvadia - dad
2204 Boxwood Drive, 22043
Just looking for things in the summer and looking at various places around the area for summer and academic support. Google. 
Looked at Kumon, Mathnasium, but not the right thing for son.
Student Full Name: 2204 Boxwood Dr.
Grade Levels: United States
School: Falls Church
Michelle's Notes:
Khalin "Colin" Zinzuvadia. Rising 7th. At McLean School in Potomac since 4th grade. School bus drops off here.
Doing okay. Needs a lot of math support. 
Reading is good. and comprehension is pretty good. 
And math is where struggles the most. Don't want him to go entire summer without any work. 
Math is probably far behind the SOL for 7th grade. McLean School very adaptive and understanding. Material is geared towards his abilities. Don't want him to lose out on this time over the summer.
Reads well. Enjoys writing. Math is his weakest. Want to provide a little support there.
Says he loves math. Likes the memorization of it - e.g. multiplication is like a game. Doing the steps are hard for him. Doesn't retain the steps. For instance, does long division two units ago, and then will forget how to do those steps. Missing foundational math concepts. Never clicked with him. At school, use manipulatives but not clicking with him. Conceptualizing math - is missing it.
I asked if IEP or 504 plan. She shared has ADHD inattentive - diagnosis in like 2nd grade.
Cochlear implants and hearing loss - which leads to weaknesses in working memory; several strokes when born; but tested is at grade level IQ.
Feels confident in math and says he loves it. Never feels bad about it.
Next year taking Math 7 "ungraded" to remove extra anxiety with grades, per teacher's recommendation.
Accommodations: extra time, not sure if gets calculator.
I asked about summer activities: July is full of camps. August is a week of vacation. Most camps are half day or like 11-3 or 10-4. Cooking. Drama. Art camp. So maybe tutor in the evenings.
I asked about math packets for the summer. She shared that he has some IXL for summer work packets but tough to get him to do
SHE ASKED ABOUT 2H SESSIONS - I said we are making accommodations where we can and allowing 1h, if needed.
AND ASKED ABOUT WHAT A SESSION WOULD LOOK LIKE.
450-550/hr over 12/mo, or mid 40s - 60's/hr
Assessment $150
Assessment on Sat, 6/22, 10:30a = IN CALENDAR
results, after 6p, 6:45p THU 6/27 = IN CALENDAR
After meetings, I send cal invites but consider locked in. And I send recap email.</t>
  </si>
  <si>
    <t>6-18-2024 07:04 PM (EDT)</t>
  </si>
  <si>
    <t>Ingrid</t>
  </si>
  <si>
    <t>ingrid.ghz@gmail.com</t>
  </si>
  <si>
    <t>5727: Ingrid Schwartz (ingrid.ghz@gmail.com) - Added 1726530192</t>
  </si>
  <si>
    <t>Alan</t>
  </si>
  <si>
    <t>5J8T7PU</t>
  </si>
  <si>
    <t>9-16-2024 07:43 PM (EDT)</t>
  </si>
  <si>
    <t>5JAE7PU</t>
  </si>
  <si>
    <t>6-26-2024 09:00 PM (EDT)</t>
  </si>
  <si>
    <t>6-24-2024 07:19 PM (EDT)</t>
  </si>
  <si>
    <t>Lopez</t>
  </si>
  <si>
    <t>gretchenlopez@yahoo.com</t>
  </si>
  <si>
    <t>3910 N Abingdon Street</t>
  </si>
  <si>
    <t>1503: Gretchen Lopez (gretchenlopez@yahoo.com) - Added 1629249878</t>
  </si>
  <si>
    <t>Roberto</t>
  </si>
  <si>
    <t>Ramos</t>
  </si>
  <si>
    <t>ramosrobbie@hotmail.com</t>
  </si>
  <si>
    <t>Pablo Ramos</t>
  </si>
  <si>
    <t>5K817PU</t>
  </si>
  <si>
    <t>10-19-2022 06:02 PM (EDT)</t>
  </si>
  <si>
    <t>Date/Time : 06/3/2024 5PM
Phone: +1 760-717-3654
Student Name: Ian Haakensen
Grade Levels: Rising11th
School: McLean
Notes:</t>
  </si>
  <si>
    <t>Miki</t>
  </si>
  <si>
    <t>Haakensen</t>
  </si>
  <si>
    <t>thaakens@gmail.com</t>
  </si>
  <si>
    <t>1970 Hopewood Drive</t>
  </si>
  <si>
    <t>186: Miki Haakensen (thaakens@gmail.com) - Added 1620625663</t>
  </si>
  <si>
    <t>Ian Haakensen</t>
  </si>
  <si>
    <t>5JA87PU</t>
  </si>
  <si>
    <t>6-19-2024 05:40 PM (EDT)</t>
  </si>
  <si>
    <t>6-14-2024 07:16 PM (EDT)</t>
  </si>
  <si>
    <t>Glenda</t>
  </si>
  <si>
    <t>gflorespineda@gmail.com</t>
  </si>
  <si>
    <t>4213 12th Road S.</t>
  </si>
  <si>
    <t>#22</t>
  </si>
  <si>
    <t>]22204</t>
  </si>
  <si>
    <t>405: Glenda Flores (gflorespineda@gmail.com) - Added 1620626196</t>
  </si>
  <si>
    <t>Oscar</t>
  </si>
  <si>
    <t>Amaya</t>
  </si>
  <si>
    <t>eaglecontractor2019@gmail.com</t>
  </si>
  <si>
    <t>5K5G7PU</t>
  </si>
  <si>
    <t>8-10-2022 06:27 PM (EDT)</t>
  </si>
  <si>
    <t>9-20-2021 07:53 PM (EDT)</t>
  </si>
  <si>
    <t>Francisco Herrera is Josephine's dad +15715294942</t>
  </si>
  <si>
    <t>8-28-2025 05:42 PM (EDT)</t>
  </si>
  <si>
    <t>Date/Time : 05/3/2024 2PM
Phone: +1 202-997-5185
Student Name: Avery Krawitz
Grade Levels: 10
School: n/a
Notes:</t>
  </si>
  <si>
    <t>5JA17PU</t>
  </si>
  <si>
    <t>5-14-2024 08:51 PM (EDT)</t>
  </si>
  <si>
    <t>5-7-2024 06:13 PM (EDT)</t>
  </si>
  <si>
    <t>•	Needs help getting ready for finals and then starting next school year
•	Needs help with:
o	Geometry HN doing pretty well, A's on tests, but bombs midterms
o	Grammar/English - Regular
o	A- or B+ in both classes
•	B+ in Alg 1 regular last year
•	Years ago had tutoring 
•	Test taking isn't the best
•	Not really worked with teachers to get help b/c hasn't really been struggling, been doing well on exams
•	Probably last minute study for midterms
•	Gets back tests/quizzes and has study guides for finals
•	Week of 5/28 mid week are finals (so two weeks away
•	Next year - Algebra 2, English 11, US History, Physics (Chem this year), all regular, no AP
•	Going to Flint Hill next year and will probably be tougher</t>
  </si>
  <si>
    <t>5-8-2024 02:50 PM (EDT)</t>
  </si>
  <si>
    <t>Date/Time :12:00pm - Tuesday, September 6, 2022
Phone: +1 202-460-1808
Student Name: Christopher Cleveland
Grade Levels: College
School: Marymount 
Notes:</t>
  </si>
  <si>
    <t>Cleveland</t>
  </si>
  <si>
    <t>pacleveland@msn.com</t>
  </si>
  <si>
    <t>2410: Allison Cleveland (pacleveland@msn.com) - Added 1662141255</t>
  </si>
  <si>
    <t>5KMT7PU</t>
  </si>
  <si>
    <t>9-19-2022 03:23 PM (EDT)</t>
  </si>
  <si>
    <t>9-2-2022 01:55 PM (EDT)</t>
  </si>
  <si>
    <t>Deborah</t>
  </si>
  <si>
    <t>Sprietzer</t>
  </si>
  <si>
    <t>dsprietzer@hotmail.com</t>
  </si>
  <si>
    <t>2131 Hutchinson Grove Court</t>
  </si>
  <si>
    <t>645: Deborah Sprietzer (dsprietzer@hotmail.com) - Added 1620626398</t>
  </si>
  <si>
    <t>Tugee</t>
  </si>
  <si>
    <t>Kumar</t>
  </si>
  <si>
    <t>tugi923@hotmail.com</t>
  </si>
  <si>
    <t>Vidwans</t>
  </si>
  <si>
    <t>5K5C7PU</t>
  </si>
  <si>
    <t>9-17-2021 12:10 PM (EDT)</t>
  </si>
  <si>
    <t>Mohanad</t>
  </si>
  <si>
    <t>mohanadmahdi@gmail.com</t>
  </si>
  <si>
    <t>1927 Hull Road</t>
  </si>
  <si>
    <t>1530: Mohanad Mahdi (mohanadmahdi@gmail.com) - Added 1632164663</t>
  </si>
  <si>
    <t>Laduer</t>
  </si>
  <si>
    <t>koryladuer@gmail.com</t>
  </si>
  <si>
    <t>Elicia Kumar</t>
  </si>
  <si>
    <t>5K5D7PU</t>
  </si>
  <si>
    <t>10-19-2022 07:02 PM (EDT)</t>
  </si>
  <si>
    <t>9-20-2021 03:05 PM (EDT)</t>
  </si>
  <si>
    <t>Date/Time : 06/6/2024 2PM
Phone: +1 901-237-4646
Student Name: n/a
Grade Levels: n/a
School: n/a
Notes: KW</t>
  </si>
  <si>
    <t>Sorhym</t>
  </si>
  <si>
    <t>Snyder</t>
  </si>
  <si>
    <t>sorhym@iclude.com</t>
  </si>
  <si>
    <t>5649: Sorhym Snyder (sorhym@iclude.com) - Added 1717252042</t>
  </si>
  <si>
    <t>5JAP7PU</t>
  </si>
  <si>
    <t>6-1-2024 10:27 AM (EDT)</t>
  </si>
  <si>
    <t>5KNC7PU</t>
  </si>
  <si>
    <t>Graves</t>
  </si>
  <si>
    <t>graves.tracy@gmail.com</t>
  </si>
  <si>
    <t>1531: Tracy Graves (graves.tracy@gmail.com) - Added 1632165535</t>
  </si>
  <si>
    <t>Nate LeNard</t>
  </si>
  <si>
    <t>5K5E7PU</t>
  </si>
  <si>
    <t>10-19-2022 06:12 PM (EDT)</t>
  </si>
  <si>
    <t>9-20-2021 03:20 PM (EDT)</t>
  </si>
  <si>
    <t>Now doing great in school and no longer need us</t>
  </si>
  <si>
    <t>Frey</t>
  </si>
  <si>
    <t>Soojerin@yahoo.com</t>
  </si>
  <si>
    <t>1532: Erin Frey (Soojerin@yahoo.com) - Added 1632181844</t>
  </si>
  <si>
    <t>Woods, Estrada, and Winn families</t>
  </si>
  <si>
    <t>5K5F7PU</t>
  </si>
  <si>
    <t>5-13-2023 06:46 PM (EDT)</t>
  </si>
  <si>
    <t>9-20-2021 07:51 PM (EDT)</t>
  </si>
  <si>
    <t>test 2</t>
  </si>
  <si>
    <t>ritch+test+07/12/2024+2@growthstudios.com.au</t>
  </si>
  <si>
    <t>5676: Ritch test 2 (ritch+test+07/12/2024+2@growthstudios.com.au) - Added 1720762441</t>
  </si>
  <si>
    <t>5J847PU</t>
  </si>
  <si>
    <t>7-12-2024 01:34 AM (EDT)</t>
  </si>
  <si>
    <t>this is the second test from the parent pipeline form 07/12/2024</t>
  </si>
  <si>
    <t>7-12-2024 01:35 AM (EDT)</t>
  </si>
  <si>
    <t>Guizen</t>
  </si>
  <si>
    <t>Del-Canto</t>
  </si>
  <si>
    <t>delcantoguizen@gmail.com</t>
  </si>
  <si>
    <t>1535: Guizen Del-Canto (delcantoguizen@gmail.com) - Added 1632330801</t>
  </si>
  <si>
    <t>5K5J7PU</t>
  </si>
  <si>
    <t>9-22-2021 01:14 PM (EDT)</t>
  </si>
  <si>
    <t>Melissa%0AClifton</t>
  </si>
  <si>
    <t>mel3781@aol.com</t>
  </si>
  <si>
    <t>(845)
641-6988</t>
  </si>
  <si>
    <t>5653: Melissa%0AClifton  (mel3781@aol.com) - Added 1717687183</t>
  </si>
  <si>
    <t>Daniel Clifton</t>
  </si>
  <si>
    <t>What grade level is your child in: 1st Grade
How is your child performing in school: 
Which subject(s) does your child need assistance with: 
How can we help: 
Challenges: Reading
and Phonics and maybe review of Math</t>
  </si>
  <si>
    <t>5JAX7PU</t>
  </si>
  <si>
    <t>6-6-2024 11:19 AM (EDT)</t>
  </si>
  <si>
    <t>Date/Time : 08/4/2024 2PM
Phone: +1 770-365-1435
Student Name: Rishi &amp; Esha Contractor
Grade Levels: 4th &amp; 1st
School: Key Escuela
Notes:</t>
  </si>
  <si>
    <t>Harin</t>
  </si>
  <si>
    <t>Contractor</t>
  </si>
  <si>
    <t>harin_contractor@yahoo.com</t>
  </si>
  <si>
    <t>5704: Harin Contractor (harin_contractor@yahoo.com) - Added 1723836540</t>
  </si>
  <si>
    <t>Rishi &amp; Esha Contractor</t>
  </si>
  <si>
    <t>Key Escuela</t>
  </si>
  <si>
    <t>5J907PU</t>
  </si>
  <si>
    <t>8-16-2024 03:29 PM (EDT)</t>
  </si>
  <si>
    <t>5K0H7PU</t>
  </si>
  <si>
    <t>5-17-2023 06:03 PM (EDT)</t>
  </si>
  <si>
    <t>2-1-2022 07:52 PM (EDT)</t>
  </si>
  <si>
    <t>Lesley</t>
  </si>
  <si>
    <t>Forde</t>
  </si>
  <si>
    <t>lesleysforde@gmail.com</t>
  </si>
  <si>
    <t>(703) 862-6533</t>
  </si>
  <si>
    <t>4026: Lesley Forde (lesleysforde@gmail.com) - Added 1682196136</t>
  </si>
  <si>
    <t>5K647PU</t>
  </si>
  <si>
    <t>5-19-2023 01:55 PM (EDT)</t>
  </si>
  <si>
    <t>9-15-2021 11:09 AM (EDT)</t>
  </si>
  <si>
    <t>Dixon</t>
  </si>
  <si>
    <t>drd032@mail.harvard.edu</t>
  </si>
  <si>
    <t>3936 N. Upland</t>
  </si>
  <si>
    <t>3851: David Dixon (drd032@mail.harvard.edu) - Added 1665028718</t>
  </si>
  <si>
    <t>TC Math_x000D_
possibly TC Reading/ Writing?</t>
  </si>
  <si>
    <t>TC Math only assessment</t>
  </si>
  <si>
    <t>Juliette</t>
  </si>
  <si>
    <t>Jamestown</t>
  </si>
  <si>
    <t>my daughter is doing well in school, just looking to take her to a higher level in math because I know how important that is for her in school and life.</t>
  </si>
  <si>
    <t>5KJM7PU</t>
  </si>
  <si>
    <t>1-2-2024 07:37 PM (EDT)</t>
  </si>
  <si>
    <t>10-6-2022 12:01 AM (EDT)</t>
  </si>
  <si>
    <t>KC 10/6/23
usually in 80% for DIBELS, PALS, other testing -- end of 1st
NNAT: 75th percentile
dad prepped with her -- thought she would do far better
explained we don't have a set CogAT program or curriculum, but have tutors that can do study skills/ support based on materials provided and what we have in the center
next step: KC proctor a COGAT test, go over with dad on Friday
dad: wants to start Tu/Thurs for 1 month only?</t>
  </si>
  <si>
    <t>10-6-2023 10:50 AM (EDT)</t>
  </si>
  <si>
    <t>from inquiry form: _x000D_
"my daughter is doing well in school, just looking to take her to a higher level in math because I know how important that is for her in school and life."_x000D_
_x000D_
Dad comp shopping/ comparing us to other local options for tutoring_x000D_
_x000D_
"price is right" -- looking around $500/mo range</t>
  </si>
  <si>
    <t>10-7-2022 03:58 PM (EDT)</t>
  </si>
  <si>
    <t>Date/Time : 06/2/2024 2PM
Phone: +1 703-851-5175
Student Name: Gavan Nasr
Grade Levels: 7th
School: Longfellow
Notes: Just want to discuss the absences from Saturdays being cancelled.  and take care of the bill left over.</t>
  </si>
  <si>
    <t>5J9K7PU</t>
  </si>
  <si>
    <t>5-21-2024 09:41 AM (EDT)</t>
  </si>
  <si>
    <t>Date/Time : 05/2/2024 3PM
Phone: +1 917-693-4848
Student Name: Alexander/Benjamin
Grade Levels: n/a
School: n/a
Notes: Returning students-Check their hour balance and enroll summer programs KW</t>
  </si>
  <si>
    <t>5641: Michael Feldman (mfeldman14@yahoo.com) - Added 1716244483</t>
  </si>
  <si>
    <t>Alexander/Benjamin</t>
  </si>
  <si>
    <t>5J9H7PU</t>
  </si>
  <si>
    <t>5-21-2024 07:00 PM (EDT)</t>
  </si>
  <si>
    <t>5-20-2024 06:34 PM (EDT)</t>
  </si>
  <si>
    <t>MSSFIRST</t>
  </si>
  <si>
    <t>MSSLAST</t>
  </si>
  <si>
    <t>email133@email.com</t>
  </si>
  <si>
    <t>Lorton</t>
  </si>
  <si>
    <t>5689: MSSFIRST MSSLAST (email133@email.com) - Added 1722199587</t>
  </si>
  <si>
    <t>Event (Clarendon Day)</t>
  </si>
  <si>
    <t>event</t>
  </si>
  <si>
    <t>5J7N7PU</t>
  </si>
  <si>
    <t>7-28-2024 04:46 PM (EDT)</t>
  </si>
  <si>
    <t>mss these are my test notes on 7/28 to see if they go into all of the appropriate places!</t>
  </si>
  <si>
    <t>7-28-2024 04:47 PM (EDT)</t>
  </si>
  <si>
    <t>Teresa</t>
  </si>
  <si>
    <t>Mason</t>
  </si>
  <si>
    <t>teresaepstein@gmail.com</t>
  </si>
  <si>
    <t>5712: Teresa Mason (teresaepstein@gmail.com) - Added 1724888426</t>
  </si>
  <si>
    <t>Lila
Epstein</t>
  </si>
  <si>
    <t>5J987PU</t>
  </si>
  <si>
    <t>8-28-2024 07:40 PM (EDT)</t>
  </si>
  <si>
    <t>Jenny</t>
  </si>
  <si>
    <t>Jhung</t>
  </si>
  <si>
    <t>jlee0247@gmail.com</t>
  </si>
  <si>
    <t>5657: Jenny Jhung (jlee0247@gmail.com) - Added 1718206711</t>
  </si>
  <si>
    <t>Joshua Jhung</t>
  </si>
  <si>
    <t>What grade level is your child in: 2nd Grade
How is your child performing in school: 
Which subject(s) does your child need assistance with: 
How can we help: 
Challenges: Reading</t>
  </si>
  <si>
    <t>5JB27PU</t>
  </si>
  <si>
    <t>6-12-2024 11:38 AM (EDT)</t>
  </si>
  <si>
    <t>Date/Time : 11/2/2024 5PM
Phone: +1 703-655-0079
Student Name: Ke Johnson
Grade Levels: 4
School: Homeschooled
Notes: Reaching out for math help</t>
  </si>
  <si>
    <t>Korpo</t>
  </si>
  <si>
    <t>pquaye.okz@gmail.com</t>
  </si>
  <si>
    <t>5772: Korpo Johnson (pquaye.okz@gmail.com) - Added 1731525598</t>
  </si>
  <si>
    <t>Ke Johnson</t>
  </si>
  <si>
    <t>Homeschooled</t>
  </si>
  <si>
    <t>5J6Q7PU</t>
  </si>
  <si>
    <t>11-13-2024 02:20 PM (EDT)</t>
  </si>
  <si>
    <t>Reaching out for math help</t>
  </si>
  <si>
    <t>11-13-2024 02:21 PM (EDT)</t>
  </si>
  <si>
    <t>4-17-2024 01:34 PM (EDT)</t>
  </si>
  <si>
    <t>Date/Time : 04/6/2024 11AM
Phone: +1 703-887-4547
Student Name: Annika Ryerson
Grade Levels: 10
School: Mclean Highschool
Notes:</t>
  </si>
  <si>
    <t>Ryerson</t>
  </si>
  <si>
    <t>ryersonpj@yahoo.com</t>
  </si>
  <si>
    <t>6504 Orland Street</t>
  </si>
  <si>
    <t>543: Paula Ryerson (ryersonpj@yahoo.com) - Added 1620626196</t>
  </si>
  <si>
    <t>Knut</t>
  </si>
  <si>
    <t>krryerson@gmail.com</t>
  </si>
  <si>
    <t>Was drive/by walkin when first reached out in 2012 for Hans</t>
  </si>
  <si>
    <t>Sonya Williams</t>
  </si>
  <si>
    <t>Annika Ryerson</t>
  </si>
  <si>
    <t>Mclean Highschool</t>
  </si>
  <si>
    <t>5JC97PU</t>
  </si>
  <si>
    <t>9-12-2024 10:17 PM (EDT)</t>
  </si>
  <si>
    <t>MSS 9/12/24: Need to verify phone numbers. 
Paula's may be: 7038874547
And Annika's is 703.999.5513 (which is showing as Paula's number)</t>
  </si>
  <si>
    <t>duplicate so deleted</t>
  </si>
  <si>
    <t>8-18-2024 07:21 PM (EDT)</t>
  </si>
  <si>
    <t>8-18-2024 07:22 PM (EDT)</t>
  </si>
  <si>
    <t>MSS 8/18/24: 
Call w/Annika (no Paula) Ryerson – 5/29/24 7:20pm
Calendly 5/27 9:44a
I left VM 4/27 1:50p for scheduled meeting
Calendly Fri, Apr 26, 9:51 AM
Web Form Wed, Apr 24, 4:21 PM	 
Web Form Apr 17, 2024, 1:34 PM
4/20/24 phone booking under the number: 703-887-4547
Annika Ryerson
+1 703-999-5513
annikaryerson@gmail.com
Paula: ryersonpj@yahoo.com
Annika Ryerson, 10th, McLean HS – Rising 11th
●	Rising junior. Feeling pretty good.
●	Referred by Sonya Williams. In the same math class.
●	Not too worried about academics more about SAT prep.
●	Took PSAT and did really bad – about a 910. But in defense was sick. Probably could do better.
●	Next year 11th-dual enroll English, AP AB PreCalc, regular Physics, Entrepreneurship, APUSH, German 2
●	Around 3.3 gpa weighted - cumulative
●	Not the best mathematically, and that pushes down
●	Mostly Bs in Math, C right now and bring it up
●	Want more options than GPA is giving.
●	Maybe want to check out UVA.
●	Have an older brother at college right now – VMI.
●	Thinking like a 1350 but may be a reach
●	Get some test anxiety; when study feels fine, then bombs the tests
o	Feel on standardized test or if it’s heavily weighted can get anxiety
●	Starts with planner in fall and then drop it, pick up when new year’s hit and then drop
●	Using the planner is stressful, sports each quarter
●	Not best at able to determine if should go to party or study. Finding balance is tricky, especially Freshman year but keeps getting more difficult
●	Needs most help with M&amp;Sci. Overall good at English and History.
●	$450-550/ mid 40s-high50s
●	$80 together
●	Will be working at two different pools and doing 2 week camp. One pool is coaching at KGES in am and at CES pool
●	I send email with info and summer special and she get back as to which Saturdays to do
●	Mom reached out previously re another child, perhaps. Said found us via drive by/walk in
●	8/18/24-tried to download call but not in RC ☹
●	Text Messages
●	Wed, Aug 7 Annika Ryerson
o	hello there! sorry we talked on the phone a few months ago about sat prep and you mentioned how the next step would be signing up for a sat and act practice test, is that still possible?
●	09:04 PM Thu, Aug 8 Michelle Scott
o	Hi, Paula and Annika. This is Michelle. Great to hear from you! Apologies for the delay as I've been in back to back meetings all day. I will be playing catchup tomorrow and will circle back then. In the meantime, have a great evening!
●	07:47 PM Annika Ryerson
o	ok sounds goods
●	08:07 PM Fri 8/16 Michelle Scott
o	Hi, Paula and Annika. This is Michelle from TC. So sorry that I wasn't able to get back to you last Friday. We are working around the clock trying to help our our current families transition to the school year. Thank you for your patience! You start school on Monday, correct? If so, are you available to come in for those practice tests on Saturdays 8/24 and 9/7 at 9:30am?
●	03:10 PM Annika Ryerson
o	yep sounds perfect!
●	03:22 PM Today 8/18 Michelle Scott
o	Great! I am working on the email with more info and the calendar invitations! I'll also send a link to my calendar so you can schedule the results meeting :)  Hope you had a great weekend! - Michelle, TCM</t>
  </si>
  <si>
    <t>9-12-2024 10:15 PM (EDT)</t>
  </si>
  <si>
    <t>Date/Time : 07/6/2024 1PM
Phone: +1 703-946-3180
Student Name: n/a
Grade Levels: n/a
School: n/a
Notes: KW- SAT/ACT test prep</t>
  </si>
  <si>
    <t>Soloman</t>
  </si>
  <si>
    <t>Chekol</t>
  </si>
  <si>
    <t>solomon56@verizon.net</t>
  </si>
  <si>
    <t>5628: Soloman Chekol (solomon56@verizon.net) - Added 1715102897</t>
  </si>
  <si>
    <t>Tesfayt</t>
  </si>
  <si>
    <t>Lake Braddock Secondary School (Burke)</t>
  </si>
  <si>
    <t>5JA07PU</t>
  </si>
  <si>
    <t>6-12-2024 04:18 PM (EDT)</t>
  </si>
  <si>
    <t>5-7-2024 01:28 PM (EDT)</t>
  </si>
  <si>
    <t>10-7-2024 05:14 PM (EDT)</t>
  </si>
  <si>
    <t>Date/Time : 10/2/2024 5PM
Phone: +1 410-627-6833
Student Name: Eli Edwards
Grade Levels: 8th
School: Longfellow MS
Notes: Needing help with math (level 4)
LB</t>
  </si>
  <si>
    <t>Jeremy</t>
  </si>
  <si>
    <t>jedwa003@yahoo.com</t>
  </si>
  <si>
    <t>1531 Woodacre Drive</t>
  </si>
  <si>
    <t>1273: Jeremy Edwards (jedwa003@yahoo.com) - Added 1621231893</t>
  </si>
  <si>
    <t>Found us live down the street and knew from before with Avery</t>
  </si>
  <si>
    <t>Eli Edwards</t>
  </si>
  <si>
    <t>Longfellow MS</t>
  </si>
  <si>
    <t>5J5Y7PU</t>
  </si>
  <si>
    <t>10-21-2024 01:22 PM (EDT)</t>
  </si>
  <si>
    <t>MSS 10/21/24:
New Event: Jeremy Edwards - 05:00pm Tue, Oct 15, 2024 - Introductory Conversation - Call
Calendly: Mon, Oct 7, 2024 at 5:14 PM
Spoke to LB 10/7/24 5:05pm – review with LB
Jeremy Edwards
jedwa003@yahoo.com 
410-627-6833
-	Found us live down the street and knew from before with Avery
Eli Edwards, 8th, Longfellow MS (male)
Student Notes (Optional) - Needing help with math (level 4) LB
SPOKE TO KC IN 8/2020 FOR AVERY, 2ND: I'm looking for an experienced female tutor willing to do in-person sessions to help my rising second grader with reading skills.
Call Notes:
•	Impetus for call – not been tutored before. But a couple of down grades (tests) in math in a row. Discussion with him revealed he was open to some tutoring. Don’t think it’s a lack of concept understanding, but understanding needing more rep/reinforcement
•	Level IV student since 7th grade; Needs help with Math, Alg 1 HN
o	Also taking Spanish 1 part B
•	First-time getting low-test scores, blips here and there but b/c didn’t study
•	He studied for these and thought he knew it, nip
o	95 on most recent test; now getting a B overall, was a C-something
o	Did speak with teacher and did retake and did poor on that, too, and no one did well on the retake
•	Never lacks for confidence
•	Was getting 3s and 4s in ES, not all adv classes but had some – withdrawn from some class discussions. Covid flipped a switch and he blossomed during and did great after and teachers had him reapply
•	Past one or two years been in level 4
•	Not spoken with teacher
•	Goal – keep up with it and achieve a level he’s capable of
o	First time sought additional help with him being receptive to it
o	Take advantage of time and destigmatize tutoring
•	Talented kid, a lot of sports
•	$400-500/mo over 12 mo
•	$65 trial
•	Q
o	Same tutor or fluctuate
o	What qualifies our tutors
o	Are majority of them like adults with students
o	Other locations here
o	Hours
•	Trial hour
o	Mon/Wed – home by 2:40p, 3-9
	Prefer toward middle/late frame, like 5-9p
•	4/6/7 Wed 16th / TRIAL ON WED 10/16 6P
•	Results Thu 7:45p 10/17 – MOVED TO WED 10/23 AT 6:10P VIA TEXT</t>
  </si>
  <si>
    <t>Needing help with math (level 4)
LB</t>
  </si>
  <si>
    <t>10-7-2024 05:15 PM (EDT)</t>
  </si>
  <si>
    <t>10-21-2024 01:24 PM (EDT)</t>
  </si>
  <si>
    <t>McDonough</t>
  </si>
  <si>
    <t>maureenhartmcdonough@hotmail.com</t>
  </si>
  <si>
    <t>1763: Maureen McDonough (maureenhartmcdonough@hotmail.com) - Added 1642877632</t>
  </si>
  <si>
    <t>Elizabeth McDonough</t>
  </si>
  <si>
    <t>(703) 862-0001&lt;/font&gt;
&lt;/td&gt;
&lt;/tr&gt;
&lt;tr bgcolor="#EAF2FA"&gt;
&lt;td colspan="2"&gt;
&lt;font style="font-family: sans-serif; font-size:12px;"&gt;&lt;strong&gt;Grade Levels&lt;/strong&gt;&lt;/font&gt;
&lt;/td&gt;
&lt;/tr&gt;
&lt;tr bgcolor="#FFFFFF"&gt;
&lt;td width="20"&gt;&amp;nbsp;&lt;/td&gt;
&lt;td&gt;
&lt;font style="font-family: sans-serif; font-size:12px;"&gt;11&lt;/font&gt;
&lt;/td&gt;
&lt;/tr&gt;
&lt;tr bgcolor="#EAF2FA"&gt;
&lt;td colspan="2"&gt;
&lt;font style="font-family: sans-serif; font-size:12px;"&gt;&lt;strong&gt;School(s)&lt;/strong&gt;</t>
  </si>
  <si>
    <t>Yorktown High School  
**Select Your Tutoring Club**  
  |  Tutoring Club of Mclean  
**Best Time To Call**</t>
  </si>
  <si>
    <t>&lt;ul class='bulleted'&gt;&lt;li&gt;Morning&lt;/li&gt;&lt;/ul&gt;&lt;/font&gt;
&lt;/td&gt;
&lt;/tr&gt;
&lt;tr bgcolor="#EAF2FA"&gt;
&lt;td colspan="2"&gt;
&lt;font style="font-family: sans-serif; font-size:12px;"&gt;&lt;strong&gt;Form Location&lt;/strong&gt;&lt;/font&gt;
&lt;/td&gt;
&lt;/tr&gt;
&lt;tr bgcolor="#FFFFFF"&gt;
&lt;td width="20"&gt;&amp;nbsp;&lt;/td&gt;
&lt;td&gt;
&lt;font style="font-family: sans-serif; font-size:12px;"&gt;Request More Info Section</t>
  </si>
  <si>
    <t>5K2S7PU</t>
  </si>
  <si>
    <t>1-22-2022 01:56 PM (EDT)</t>
  </si>
  <si>
    <t>Moreira</t>
  </si>
  <si>
    <t>pmo_oliveira@hotmail.com</t>
  </si>
  <si>
    <t>(571)
363-5451</t>
  </si>
  <si>
    <t>2708 N George Mason Drive</t>
  </si>
  <si>
    <t>1679: Paula Moreira (pmo_oliveira@hotmail.com) - Added 1635185388</t>
  </si>
  <si>
    <t>Henrique</t>
  </si>
  <si>
    <t>henriquemonteiro7272@gmail.com</t>
  </si>
  <si>
    <t>R/W/M assessment</t>
  </si>
  <si>
    <t>5K6E7PU</t>
  </si>
  <si>
    <t>10-25-2021 02:10 PM (EDT)</t>
  </si>
  <si>
    <t>Date/Time : 05/4/2024 1PM
Phone: +1 202-997-7602
Student Name: n/a
Grade Levels: n/a
School: n/a
Notes: KW-return students</t>
  </si>
  <si>
    <t>Winn</t>
  </si>
  <si>
    <t>melwinn@gmail.com</t>
  </si>
  <si>
    <t>1966 Virginia Ave</t>
  </si>
  <si>
    <t>249: Melinda Winn (melwinn@gmail.com) - Added 1620625663</t>
  </si>
  <si>
    <t>mikeswinn@gmail.com</t>
  </si>
  <si>
    <t>5J9P7PU</t>
  </si>
  <si>
    <t>6-2-2024 01:03 PM (EDT)</t>
  </si>
  <si>
    <t>5-29-2024 02:17 PM (EDT)</t>
  </si>
  <si>
    <t>7-7-2021 07:02 PM (EDT)</t>
  </si>
  <si>
    <t>Ekta</t>
  </si>
  <si>
    <t>Gupta</t>
  </si>
  <si>
    <t>avni25m@yahoo.com</t>
  </si>
  <si>
    <t>1442: Ekta Gupta (avni25m@yahoo.com) - Added 1624907075</t>
  </si>
  <si>
    <t>5K9X7PU</t>
  </si>
  <si>
    <t>2-12-2023 04:03 PM (EDT)</t>
  </si>
  <si>
    <t>6-28-2021 03:05 PM (EDT)</t>
  </si>
  <si>
    <t>Parent Full Name
 	EKTA GUPTA
Student Name
 	avni
Email
 	avni25m@yahoo.com
Phone
 	(703) 203-2584
Grade Levels
 	12
Select Your Tutoring Club
 	Tutoring Club of Mclean
Best Time To Call
Afternoon
Form Location
 	About Us Section</t>
  </si>
  <si>
    <t>Date/Time : 05/2/2024 1PM
Phone: +1 703-408-9431
Student Name: Enok Thongtasee
Grade Levels: n/a
School: n/a
Notes: hour balance- KW</t>
  </si>
  <si>
    <t>Derek</t>
  </si>
  <si>
    <t>Cain</t>
  </si>
  <si>
    <t>decain1969@yahoo.com</t>
  </si>
  <si>
    <t>1018 Gelston Circle</t>
  </si>
  <si>
    <t>5412: Derek Cain (decain1969@yahoo.com) - Added 1695929728</t>
  </si>
  <si>
    <t>Bulan</t>
  </si>
  <si>
    <t>Thongtasee</t>
  </si>
  <si>
    <t>jolie201255@hotmail.com</t>
  </si>
  <si>
    <t>walk in 9/28</t>
  </si>
  <si>
    <t>5JGR7PU</t>
  </si>
  <si>
    <t>5-21-2024 07:01 PM (EDT)</t>
  </si>
  <si>
    <t>9-28-2023 03:35 PM (EDT)</t>
  </si>
  <si>
    <t>Liz%0Alawson</t>
  </si>
  <si>
    <t>erlawson1@gmail.com</t>
  </si>
  <si>
    <t>5879: Liz%0Alawson  (erlawson1@gmail.com) - Added 1748377254</t>
  </si>
  <si>
    <t>Jackson Kowit</t>
  </si>
  <si>
    <t>5JW77PU</t>
  </si>
  <si>
    <t>5-27-2025 04:20 PM (EDT)</t>
  </si>
  <si>
    <t>Cigdem</t>
  </si>
  <si>
    <t>Devrim-Danis</t>
  </si>
  <si>
    <t>doci04@gmail.com</t>
  </si>
  <si>
    <t>1820: Cigdem Devrim-Danis (doci04@gmail.com) - Added 1645596684</t>
  </si>
  <si>
    <t>Cigdem Devrim-Danis</t>
  </si>
  <si>
    <t>k</t>
  </si>
  <si>
    <t>4/16/22 MSS-deleted blank contact with lead no. 2794 and tcm entry no. 3194 since this is a duplicate</t>
  </si>
  <si>
    <t>5K097PU</t>
  </si>
  <si>
    <t>4-16-2022 09:10 PM (EDT)</t>
  </si>
  <si>
    <t>2-23-2022 01:14 AM (EDT)</t>
  </si>
  <si>
    <t>Cost (too expensive)</t>
  </si>
  <si>
    <t>Samuelson</t>
  </si>
  <si>
    <t>kellybsamuelson@gmail.com</t>
  </si>
  <si>
    <t>1354: Kelly Samuelson (kellybsamuelson@gmail.com) - Added 1621231893</t>
  </si>
  <si>
    <t>practice ACT</t>
  </si>
  <si>
    <t>5K7V7PU</t>
  </si>
  <si>
    <t>7-13-2021 01:33 PM (EDT)</t>
  </si>
  <si>
    <t>3-6-2024 12:39 PM (EDT)</t>
  </si>
  <si>
    <t>Date/Time : 04/4/2024 2PM
Phone: +1 202-834-7795
Student Name: Hazel McGinnis
Grade Levels: 2nd
School: Cardinal Elementary
Notes: Hello - a friend recommended The Tutoring Club as her child had received math help with you and enjoyed it. My daughter is doing well in math but is stronger in some areas than others and could use a confidence boost. In addition to tutoring now, am also interested in math tutoring over the summer so she feels strong in math entering 3rd grade.</t>
  </si>
  <si>
    <t>McGinnis</t>
  </si>
  <si>
    <t>vibundy@gmail.com</t>
  </si>
  <si>
    <t>1123 N Kentucky Street</t>
  </si>
  <si>
    <t>5582: Virginia McGinnis (vibundy@gmail.com) - Added 1709746794</t>
  </si>
  <si>
    <t>steven.mcginnis@gmail.com</t>
  </si>
  <si>
    <t>Sophie Lee is Hazel's bff (mom is Katherine Sleasman)</t>
  </si>
  <si>
    <t>Hazel
McGinnis</t>
  </si>
  <si>
    <t>5JBC7PU</t>
  </si>
  <si>
    <t>6-8-2024 10:08 PM (EDT)</t>
  </si>
  <si>
    <t>MSS 4/25/24:
Inquiry call with Virginia Bundy McGinnis 02:40pm - Thursday, April 25, 2024
Calendly: Tue, Apr 23, 2024 at 9:46 AM
Web inquiry form: Wed, Mar 6, 12:39 PM (3/6/24 in OP pipeline)
Virginia Z. Bundy McGinnis
vibundy@gmail.com
202-834-7795
1123 N Kentucky Street 22205
Steve McGinnis
•	referred by daughters bff who came here and loved it - Sophie, and mom recc too, last name is Sleasman (Katherine Sleasman for Sophie Lee)
Hazel McGinnis, 2nd grade, Cardinal Elementary in Westover, Arl
Student Notes (Optional) - Hello - a friend recommended The Tutoring Club as her child had received math help with you and enjoyed it. My daughter is doing well in math but is stronger in some areas than others and could use a confidence boost. In addition to tutoring now, am also interested in math tutoring over the summer so she feels strong in math entering 3rd grade.
•	just got a male UK cocker spaniel puppy - dad overbought, breed to hunt, Winston; 2 older dogs
•	Hazel (and with Sophie) through K at Arl Montessori.
•	Want her to feel more confident in math, esp over summer. Some areas where catching on and others where making careless errors. Not a big worry, just want to have solid foundation going into 3rd, not backslide over summer.
•	In 1st grade teachers did a little extra work with her due to transition from Montessori. She chose not to do the math at Montessori. Seems to be fully caught up now.
o	Mystified parents that was based on "can just use the help" versus diagnostics.
•	No issues this year. Think report card was fine. Trying to decipher test results.
•	Confidence seems pretty good. Really good at fractions. Usually errors are right before lunch or after and haven't eaten and made a careless error. Maybe getting bored.
•	Seems to be doing great with reading. Writing in print is coming along (learned cursive in Montessori).
•	Super nice!
•	=========
•	$450-500/mo. avg.
•	$150 assess
•	turns 8 on Monday!
•	Saturday, 5/4 assessment, 9:30am - need to see what time soccer game is or miss it
•	Wed 5/8 for meeting, husband would want to attend, 5:30pm, works in Tysons, Will let me know if can't make it and need to reschedule.
•	Members at Chesterbrook Pool so want to bump appointments to that.</t>
  </si>
  <si>
    <t>5-14-2024 06:56 PM (EDT)</t>
  </si>
  <si>
    <t>Kelvin</t>
  </si>
  <si>
    <t>kelvin.mcdougal@gmail.com</t>
  </si>
  <si>
    <t>(313)
687-7894</t>
  </si>
  <si>
    <t>5644: Kelvin Torres (kelvin.mcdougal@gmail.com) - Added 1716352424</t>
  </si>
  <si>
    <t>Mcdougal</t>
  </si>
  <si>
    <t>What grade level is your child in: Middle School
How is your child performing in school: Below grade level
Which subject(s) does your child need assistance with: Study Skills
How can we help: 
Challenges:</t>
  </si>
  <si>
    <t>5J9L7PU</t>
  </si>
  <si>
    <t>5-22-2024 12:33 AM (EDT)</t>
  </si>
  <si>
    <t>Lindsey</t>
  </si>
  <si>
    <t>llaurenscott@gmail.com</t>
  </si>
  <si>
    <t>6351 Old Dominion</t>
  </si>
  <si>
    <t>5349: Lindsey Scott (llaurenscott@gmail.com) - Added 1692389654</t>
  </si>
  <si>
    <t>Mullen</t>
  </si>
  <si>
    <t>timjmullen@gmail.com</t>
  </si>
  <si>
    <t>5KAX7PU</t>
  </si>
  <si>
    <t>6-2-2024 02:49 PM (EDT)</t>
  </si>
  <si>
    <t>8-18-2023 04:14 PM (EDT)</t>
  </si>
  <si>
    <t>KC 8/18/23</t>
  </si>
  <si>
    <t>Amit</t>
  </si>
  <si>
    <t>Madan</t>
  </si>
  <si>
    <t>(302) 299-6484</t>
  </si>
  <si>
    <t>1829: Amit Madan () - Added 1646417231</t>
  </si>
  <si>
    <t>Son at Longfellow 6th going into 7th, needs Spanish tutoring, busy now, call back this afternoon to discuss pricing/options, didn't want to leave email</t>
  </si>
  <si>
    <t>5K1D7PU</t>
  </si>
  <si>
    <t>3-4-2022 01:08 PM (EDT)</t>
  </si>
  <si>
    <t>3-4-2022 01:09 PM (EDT)</t>
  </si>
  <si>
    <t>3-10-2021 06:40 PM (EDT)</t>
  </si>
  <si>
    <t>Chose alternate tutoring/program,Went with in-home tutor</t>
  </si>
  <si>
    <t>Aroza</t>
  </si>
  <si>
    <t>Husseinkhel</t>
  </si>
  <si>
    <t>aidriss.saydi@yahoo.com</t>
  </si>
  <si>
    <t>38: Aroza Husseinkhel (aidriss.saydi@yahoo.com) - Added 1615419416</t>
  </si>
  <si>
    <t>5K947PU</t>
  </si>
  <si>
    <t>2-22-2023 01:00 PM (EDT)</t>
  </si>
  <si>
    <t>3-10-2021 06:39 PM (EDT)</t>
  </si>
  <si>
    <t>-sending over SAT/ACT info - 11th grader
-also sending over the study skills -AMP - 9th grader
-TC fundamentals email for 1st grader</t>
  </si>
  <si>
    <t>meet in the center for SWS/ study skills etc</t>
  </si>
  <si>
    <t>Scarlett Bennett</t>
  </si>
  <si>
    <t>5K1E7PU</t>
  </si>
  <si>
    <t>3-5-2022 11:05 AM (EDT)</t>
  </si>
  <si>
    <t>MSS 
Call w/Alison Bennett re Test Prep for Scarlett – 2/27/24 3:30p
Text Message 2/24 9:05a inquiring about prep
Web Inquiry Form: Feb 14, 2024, 8:13 AM
Alison Bennett
(703) 282-0135
earth2alison@gmail.com
Hello - we want to get started with SAT prep for my daughter Scarlett. Our older daughter Avalon worked with you all a couple years ago. Please call me to get scheduled. Thanks! Alison Bennett
Scarlett Bennett?
•	Avalon a senior and Scarlett a sophomore?
•	Where did Avalon land?
o	At UVA. Took ACT after all of that. 35.
•	Scarlett is a junior. Really wants to dig in now and to aim for a May SAT and later. 
•	Took PSAT at school. Took mock ACT at school and feels bombed it. Like Avalon did.
•	Probably has undiagnosed LDs. 
•	Get her in for a test.
•	Thinks PSAT was around 1000. ACT was around 18/19.
•	Yorktown HS
•	AP English, AP Consult, Sports Marketing, Alg 2, Physics, maybe APUSH
•	Need to get GPA from counselor
•	Got D in Chem and took again over summer and got a D and need to drop
•	As and Bs and a couple of Cs on report cards
•	Stopped taking Spanish b/c not doing well.
•	Started to do geometry and moved her back down to prealgebra
•	On track for a C in math
•	Starting a new job.
•	Saturday 9:30a 3/2 – updated to 3/9 9:30p
•	Monday 3/4 4:45p – updated to 3/11 5:15p</t>
  </si>
  <si>
    <t>3-1-2024 10:35 PM (EDT)</t>
  </si>
  <si>
    <t>3-1-2024 10:37 PM (EDT)</t>
  </si>
  <si>
    <t>Avalon Bennett was an enrolled student
Pipeline restarted when mom reached out with inquiry for other siblings. No response/ follow up from mom since 3/10/2022</t>
  </si>
  <si>
    <t>2-12-2023 04:36 PM (EDT)</t>
  </si>
  <si>
    <t>Lanette</t>
  </si>
  <si>
    <t>Hogans</t>
  </si>
  <si>
    <t>teamhogans1@gmail.com</t>
  </si>
  <si>
    <t>5650: Lanette Hogans (teamhogans1@gmail.com) - Added 1717461483</t>
  </si>
  <si>
    <t>What grade level is your child in: Middle
School
How is your child performing in school: At grade level
Which subject(s) does your child need assistance with: Mathematics,
Science, Study Skills, Test Prep
How can we help: 
Challenges:</t>
  </si>
  <si>
    <t>5JAT7PU</t>
  </si>
  <si>
    <t>6-3-2024 08:38 PM (EDT)</t>
  </si>
  <si>
    <t>Date/Time :03:45pm - Monday, October 17, 2022
Phone: +1 202-509-5517
Student Name: Carolina
Grade Levels: 5
School: n/a
Notes: Daughter in international school for past couple years, family back in states and looking for reading support. Test/assessment scores currently in 40s/50s percentile.</t>
  </si>
  <si>
    <t>Cost (too expensive),Chose alternate tutoring/program</t>
  </si>
  <si>
    <t>Aneta</t>
  </si>
  <si>
    <t>Ferguson</t>
  </si>
  <si>
    <t>aneta.ferguson@gmail.com</t>
  </si>
  <si>
    <t>503 Roosevelt Blvd</t>
  </si>
  <si>
    <t>3856: Aneta Ferguson (aneta.ferguson@gmail.com) - Added 1665843169</t>
  </si>
  <si>
    <t>TC Reading</t>
  </si>
  <si>
    <t>recommended by Kumon?</t>
  </si>
  <si>
    <t>5KJR7PU</t>
  </si>
  <si>
    <t>10-18-2022 06:50 PM (EDT)</t>
  </si>
  <si>
    <t>10-15-2022 10:13 AM (EDT)</t>
  </si>
  <si>
    <t>seemed to be very scatter brained_x000D_
thought we were part of Kumon? _x000D_
And said referred by Kumon</t>
  </si>
  <si>
    <t>10-17-2022 04:29 PM (EDT)</t>
  </si>
  <si>
    <t>Christiana</t>
  </si>
  <si>
    <t>Cameron</t>
  </si>
  <si>
    <t>christiana@cameronmail.net</t>
  </si>
  <si>
    <t>1401: Christiana Cameron (christiana@cameronmail.net) - Added 1623998345</t>
  </si>
  <si>
    <t>5JY87PU</t>
  </si>
  <si>
    <t>Date/Time : 05/2/2024 1PM
Phone: +1 202-746-0552
Student Name: Lydia
Grade Levels: 3rd
School: n/a
Notes: Reading Comprehension--KW</t>
  </si>
  <si>
    <t>Erica</t>
  </si>
  <si>
    <t>Swamy</t>
  </si>
  <si>
    <t>ericaswamy@gmail.com</t>
  </si>
  <si>
    <t>5520 31st Street N.</t>
  </si>
  <si>
    <t>Arlingon</t>
  </si>
  <si>
    <t>5636: Erica Swamy (ericaswamy@gmail.com) - Added 1715887260</t>
  </si>
  <si>
    <t>Ravi</t>
  </si>
  <si>
    <t>raviswamymd@gmail.com</t>
  </si>
  <si>
    <t>Live in N Arl. drive by and probably seen us</t>
  </si>
  <si>
    <t>Knows Wyatt Bazemore and they are thrilled with us – girls are good friends</t>
  </si>
  <si>
    <t>Lydia Swamy</t>
  </si>
  <si>
    <t>What grade level is your child in: 3rd Grade
How is your child performing in school: 
Which subject(s) does your child need assistance with: 
How can we help: 
Challenges: Reading
comprehension</t>
  </si>
  <si>
    <t>5J9C7PU</t>
  </si>
  <si>
    <t>6-6-2024 09:56 PM (EDT)</t>
  </si>
  <si>
    <t>5-16-2024 03:21 PM (EDT)</t>
  </si>
  <si>
    <t>MSS 5/21/24:
Subject: New Event: Erica Swamy - 01:10pm Tue, May 21, 2024 - Introductory Conversation - Call
Call w/Karry 5/20 (had Swany), Mon 5/20 2:43p
Web inquiry Thu, May 16, 3:20 PM
Erica Swamy
ericaswamy@gmail.com
202-746-0552
Live in N Arl. drive by and probably seen us
Mom WFH and husband works a lot, surgeon
5520 31st St N, 22207
Knows Wyatt Bazemore and they are thrilled with us - good friends
Lydia Swamy, 3rd, 9yo, R4th, Congressional School in FC
Student Notes (Optional) - Reading Comprehension--KW
•	SWAMY OR SWANY?
•	jr HS step daughter, 2 in college
•	done tennis and dance
•	what prompted outreach was end of year meeting request from teacher
•	3 teachers in 3rd grade and juggle home room teachers
•	each year 2 p/t conferences
•	since K same message - "we want your best work not your fastest"
•	she's doing fine
•	ELA teacher - great fluency, can read, but her comprehension is lower, can recall details but can't see big picture
•	not self monitoring, missing big main idea theme, can answer questions, but with speediness, made good progress with writing. Always asking her to provide more detail. "Need to add lipstick and mascara to your sentences."
•	Not looking for a specific number for grade and is on par but a little behind in comprehension
•	Kids did ERBs for the first time this year. Don't yet have results. Lydia flew through the report and said it was easy.
•	Ever since COVID, became a home teacher in Pre-K, with school. Kept it a habit to do homework in morning - cursive writing, 5 math programs, multiplication, warms up her brain/hands, makes careless mistakes with math
•	Teachers stressed to keep doing math over the summer
•	Reading comp and sprinkle in math review
•	Some sections never brought work home
•	No summer packets yet
•	Confidence is high, maybe too high in some areas
•	Can easily get annoyed
•	Gets bothered if doesn't get it right the first time. Impatience.
•	$450-500/mo
•	$150 assessment
•	last day of school is Wed 6/5 at noon, then leave for out of country 6/7-23. African safari. Kenya and Tanzania. Husband travels a lot
•	assessment 11:30a on Thu 6/6; results meeting Thu 6/6 5:30p - let me know if need to change - IN CALENDARS 5/26</t>
  </si>
  <si>
    <t>5-26-2024 03:47 PM (EDT)</t>
  </si>
  <si>
    <t>5-26-2024 03:48 PM (EDT)</t>
  </si>
  <si>
    <t>Date/Time : 06/6/2024 1PM
Phone: +1 703-568-1299
Student Name: Cecilia Dowd
Grade Levels: Rising 5th
School: Montessori School of McLean
Notes: Mostly for keeping up - not falling into the summer slide
-LB</t>
  </si>
  <si>
    <t>Lael</t>
  </si>
  <si>
    <t>Dowd</t>
  </si>
  <si>
    <t>laeldowd@gmail.com</t>
  </si>
  <si>
    <t>5659: Lael Dowd (laeldowd@gmail.com) - Added 1718471322</t>
  </si>
  <si>
    <t>Cecilia Dowd</t>
  </si>
  <si>
    <t>Montessori School of McLean</t>
  </si>
  <si>
    <t>5JA97PU</t>
  </si>
  <si>
    <t>6-15-2024 01:08 PM (EDT)</t>
  </si>
  <si>
    <t>Murl</t>
  </si>
  <si>
    <t>I</t>
  </si>
  <si>
    <t>govole8628@apn7.com</t>
  </si>
  <si>
    <t>5677: Murl I (govole8628@apn7.com) - Added 1720766049</t>
  </si>
  <si>
    <t>What grade level is your child in: 
How is your child performing in school: 
Which subject(s) does your child need assistance with: 
How can we help: YES
Challenges:</t>
  </si>
  <si>
    <t>5J857PU</t>
  </si>
  <si>
    <t>7-12-2024 02:34 AM (EDT)</t>
  </si>
  <si>
    <t>Date/Time : 4/09/2023 7PM
Phone: +1 703-881-2017
Student Name: Andrew
Grade Levels: 4th
School: Nottingham Elementary
Notes: Mom shared that Andrew needs help with reading and writing (especially). She also shared with me that Andrew failed his math SOL, although math has never really been an issue for him, so she is unclear if he just "bombed" the test or if there are gaps that need to be filled. The family was also referred by the Jonas family (Maddy and Alyssa)! She told me that as of now, he is willing to come to tutoring!</t>
  </si>
  <si>
    <t>yhgjhj</t>
  </si>
  <si>
    <t>Nottingham Elementary</t>
  </si>
  <si>
    <t>What grade level is your child in: Middle School
How is your child performing in school: Ahead in some areas, behind in others
Which subject(s) does your child need assistance with: Mathematics
How can we help: 
Challenges:</t>
  </si>
  <si>
    <t>5JH37PU</t>
  </si>
  <si>
    <t>7-13-2024 09:07 PM (EDT)</t>
  </si>
  <si>
    <t>9-14-2023 03:32 PM (EDT)</t>
  </si>
  <si>
    <t>This is a test note from student 07/12/2024</t>
  </si>
  <si>
    <t>7-12-2024 01:01 AM (EDT)</t>
  </si>
  <si>
    <t>carriele@gmail.com</t>
  </si>
  <si>
    <t>3843: Carrie Le (carriele@gmail.com) - Added 1664403282</t>
  </si>
  <si>
    <t>start with mock SAT/ ACT test_x000D_
Test Prep</t>
  </si>
  <si>
    <t>didn't say -- friends of Maia</t>
  </si>
  <si>
    <t>Maia</t>
  </si>
  <si>
    <t>Maia is interested in joining existing group SAT prep if there is one. Can you please get back to me by email / phone with any options you have, pricing, and your approach? Thanks</t>
  </si>
  <si>
    <t>5KKA7PU</t>
  </si>
  <si>
    <t>10-4-2022 03:24 PM (EDT)</t>
  </si>
  <si>
    <t>9-28-2022 06:17 PM (EDT)</t>
  </si>
  <si>
    <t>-Maia has an older brother, senior this year
-he's going through application process - has someone helping</t>
  </si>
  <si>
    <t>10-4-2022 03:09 PM (EDT)</t>
  </si>
  <si>
    <t>Date/Time :11:00am - Thursday, April 28, 2022
Phone: +1 301-801-8568
Student Name: Johne Christine Mitchell
Grade Levels: K, 2nd, 3rd, 5th
School: Concord Elementary
Notes: I have 4 kids that vary academically, but they have spent most of there academic career online learning, which has significantly out them behind. My main concern is my 3rd grader, who can not read, is a little stronger at math, he has an IEP but seems like none of the interventions are working in the school. He has lost confindence which has now turned into MH/behavioral issues. Look forward to speaking with someone. 
Thanks</t>
  </si>
  <si>
    <t>Johne</t>
  </si>
  <si>
    <t>Mitchell</t>
  </si>
  <si>
    <t>johnemitch83@yahoo.com</t>
  </si>
  <si>
    <t>1600 S Eads St</t>
  </si>
  <si>
    <t>Apt 312N</t>
  </si>
  <si>
    <t>1910: Johne Mitchell (johnemitch83@yahoo.com) - Added 1650783727</t>
  </si>
  <si>
    <t>Chad</t>
  </si>
  <si>
    <t>ceejvjay70@yahoo.com</t>
  </si>
  <si>
    <t>TC BR, Math</t>
  </si>
  <si>
    <t>YTS (256 hours),YTS (320 hours),Prepay (256 hours),Prepay (320 hours)</t>
  </si>
  <si>
    <t>YTS (256 hours),YTS (320 hours),YTS (192 hours)</t>
  </si>
  <si>
    <t>mom lives with new boyfriend, dad not involved/ out of state. Mom denied for YTS due to credit score, no one else she's able to ask to apply. Offered MTM based on 50% of hours paid/ 50% donated monthly by O'Reilly family balance</t>
  </si>
  <si>
    <t>Month-to-month (6 hours/week)</t>
  </si>
  <si>
    <t>5JX97PU</t>
  </si>
  <si>
    <t>2-22-2023 02:24 PM (EDT)</t>
  </si>
  <si>
    <t>4-24-2022 03:03 AM (EDT)</t>
  </si>
  <si>
    <t>Dawson</t>
  </si>
  <si>
    <t>morganleighkeleher@hotmail.com</t>
  </si>
  <si>
    <t>5836: Morgan Dawson (morganleighkeleher@hotmail.com) - Added 1740266719</t>
  </si>
  <si>
    <t>Henry Dawson</t>
  </si>
  <si>
    <t>5J547PU</t>
  </si>
  <si>
    <t>2-22-2025 06:25 PM (EDT)</t>
  </si>
  <si>
    <t>Chan</t>
  </si>
  <si>
    <t>simonc1085@gmail.com</t>
  </si>
  <si>
    <t>3899: Simon Chan (simonc1085@gmail.com) - Added 1670970632</t>
  </si>
  <si>
    <t>BR program: letters/ sounds, phonics</t>
  </si>
  <si>
    <t>BR Assessment</t>
  </si>
  <si>
    <t>Dylan Chan</t>
  </si>
  <si>
    <t>5KID7PU</t>
  </si>
  <si>
    <t>12-20-2022 06:20 PM (EDT)</t>
  </si>
  <si>
    <t>12-13-2022 05:33 PM (EDT)</t>
  </si>
  <si>
    <t>Not the right fit (no further explanation given),Wait to see how does in school</t>
  </si>
  <si>
    <t>Cassidy</t>
  </si>
  <si>
    <t>danacassidy@hotmail.com</t>
  </si>
  <si>
    <t>(703) 577-1497</t>
  </si>
  <si>
    <t>1923: Dana Cassidy (danacassidy@hotmail.com) - Added 1652096029</t>
  </si>
  <si>
    <t>ccassidy@netzero.net</t>
  </si>
  <si>
    <t>Cameron Cassidy</t>
  </si>
  <si>
    <t>5JWO7PU</t>
  </si>
  <si>
    <t>2-22-2023 02:29 PM (EDT)</t>
  </si>
  <si>
    <t>5-9-2022 07:36 AM (EDT)</t>
  </si>
  <si>
    <t>8-31-2022 01:14 PM (EDT)</t>
  </si>
  <si>
    <t>Cathryn</t>
  </si>
  <si>
    <t>Paine</t>
  </si>
  <si>
    <t>cathrynpaine@gmail.com</t>
  </si>
  <si>
    <t>1831: Cathryn Paine (cathrynpaine@gmail.com) - Added 1646673285</t>
  </si>
  <si>
    <t>Conrad Stickel</t>
  </si>
  <si>
    <t>Looking for assistance for my 2nd grader in writing and reading. &lt;br /&gt;
&lt;br /&gt;
Would be interested to know more about the center - costs, and schedules. Thank you.</t>
  </si>
  <si>
    <t>5K1F7PU</t>
  </si>
  <si>
    <t>3-7-2022 12:17 PM (EDT)</t>
  </si>
  <si>
    <t>Rona</t>
  </si>
  <si>
    <t>Habibi</t>
  </si>
  <si>
    <t>ronahabibi@gmail.com</t>
  </si>
  <si>
    <t>(860) 446-9999</t>
  </si>
  <si>
    <t>1832: Rona Habibi (ronahabibi@gmail.com) - Added 1646679066</t>
  </si>
  <si>
    <t>Zubida Momand and her sister (she doesn't know her name) are Afghan refugees looking for affordable ESL tutoring, they live in McLean, early to mid 20s, the volunteer helping them remotely works for the IRC in Connecticut, fyi JG is ESL certified and would love to help refugees if they find a pricing option that works for them</t>
  </si>
  <si>
    <t>5K1G7PU</t>
  </si>
  <si>
    <t>3-7-2022 01:52 PM (EDT)</t>
  </si>
  <si>
    <t>3-7-2022 01:53 PM (EDT)</t>
  </si>
  <si>
    <t>Sulafa</t>
  </si>
  <si>
    <t>Mekki</t>
  </si>
  <si>
    <t>sulafam@hotmail.com</t>
  </si>
  <si>
    <t>3853: Sulafa Mekki (sulafam@hotmail.com) - Added 1665324184</t>
  </si>
  <si>
    <t>Student assessment: BR skills: letters and sounds, phonics</t>
  </si>
  <si>
    <t>Wael Adam</t>
  </si>
  <si>
    <t>5KJP7PU</t>
  </si>
  <si>
    <t>10-9-2022 10:06 AM (EDT)</t>
  </si>
  <si>
    <t>Student Notes (Optional) -Please share anything that you would like us to know.: Looking for reading level and writing improvements</t>
  </si>
  <si>
    <t>10-12-2022 07:03 PM (EDT)</t>
  </si>
  <si>
    <t>Don't have tutors for subjects needed (List subject(s) below),Other</t>
  </si>
  <si>
    <t>Sanchez</t>
  </si>
  <si>
    <t>csanchez2050@yahoo.com</t>
  </si>
  <si>
    <t>3904: Sanchez  (csanchez2050@yahoo.com) - Added 1671454872</t>
  </si>
  <si>
    <t>Consuelo</t>
  </si>
  <si>
    <t>5KII7PU</t>
  </si>
  <si>
    <t>12-23-2022 12:41 PM (EDT)</t>
  </si>
  <si>
    <t>12-19-2022 08:04 AM (EDT)</t>
  </si>
  <si>
    <t>12-23-2022 11:15 AM (EDT)</t>
  </si>
  <si>
    <t>12-23-2022 11:48 AM (EDT)</t>
  </si>
  <si>
    <t>Kady</t>
  </si>
  <si>
    <t>mjkady@gmail.com</t>
  </si>
  <si>
    <t>4317 Gifford Pinchot</t>
  </si>
  <si>
    <t>3908: Martin Kady (mjkady@gmail.com) - Added 1671737366</t>
  </si>
  <si>
    <t>Suz</t>
  </si>
  <si>
    <t>Redfearn</t>
  </si>
  <si>
    <t>suzredfearn@gmail.com</t>
  </si>
  <si>
    <t>-college prep_x000D_
-college essays_x000D_
-test prep</t>
  </si>
  <si>
    <t xml:space="preserve">Liam Sullivan </t>
  </si>
  <si>
    <t>5KIM7PU</t>
  </si>
  <si>
    <t>2-22-2023 02:46 PM (EDT)</t>
  </si>
  <si>
    <t>12-22-2022 02:29 PM (EDT)</t>
  </si>
  <si>
    <t>Date/Time :12:15pm - Wednesday, August 24, 2022
Phone: +1 312-998-8681
Student Name: J. Luu
Grade Levels: 5th
School: n/a
Notes:</t>
  </si>
  <si>
    <t>Su Fun</t>
  </si>
  <si>
    <t>Lai</t>
  </si>
  <si>
    <t>laisu321@gmail.com</t>
  </si>
  <si>
    <t>14863 Bolton Road</t>
  </si>
  <si>
    <t>Centreville</t>
  </si>
  <si>
    <t>2015: Su Fun Lai (laisu321@gmail.com) - Added 1654790144</t>
  </si>
  <si>
    <t>Han</t>
  </si>
  <si>
    <t>Luu</t>
  </si>
  <si>
    <t>TC Math, possibly TC Reading - vocab</t>
  </si>
  <si>
    <t>500-600/month (or 650-700/month per duplicate)</t>
  </si>
  <si>
    <t>Assessment: Reading and math</t>
  </si>
  <si>
    <t>Print Media (Yellow Pages)</t>
  </si>
  <si>
    <t>long time ago daughter had a tutor</t>
  </si>
  <si>
    <t>5KOM7PU</t>
  </si>
  <si>
    <t>2-22-2023 05:35 PM (EDT)</t>
  </si>
  <si>
    <t>6-9-2022 11:57 AM (EDT)</t>
  </si>
  <si>
    <t>-mom limited english_x000D_
-very stuck on "Giving him WS/ word problems"</t>
  </si>
  <si>
    <t>8-24-2022 01:05 PM (EDT)</t>
  </si>
  <si>
    <t>6-9-2022 11:58 AM (EDT)</t>
  </si>
  <si>
    <t>Date/Time :10:00am - Thursday, March 31, 2022
Phone: +1 703-635-0715
Student Name: Tasker Bliss
Grade Levels: pre k
School: Langley
Notes:</t>
  </si>
  <si>
    <t>Activities schedule conflicts,Now doing great in school and no longer need us</t>
  </si>
  <si>
    <t>Bliss</t>
  </si>
  <si>
    <t>kimberlyfanok@gmail.com</t>
  </si>
  <si>
    <t>2187 Harithy Drive</t>
  </si>
  <si>
    <t>1856: Kim Bliss (kimberlyfanok@gmail.com) - Added 1648300498</t>
  </si>
  <si>
    <t>Corry</t>
  </si>
  <si>
    <t>TC Reading, Math, or Writing</t>
  </si>
  <si>
    <t>200.00 total for both</t>
  </si>
  <si>
    <t>Assessment for R, W, M - Rising 1st / 2nd</t>
  </si>
  <si>
    <t>Google search and saw top ratings on Yelp</t>
  </si>
  <si>
    <t>5K177PU</t>
  </si>
  <si>
    <t>2-22-2023 01:04 PM (EDT)</t>
  </si>
  <si>
    <t>3-26-2022 09:16 AM (EDT)</t>
  </si>
  <si>
    <t>12-20-2022 04:45 PM (EDT)</t>
  </si>
  <si>
    <t>kelly.c.kumar@gmail.com</t>
  </si>
  <si>
    <t>3232 N Albemarle St</t>
  </si>
  <si>
    <t>3902: Kelly Kumar (kelly.c.kumar@gmail.com) - Added 1671284725</t>
  </si>
  <si>
    <t>Kush</t>
  </si>
  <si>
    <t>AMP or variation of Executive Functioning support_x000D_
-SWS/ study skills_x000D_
-min 4+ hours/week (Spanish 3, Hist, Eng)</t>
  </si>
  <si>
    <t>trial hour with MZ virtually - Spanish 3_x000D_
in person trial hour/ AMP trial?_x000D_
Game plan meeting</t>
  </si>
  <si>
    <t>Zack Kumar</t>
  </si>
  <si>
    <t>Spanish tutor and exec function</t>
  </si>
  <si>
    <t>5KIG7PU</t>
  </si>
  <si>
    <t>2-26-2023 12:38 PM (EDT)</t>
  </si>
  <si>
    <t>12-17-2022 08:48 AM (EDT)</t>
  </si>
  <si>
    <t>Myers</t>
  </si>
  <si>
    <t>jennifer_e_myers@hotmail.com</t>
  </si>
  <si>
    <t>1710 Rupert St</t>
  </si>
  <si>
    <t>22101-5449</t>
  </si>
  <si>
    <t>3896: Jennifer Myers (jennifer_e_myers@hotmail.com) - Added 1670273179</t>
  </si>
  <si>
    <t>Lizbeth</t>
  </si>
  <si>
    <t>Lavayen</t>
  </si>
  <si>
    <t>llavayen490@gmail.com</t>
  </si>
  <si>
    <t>assessment: Letters/Sounds and Phonics</t>
  </si>
  <si>
    <t>father deceased</t>
  </si>
  <si>
    <t>Prepay (96 hours),Prepay (128 hours),Month-to-month (2 hours/week),YTS (128 hours)</t>
  </si>
  <si>
    <t>mom said huge financial commitment, too expensive</t>
  </si>
  <si>
    <t>5KI97PU</t>
  </si>
  <si>
    <t>2-22-2023 05:00 PM (EDT)</t>
  </si>
  <si>
    <t>12-5-2022 03:46 PM (EDT)</t>
  </si>
  <si>
    <t>2-8-2024 09:28 AM (EDT)</t>
  </si>
  <si>
    <t>Date/Time : 02/6/2024 12PM
Phone: +1 703-927-8741
Student Name: George Thompson
Grade Levels: 11
School: Washington-Liberty High School
Notes: We would like to discuss the possibility of you working with our son George to help him build out his college list and general organization/preparation. We currently have someone signed on to help with his essay development once that time comes.</t>
  </si>
  <si>
    <t>jcs_thompson@yahoo.com</t>
  </si>
  <si>
    <t>1902 North Quincy Street</t>
  </si>
  <si>
    <t>5560: Jennifer Thompson (jcs_thompson@yahoo.com) - Added 1707841599</t>
  </si>
  <si>
    <t>George</t>
  </si>
  <si>
    <t>george.w.thompson4@gmail.com</t>
  </si>
  <si>
    <t>George Thompson</t>
  </si>
  <si>
    <t>Washington-Liberty High School</t>
  </si>
  <si>
    <t>5JE47PU</t>
  </si>
  <si>
    <t>5-26-2024 05:05 PM (EDT)</t>
  </si>
  <si>
    <t>2-13-2024 11:26 AM (EDT)</t>
  </si>
  <si>
    <t>MSS 2/17/24:
Jen and George Thompson 2/17/24 12p - referred by Doherty's
First email to ACV: Thu, Feb 8, 2024 at 9:28 AM
I hope this email finds you well! I received your name from a close friend of mine, Amy Doherty. I have a son, George, who is a Junior at W-L and I'm looking for some college search help for him. I know you helped Gillian and Tallula Doherty, so I wanted to reach out. George has an older brother (Will) who is a freshman at Purdue and majoring in Engineering. While he had college prep assistance, I think we want to go in a slightly different direction with George this time around. Will needed help from A to Z with school research &amp; beyond, but I feel like George is just a few steps ahead of him (seems to happen with the second one!). We also know a bunch more about the process, so we're hoping it's slightly less stressful this time:-). George has a beginning list of schools he's interested in, but he definitely needs to continue with more research and someone to talk with and guide him beyond me:-).
I'm reaching out to find out if you have time to help George, and if so, how you work - timeframe, process, cost, etc. 
•	$65/hour, $99 reg, waive $350 fee since a referral
•	George (dad) and Jen on call
•	Will was really not sure where wanted to go/what wanted to study very early on in the process
•	College of Worchester - ED - one and done - dad
•	Mom - similar
•	Will worked with someone for process. Loved her but want to take a different approach and do what Doherty's did - help with college guidance to lists and essays
•	Has a start of list. But a little ahead of where brother was.
•	Essays - second set of eyes
•	Plays baseball but not looking to go play at college
•	He'll be taking March SAT for first time in March, then May, maybe June. So don't have data for that yet and see how shake out. Not taken baseline ACT.
•	GPA now is 3.92 weighted
•	Taking a bunch of AP/IB classes this year: AP English and IB econ, IB anthro, reg Spanish 5, regular physics, AP Precalc
•	Interested in business major, just filled out course request form for next year - good mix of classes for next year - not taking a flex period and doing a class instead: AP Spanish, IB enviro, AP Stats, IB Biz/Mgmt
•	Taking some IB classes but not an IB student. UVA not like that but UVA not on the list
•	Doing pretty well but sometimes struggles in math, hoping for GPA above 4.0
•	When Will applied, just shy of 4.3, when finished 4.5. 
•	Parents expressing that this is the year to bump GPA up.
•	?
o	how add hours at the end if need?
o	the timeline would be super helpful for him that ACV lined out for the Doherty's
o	being able to factor in upcoming schools versus current hot school
•	I send email back to ACV and she let me know how many hours. I also send questionnaire and comparison document.</t>
  </si>
  <si>
    <t>2-17-2024 12:45 PM (EDT)</t>
  </si>
  <si>
    <t>2-17-2024 12:47 PM (EDT)</t>
  </si>
  <si>
    <t>Date/Time :03:30pm - Tuesday, September 13, 2022
Phone: +1 703-585-3422
Student Name: Warren Flores
Grade Levels: 12th
School: Marshall HS
Notes: TestPrep</t>
  </si>
  <si>
    <t>Ester</t>
  </si>
  <si>
    <t>kemjaf@yahoo.com</t>
  </si>
  <si>
    <t>2113 Pimmit Drive</t>
  </si>
  <si>
    <t>375: Ester Flores (kemjaf@yahoo.com) - Added 1620626196</t>
  </si>
  <si>
    <t>Jimmy</t>
  </si>
  <si>
    <t>He's busy and leaves decisions to mom, except costs that she needs to confirm</t>
  </si>
  <si>
    <t>Had a meeting</t>
  </si>
  <si>
    <t>Prepay (96 hours),YTS (96 hours)</t>
  </si>
  <si>
    <t>Alg2 tutoring for 30 weeks at 4h/week</t>
  </si>
  <si>
    <t>5KM87PU</t>
  </si>
  <si>
    <t>2-22-2023 02:57 PM (EDT)</t>
  </si>
  <si>
    <t>9-12-2022 04:06 PM (EDT)</t>
  </si>
  <si>
    <t>MSS 9/21/22: Per Calendar Invitation for Results Meeting (from KC?): 
Student Full Name(s) 
Warren Flores- 12th grader at Marshall HS 
SAT Prep for 10/12 SAT at Marshall, and discuss 11/5 and 12/3 test dates.
Per convo with Katherine, also interested in discussing Algebra 2 and college essay needs.</t>
  </si>
  <si>
    <t>9-13-2022 07:34 PM (EDT)</t>
  </si>
  <si>
    <t>9-21-2022 11:54 AM (EDT)</t>
  </si>
  <si>
    <t>Date/Time : 05/2/2024 2PM
Phone: +1 202-679-7376
Student Name: Bianca Dinarte
Grade Levels: 2
School: St Luke 
Notes: Would like to schedule testing for Bianca so she can restart tutoring for math and english; other than worksheets and english work I dont want her to practice reading at the center, I will have her do independent reading of books at home 
She can do short passage reading as it relates to scheduled work</t>
  </si>
  <si>
    <t>Bianca Dinarte</t>
  </si>
  <si>
    <t>St Luke</t>
  </si>
  <si>
    <t>5JB97PU</t>
  </si>
  <si>
    <t>6-17-2024 02:22 PM (EDT)</t>
  </si>
  <si>
    <t>3-5-2024 02:21 PM (EDT)</t>
  </si>
  <si>
    <t>7-9-2024 11:43 AM (EDT)</t>
  </si>
  <si>
    <t>Date/Time : 08/2/2024 3PM
Phone: +1 323-829-7467
Student Name: n/a
Grade Levels: n/a
School: n/a
Notes: KW</t>
  </si>
  <si>
    <t>Truitt</t>
  </si>
  <si>
    <t>toddetruitt@yahoo.com</t>
  </si>
  <si>
    <t>4509 20th Place N.</t>
  </si>
  <si>
    <t>5673: Todd Truitt (toddetruitt@yahoo.com) - Added 1720540300</t>
  </si>
  <si>
    <t>Miriam</t>
  </si>
  <si>
    <t>Sonbolian</t>
  </si>
  <si>
    <t>•	One daughter's friend recommended us Milner’s, Beatrice Milner</t>
  </si>
  <si>
    <t>Beatrice Milner</t>
  </si>
  <si>
    <t>5J817PU</t>
  </si>
  <si>
    <t>8-13-2024 04:39 PM (EDT)</t>
  </si>
  <si>
    <t>7-9-2024 11:51 AM (EDT)</t>
  </si>
  <si>
    <t>MSS 8/13/24:
Todd Truitt - 03:30pm Tue, Aug 13, 2024 - Introductory Conversation - Call
Called and spoke with KW on 7/9/24 at 11:43am
Todd Truitt
toddetruitt@yahoo.com
323-829-7467
4509 20th Place N. 22207
Mom is Miriam Sonbolian - she probably attend results, too – not married
•	One daughter's friend recommended us Milner’s, Beatrice Milner
•	Was just in Greece with his kids
Student Full Name: n/a
Grade Levels: n/a
School: n/a
Student Notes (Optional) – KW
•	Mila Truitt "Mee-la”, Discovery ES, R5th, gifted (along with 2/3 of her grade)
•	He tutors her on advanced math and she does well on that
•	Loves to read, she reads aloud
•	Think the writing is good. Oral reading fluency is 33rd percentile and he emailed on that.
•	Also a very good reader, no issues with decoding, got a 422 on SOL Reading end of 4th, 550 in Math. Was flagging that was reading comprehension. No issue with phonics or decoding or any of that. Has a lot of knowledge, more of the tricks around comprehension and know there are a few
o	497 at end of 3rd grade
•	Grades are very good. 90% of school reaches high grades
•	84 percentile for Dibels. What's dragging it down
•	Our state curriculum is getting updated
o	Dibbles is gone, Emily Solari at UVA came up with new testing that all of state will use
	Replacing with VALLSS
•	He's the ultimate tiger parent
•	Lawyer and love math, accountant by training
•	Teaches her AOPs and math over past two years
•	Big believer in the sciences of reading and math
•	Been involved in ed redo for state and will put ourselves out of business
•	friend is Ed Psychologist
•	waiting on field hockey or soccer schedule
•	not married to mom and Mila is gone this week with her
•	can bring in next week for assessment; will ping mom for assessment Mon or Tue
•	Can Beatrice be here at the same time as Mila?
•	400-500/mo over 12 months
•	$150 assessment - R/W only
•	He send me info on when can do the assessment on M/Tu and the Results on W/Th
•	I send email when get a moment</t>
  </si>
  <si>
    <t>7-2-2025 10:42 AM (EDT)</t>
  </si>
  <si>
    <t>Raymond</t>
  </si>
  <si>
    <t>Touomou</t>
  </si>
  <si>
    <t>rtouomou@gmail.com</t>
  </si>
  <si>
    <t>1005 N Sycamore St</t>
  </si>
  <si>
    <t>5326: Raymond Touomou (rtouomou@gmail.com) - Added 1691252609</t>
  </si>
  <si>
    <t>rtouomou@clin-expert.com</t>
  </si>
  <si>
    <t>703 861 8623</t>
  </si>
  <si>
    <t>dad couldn't remember name, someone at gym</t>
  </si>
  <si>
    <t>5JSY7PU</t>
  </si>
  <si>
    <t>7-22-2025 04:09 PM (EDT)</t>
  </si>
  <si>
    <t>7-22-2025 04:08 PM (EDT)</t>
  </si>
  <si>
    <t>MSS 7/22/25:_x000D_
New Event: Raymond Touomou - 02:40pm Wed, Jul 16, 2025 - Introductory Conversation - Call_x000D_
Calendly booking Tue, Jul 8, 11:18 AM_x000D_
Called and spoke with RJ_x000D_
Sent email Wed, Jul 2, 10:42AM_x000D_
_x000D_
Raymond Touomou (&amp; Beth)_x000D_
rtouomou@gmail.com_x000D_
703-200-3820_x000D_
_x000D_
Lucie Touomou, R11, Georgetown Visitation_x000D_
Student Notes (Optional) - Alex Touomou's (past student) sister, dad walked in and asked about using remaining hour balance for test prep for Lucie - RJ, 7/8/25_x000D_
From RJ’s Call w/Raymond 7/8:_x000D_
•	Brother used to come here (Alex Tuomouo)_x000D_
•	He got into Harvard!!! Very happy and want to get their daughter help as well_x000D_
•	Asked about hour balance and was quoted about 63 hours remaining (CRM says 63, TTL says 81)_x000D_
•	Daughter is a rising junior and would like to get started with test prep_x000D_
•	Dad was very sweet and seemed happy to follow whatever process was needed to get test prep started_x000D_
•	FOLLOW UP CALL:_x000D_
o	Got very good grades this last year, GPA 3.96, School: Georgetown Visitation_x000D_
o	AP Lang, APUSH, AP Bio, French 3 HN, Theology 3, Algebra 2_x000D_
o	No testing accommodations_x000D_
o	Forgot to include Raymond also mentioned to me that since Lucie is taking AP English they are interested in a writing workshop for her so that could still be something we do with her over the summer!_x000D_
_x000D_
CALL NOTES:_x000D_
•	No travels. Busy with kids sports._x000D_
•	Alex into Harvard – Economics. Heads the middle of August. Yay, Alex!!_x000D_
_x000D_
•	Lucie. Final student._x000D_
•	Enjoying time at Visitation. Very challenging but enjoying._x000D_
•	3 APs this year and none last year._x000D_
•	Going into Alg2. Did Geom last year A+. Okay in Alg 1 year prior._x000D_
•	Getting As in all classes. 3.9 last year._x000D_
•	Not started thinking about colleges yet._x000D_
•	Took PSAT last year in school (10th grade). She not know of score._x000D_
•	No accommodations._x000D_
•	I recommend that taking tests in January, 2026 after ½ year of Alg2. $50 each/$80 both._x000D_
•	He want to talk to Beth first. _x000D_
•	If proceed with taking the tests later, what can do now?_x000D_
o	I mentioned potentially advanced writing modules, or Alg1 review/Alg2 preview, APUSH or AP Lang preview_x000D_
•	I send the recording so he share with Beth and they decide what to do. Will then call or text back. _x000D_
•	Said I was in back-to-back meetings so wouldn’t have time to send back full email today._x000D_
_x000D_
RC:_x000D_
Raymond and Michelle discussed Lucy's upcoming academic year, focusing on SAT prep timing and strategies, while also considering her AP classes and summer work._x000D_
Recap_x000D_
•	Raymond confirmed that his daughter Lucy is a rising junior and will be taking Algebra 2 this year, along with several AP classes._x000D_
•	Michelle advised waiting until Lucy has completed half of Algebra 2 before starting SAT prep to ensure she knows the necessary material._x000D_
•	They discussed the possibility of Lucy taking practice tests to gauge her readiness for the SAT and ACT, with a recommendation to start in January 2026._x000D_
•	Michelle mentioned that Lucy could work on critical reading skills and writing workshops over the summer to prepare for her AP English classes._x000D_
•	Michelle will send a recording of the call for Raymond and his wife to review._x000D_
Tasks_x000D_
•	Raymond will discuss the recommendations with his wife and decide on the next steps regarding Lucy's SAT prep._x000D_
•	Michelle will send the recording of the call to Raymond once it finishes downloading.</t>
  </si>
  <si>
    <t>Date/Time :04:00pm - Tuesday, November 30, 2021
Phone: +1 917-943-7744
Student Name: Theodora Aribot
Grade Levels: 10
School: Langley High
Notes: Dear all, Please contact me at the above telephone number so we can discuss availabilities for my elder daughter. We would prefer in person tutoring, if available. Looking forward to speaking soon. Kind regards, Kadi</t>
  </si>
  <si>
    <t>Kadi</t>
  </si>
  <si>
    <t>Konate</t>
  </si>
  <si>
    <t>konate03@gmail.com</t>
  </si>
  <si>
    <t>1152 Kensington Road</t>
  </si>
  <si>
    <t>1718: Kadi Konate (konate03@gmail.com) - Added 1638044278</t>
  </si>
  <si>
    <t>Ousman</t>
  </si>
  <si>
    <t>Aribot</t>
  </si>
  <si>
    <t>Manaris11@yahoo.com</t>
  </si>
  <si>
    <t>5K577PU</t>
  </si>
  <si>
    <t>4-28-2023 10:15 PM (EDT)</t>
  </si>
  <si>
    <t>11-27-2021 03:19 PM (EDT)</t>
  </si>
  <si>
    <t>Date/Time :05:45pm - Monday, September 19, 2022
Phone: +1 760-504-7633
Student Name: Ivy O’Connor 
Grade Levels: 11
School: Yorktown 
Notes: My daughter and I are interested in talking with you about options for SAT and or ACT prep. Thank you.</t>
  </si>
  <si>
    <t>Cost (too expensive),Did not want to follow our recommendation (scheduling)</t>
  </si>
  <si>
    <t>Hunt</t>
  </si>
  <si>
    <t>jenniferskyehunt@yahoo.com</t>
  </si>
  <si>
    <t>(760) 504-7633</t>
  </si>
  <si>
    <t>2053: Jennifer Hunt (jenniferskyehunt@yahoo.com) - Added 1658965301</t>
  </si>
  <si>
    <t>practice sat and act tests</t>
  </si>
  <si>
    <t>Ivy O'connor</t>
  </si>
  <si>
    <t>Prepay (64 hours),Prepay (96 hours),Prepay (128 hours),YTS (96 hours),YTS (128 hours),YTS (160 hours)</t>
  </si>
  <si>
    <t>5KLD7PU</t>
  </si>
  <si>
    <t>2-22-2023 05:07 PM (EDT)</t>
  </si>
  <si>
    <t>7-27-2022 07:42 PM (EDT)</t>
  </si>
  <si>
    <t>called in at 6:05p asking about test prep info for daughter, Ivy Hunt.
Twins - Liam &amp; Ivy Hunt. 
parents : split up?
With dad in Romania for school year -- 6-7hr ahead</t>
  </si>
  <si>
    <t>7-27-2022 07:43 PM (EDT)</t>
  </si>
  <si>
    <t>8-13-2026 07:59 PM (EDT)</t>
  </si>
  <si>
    <t>Ania</t>
  </si>
  <si>
    <t>Monahan</t>
  </si>
  <si>
    <t>ania.chaluda@gmail.com</t>
  </si>
  <si>
    <t>2815 N George Mason Dr</t>
  </si>
  <si>
    <t>6110: Ania Monahan (ania.chaluda@gmail.com) - Added 1787176723</t>
  </si>
  <si>
    <t>5JNP7PU</t>
  </si>
  <si>
    <t>9-20-2026 03:47 PM (EDT)</t>
  </si>
  <si>
    <t>8-19-2026 05:58 PM (EDT)</t>
  </si>
  <si>
    <t>Date/Time : 1/10/2023 3PM
Phone: +1 571-234-5678
Student Name: Test
Grade Levels: test
School: test
Notes: This is a test appointment.</t>
  </si>
  <si>
    <t>5JHT7PU</t>
  </si>
  <si>
    <t>6-23-2024 11:32 AM (EDT)</t>
  </si>
  <si>
    <t>Transportation conflicts,Unable to connect for next steps after initial discussion,Other</t>
  </si>
  <si>
    <t>Alden</t>
  </si>
  <si>
    <t>Vangjeli</t>
  </si>
  <si>
    <t>alden.vangjeli11@gmail.com</t>
  </si>
  <si>
    <t>1883: Alden Vangjeli (alden.vangjeli11@gmail.com) - Added 1649054649</t>
  </si>
  <si>
    <t>(lives in another country/ bad international number)</t>
  </si>
  <si>
    <t>5JZY7PU</t>
  </si>
  <si>
    <t>10-19-2022 04:49 PM (EDT)</t>
  </si>
  <si>
    <t>11-17-2022 03:49 PM (EDT)</t>
  </si>
  <si>
    <t>Rafael</t>
  </si>
  <si>
    <t>Agustin</t>
  </si>
  <si>
    <t>cornejoagustin@gmail.com</t>
  </si>
  <si>
    <t>3879: Rafael Agustin (cornejoagustin@gmail.com) - Added 1668567976</t>
  </si>
  <si>
    <t>Irene has difficulties concentrating with reading. She is trilingual and that may contribute to a limited English vocabulary.&lt;br /&gt;
&lt;br /&gt;
We would like for her to get help to read faster while being more precise in her reading (currently she skips words or reads made up words every 3-4 sentences). We have no idea how to deal with the situation, but we came to the acceptance that asking her to practice with more reading (we try to get her to read 25 minutes every day but we get 15) is not really addressing the underlying difficulties.</t>
  </si>
  <si>
    <t>5KKG7PU</t>
  </si>
  <si>
    <t>2-12-2023 03:49 PM (EDT)</t>
  </si>
  <si>
    <t>11-15-2022 10:09 PM (EDT)</t>
  </si>
  <si>
    <t>Agustin Cornejo &lt;cornejoagustin@gmail.com&gt;
Nov 17, 2022, 2:47 PM
to Anne-Lucie, me
Hi Katherine,
Irene was born in Switzerland was educated in French and English schools in Kenya and Senegal. In MArch 2020 we moved back to the US. She is bilingual in French and English, and her Spanish is good and fluent but with lots of gaps as she was never formally schooled in it.
She was in ESOL briefly, and during COVID, I do not think her struggles are those of a person who cannot communicate in English at this stage. She faces similar difficulties in reading in French as well. Could we improve her confidence in reading? Certainly ! Does she need more readings at her level? Yes, we have not always gotten the right fit. Furthermore, she still needs to discover the type of reading that she likes (fiction, non-fiction, etc). She tends to like comic books but we have tried to move her more to books. She has read Harry Potter and now she is struggling a bit with Enola Holmes.
We have had no formal feedback from her English teacher. She has only had the new teacher for two and a half months. But she is struggling as she has gotten a C in her first report card. 
Would you please be able to explain the type of approach (group vs individual); setting (digital vs in person); frequency and cost.
Many thanks
Agustin</t>
  </si>
  <si>
    <t>5-1-2024 03:13 PM (EDT)</t>
  </si>
  <si>
    <t>Date/Time : 05/4/2024 4PM
Phone: +1 352-256-5931
Student Name: 3409 Wilson Blvd, 305
Grade Levels: United States
School: Arlington
Notes:</t>
  </si>
  <si>
    <t>3409 Wilson Blvd, 305</t>
  </si>
  <si>
    <t>5J9I7PU</t>
  </si>
  <si>
    <t>6-17-2024 02:49 PM (EDT)</t>
  </si>
  <si>
    <t>5-20-2024 09:04 PM (EDT)</t>
  </si>
  <si>
    <t>deleted - duplicate</t>
  </si>
  <si>
    <t>5-26-2024 04:22 PM (EDT)</t>
  </si>
  <si>
    <t>5-26-2024 04:23 PM (EDT)</t>
  </si>
  <si>
    <t>5-26-2024 04:24 PM (EDT)</t>
  </si>
  <si>
    <t>5-26-2024 04:33 PM (EDT)</t>
  </si>
  <si>
    <t>Date/Time : 06/6/2024 11AM
Phone: +1 571-317-9338
Student Name: Adam Gust
Grade Levels: 11
School: McLean High School
Notes: He's an existing client of yours and we want to switch him from his existing math tutoring to SAT prep since the school year is almost over. We sent an email to ask about this and were told to book a meeting with Michelle to discuss. Thanks!</t>
  </si>
  <si>
    <t>Adam Gust</t>
  </si>
  <si>
    <t>5JAQ7PU</t>
  </si>
  <si>
    <t>6-19-2024 07:33 PM (EDT)</t>
  </si>
  <si>
    <t>6-2-2024 12:00 PM (EDT)</t>
  </si>
  <si>
    <t>Date/Time : 07/3/2024 3PM
Phone: +1 703-400-3426
Student Name: James Hampton
Grade Levels: Pre-K
School: Saint Luke School
Notes:</t>
  </si>
  <si>
    <t>Hampton</t>
  </si>
  <si>
    <t>smdavid13@gmail.com</t>
  </si>
  <si>
    <t>5686: Shannon Hampton (smdavid13@gmail.com) - Added 1721833553</t>
  </si>
  <si>
    <t>James Hampton</t>
  </si>
  <si>
    <t>Saint Luke School</t>
  </si>
  <si>
    <t>5J7K7PU</t>
  </si>
  <si>
    <t>7-24-2024 11:06 AM (EDT)</t>
  </si>
  <si>
    <t>Date/Time : 11/3/2024 5PM
Phone: +1 703-586-3660
Student Name: Roselyn Sadeghi
Grade Levels: 1st
School: Churchill Rd
Notes:</t>
  </si>
  <si>
    <t>5750: Amir Sadeghi (sadeghi.amirsa@gmail.com) - Added 1728934809</t>
  </si>
  <si>
    <t>Roselyn Sadeghi</t>
  </si>
  <si>
    <t>Churchill Rd</t>
  </si>
  <si>
    <t>5J627PU</t>
  </si>
  <si>
    <t>10-14-2024 03:40 PM (EDT)</t>
  </si>
  <si>
    <t>cindy_yangyi@vt.edu</t>
  </si>
  <si>
    <t>5690: Cindy Yi (cindy_yangyi@vt.edu) - Added 1722276190</t>
  </si>
  <si>
    <t>Ethan Liu</t>
  </si>
  <si>
    <t>What grade level is your child in: 3rd Grade
How is your child performing in school: 
Which subject(s) does your child need assistance with: 
How can we help: 
Challenges: We want to
improve Ethan's reading comprehension, vocabulary, English language arts skills,
and develop strong habits in reading and answering questions for reading
tests.</t>
  </si>
  <si>
    <t>5J7O7PU</t>
  </si>
  <si>
    <t>7-29-2024 02:03 PM (EDT)</t>
  </si>
  <si>
    <t>Fishman</t>
  </si>
  <si>
    <t>rebeccafishman1@gmail.com</t>
  </si>
  <si>
    <t>1844: Rebecca Fishman (rebeccafishman1@gmail.com) - Added 1647547467</t>
  </si>
  <si>
    <t>Referred to us on Nextdoor. Lives in DC. Daughter is a junior and needs tutoring in astrophysics. Told her that I will reach out to our tutors to see if anyone can tutor that as I'm not sure. Daughter is a junior at Georgetown Day. I did mention that we can help with SAT/ACTs and she said she was set on that as they will apply test optional. Did not want to do the sales push but would be good to have on our list for test prep outreach and generic emails about test prep optionals should still do testing. MSS posted on BC today for tutors on campfire. Katherine, please circle back on this or forward me this email. Thanks!</t>
  </si>
  <si>
    <t>5K0W7PU</t>
  </si>
  <si>
    <t>3-17-2022 04:05 PM (EDT)</t>
  </si>
  <si>
    <t>3-17-2022 04:06 PM (EDT)</t>
  </si>
  <si>
    <t>Che</t>
  </si>
  <si>
    <t>cloche1004@gmail.com</t>
  </si>
  <si>
    <t>4933: Che Kim (cloche1004@gmail.com) - Added 1682314547</t>
  </si>
  <si>
    <t>5JY97PU</t>
  </si>
  <si>
    <t>5-19-2023 02:03 PM (EDT)</t>
  </si>
  <si>
    <t>Chumki</t>
  </si>
  <si>
    <t>chumki.roy@gmail.com</t>
  </si>
  <si>
    <t>24929 Pearmain Ct</t>
  </si>
  <si>
    <t>Aldie</t>
  </si>
  <si>
    <t>1726: Chumki Roy (chumki.roy@gmail.com) - Added 1638468117</t>
  </si>
  <si>
    <t>Arghya</t>
  </si>
  <si>
    <t>arghya.roy@gmail.com</t>
  </si>
  <si>
    <t>assessment for writing skills</t>
  </si>
  <si>
    <t>5K4Q7PU</t>
  </si>
  <si>
    <t>10-19-2022 05:02 PM (EDT)</t>
  </si>
  <si>
    <t>12-2-2021 01:03 PM (EDT)</t>
  </si>
  <si>
    <t>Date/Time :04:00pm - Friday, December 10, 2021
Phone: +1 202-299-6263
Student Name: Rashad Amirullah 
Grade Levels: 11
School: McLean HS
Notes: SAT prep consultation</t>
  </si>
  <si>
    <t>Quatrina</t>
  </si>
  <si>
    <t>Amirullah</t>
  </si>
  <si>
    <t>quatrinaamirullah@gmail.com</t>
  </si>
  <si>
    <t>9428 Shouse Drive</t>
  </si>
  <si>
    <t>1730: Quatrina Amirullah (quatrinaamirullah@gmail.com) - Added 1638830079</t>
  </si>
  <si>
    <t>Emir</t>
  </si>
  <si>
    <t>eamirullah@hotmail.com</t>
  </si>
  <si>
    <t>Pasha Ranakusuma</t>
  </si>
  <si>
    <t>5K4V7PU</t>
  </si>
  <si>
    <t>2-22-2023 08:19 PM (EDT)</t>
  </si>
  <si>
    <t>12-6-2021 05:35 PM (EDT)</t>
  </si>
  <si>
    <t>We're former TCM family and now seeking tutoring for our youngest for Math 4 (Pre Calculus) - immediate and eventually SAT Prep</t>
  </si>
  <si>
    <t>11-1-2024 02:18 PM (EDT)</t>
  </si>
  <si>
    <t>Huse</t>
  </si>
  <si>
    <t>amieejamnong@gmail.com</t>
  </si>
  <si>
    <t>5660: Alexander Huse (amieejamnong@gmail.com) - Added 1718670072</t>
  </si>
  <si>
    <t>Alex Huse</t>
  </si>
  <si>
    <t>What grade level is your child in: Elementary
School
How is your child performing in school: At grade level
Which subject(s) does your child need assistance with: English/Language Arts, Science, Study Skills
How can we help: 
Challenges:</t>
  </si>
  <si>
    <t>5JAA7PU</t>
  </si>
  <si>
    <t>6-17-2024 08:21 PM (EDT)</t>
  </si>
  <si>
    <t>5-5-2024 04:52 PM (EDT)</t>
  </si>
  <si>
    <t>Date/Time : 06/6/2024 12PM
Phone: +1 571-230-7516
Student Name: n/a
Grade Levels: n/a
School: n/a
Notes: KW</t>
  </si>
  <si>
    <t>Krantz Evans</t>
  </si>
  <si>
    <t>evansexpats@mac.com</t>
  </si>
  <si>
    <t>2804 Hyson Ln</t>
  </si>
  <si>
    <t>22043-3520</t>
  </si>
  <si>
    <t>5627: Gretchen Krantz Evans (evansexpats@mac.com) - Added 1714942366</t>
  </si>
  <si>
    <t>NONE</t>
  </si>
  <si>
    <t>WIDOWED</t>
  </si>
  <si>
    <t>Friend Jenny Names used us for EJ Names</t>
  </si>
  <si>
    <t>What grade level is your child in: 10th Grade
How is your child performing in school: 
Which subject(s) does your child need assistance with: 
How can we help: 
Challenges: SAT prep,
essays, college selection.</t>
  </si>
  <si>
    <t>5J9Z7PU</t>
  </si>
  <si>
    <t>7-1-2024 04:32 PM (EDT)</t>
  </si>
  <si>
    <t>MSS 6/1/24:
Subject: New Event: Gretchen Evans - 12:10pm Sat, Jun 1, 2024 - Introductory Conversation - Call
Calendly 5/30 12:44pm by KW (she called at 12:35pm)
Web form Sun, May 5, 4:52 PM
From phone recording:
Friend Jenny Names used us for EJ Names
Gretchen Evans - (Last name is actually KrantzEvans)
gkranzevans@ustda.gov per KW - IS THAT CORRECT? No, it's: gkrantzevans@ustda.gov
571-230-7516
2804 Hyson Lane, FC 22043
George Evans, 10th Grade
What subject areas would you like your child to receive help with? SAT prep, essays, college selection.
Email: gkrantzevans@ustda.gov
•	Rising 11th, Marshall HS
•	doing pretty well. IB classes but decided not to do IB. Doesn't want to go overseas to study, language requirement, intensive testing. German school since like 3rd grade. Worked very well for his older brother. Speaks German fluently
•	George speaks French a solid B+
•	Gets A/B+
•	IB Chem is kicking his butt
•	Is in Alg 2, will take trig next year
•	Plan for next year - Psych class and Forensics class (wants to be in the FBI).
•	He's a fencer. Very few schools - maybe 40 in the US that have teams. Ivy's, Big 10, NY area, then random. That's his primary pool and passion for his activities. He wants to be near a city that has a good club so he could compete with that. Pretty dedicated to that. Or a school that has a decent club, maybe not a team.
•	No list of schools yet.
•	U of Miami, 21 - oldest son. Dad helped him with his list. Knew where wanted to go. Husband died 2 years ago
•	Don't want negotiation and wants son to like her.
•	Talking forensics and mom said WVU would be good. They're alums. Or Penn State would be good. Mom could see him being happy there versus something like Princeton.
•	He's quirky. Also ice dances. Not the usual sports. 
•	Goal oriented, is coachable. Very serious. Interesting weird, is different but a good different.
•	Needs someone to have the conversation.
•	Foreign service family
•	Took the PSAT. Unclear of what scores are. Weren't super exciting. 11something. Not sure what they are scaling on.
•	Test anxiety plays into it with George.
•	Want him to be happy and want a score to give him options. Have a college experience that he values and has a decent job
•	450-550
•	$80
•	questions - discount if pay all up front
•	wanted Sunday hours
•	Fencing tourneys are on Sat/Sun
•	If can't do a Saturday, is there a flexibility
•	Right now not fencing on Tuesdays so could do that, as well. If tourney on a Saturday, could do a Wed evening before 7p or Mon
•	Have a chem and math tutor right now, next year may only be trig - do they get rid of the tutor
•	It's online Learner.com. Did varsity tutors before and was ridiculous.  May switch to us
•	Summer could do in the morning
•	Camps in most of July. Maybe start in early August. Targeting test dates in Dec.
•	out of school on 12th. no tourneys since Sept.
•	do tests when school gets out of school week of 6/17 - TUE/THU 6/18 and 6/20, 10:30a - IN CAL 6/1
•	Meet 2:45p THU 6/27p, 90min - IN CAL 6/2</t>
  </si>
  <si>
    <t>6-27-2024 12:21 AM (EDT)</t>
  </si>
  <si>
    <t>6-27-2024 12:23 AM (EDT)</t>
  </si>
  <si>
    <t>7-6-2021 04:04 PM (EDT)</t>
  </si>
  <si>
    <t>Goycochea</t>
  </si>
  <si>
    <t>jevigopo@gmail.com</t>
  </si>
  <si>
    <t>1460: Viviana Goycochea (jevigopo@gmail.com) - Added 1625590248</t>
  </si>
  <si>
    <t>5KA77PU</t>
  </si>
  <si>
    <t>2-12-2023 04:05 PM (EDT)</t>
  </si>
  <si>
    <t>7-6-2021 12:51 PM (EDT)</t>
  </si>
  <si>
    <t>The following person has submitted a contact request from the site: TC Writing - https://www.tutoringclub.com/McLeanva/courses/tc-writing/
Parent Full Name
 	Viviana Goycochea
Student Name
 	Viviana Goycochea
Email
 	jevigopo@gmail.com
Phone
 	(202) 840-0191
Grade Levels
 	7
School(s)
 	Takoma Park Middle Sch
Select Your Tutoring Club
 	Tutoring Club of Mclean
Form Location
 	Request More Info Section</t>
  </si>
  <si>
    <t>6-17-2022 10:45 AM (EDT)</t>
  </si>
  <si>
    <t>6-17-2022 11:00 AM (EDT)</t>
  </si>
  <si>
    <t>catherinec.shelley@gmail.com</t>
  </si>
  <si>
    <t>6133 Ramshorn dr</t>
  </si>
  <si>
    <t>2013: Catherine Myers (catherinec.shelley@gmail.com) - Added 1654637631</t>
  </si>
  <si>
    <t>myers.daver@gmail.com</t>
  </si>
  <si>
    <t>Referred by teacher (Regina Allegra)</t>
  </si>
  <si>
    <t>John Grayson</t>
  </si>
  <si>
    <t>Rising first grader</t>
  </si>
  <si>
    <t>5KOK7PU</t>
  </si>
  <si>
    <t>6-7-2022 05:36 PM (EDT)</t>
  </si>
  <si>
    <t>Rothman</t>
  </si>
  <si>
    <t>shana.rothman@gmail.com</t>
  </si>
  <si>
    <t>1638 N Lexington Street</t>
  </si>
  <si>
    <t>1729: Shana Rothman (shana.rothman@gmail.com) - Added 1638820468</t>
  </si>
  <si>
    <t>msrothman@yahoo.com</t>
  </si>
  <si>
    <t>LeNard family</t>
  </si>
  <si>
    <t>5K4U7PU</t>
  </si>
  <si>
    <t>10-19-2022 05:10 PM (EDT)</t>
  </si>
  <si>
    <t>12-6-2021 02:55 PM (EDT)</t>
  </si>
  <si>
    <t>Newfield</t>
  </si>
  <si>
    <t>mhnewfield@hotmail.com</t>
  </si>
  <si>
    <t>5661: Megan Newfield (mhnewfield@hotmail.com) - Added 1718670923</t>
  </si>
  <si>
    <t>5JAB7PU</t>
  </si>
  <si>
    <t>6-17-2024 08:35 PM (EDT)</t>
  </si>
  <si>
    <t>Jessy</t>
  </si>
  <si>
    <t>drgeorgethott@gmail.com</t>
  </si>
  <si>
    <t>1845: Jessy George (drgeorgethott@gmail.com) - Added 1647549535</t>
  </si>
  <si>
    <t>assessment: R/W/M rising 6th</t>
  </si>
  <si>
    <t>Mark Thott</t>
  </si>
  <si>
    <t>churchill road elementary</t>
  </si>
  <si>
    <t>Looking for english and math tutoring and supplemental learning</t>
  </si>
  <si>
    <t>5K0X7PU</t>
  </si>
  <si>
    <t>3-17-2022 04:41 PM (EDT)</t>
  </si>
  <si>
    <t>Gerety</t>
  </si>
  <si>
    <t>dad@madisongerety.com</t>
  </si>
  <si>
    <t>1847: Edward Gerety (dad@madisongerety.com) - Added 1647959107</t>
  </si>
  <si>
    <t>Madison</t>
  </si>
  <si>
    <t>6th</t>
  </si>
  <si>
    <t>St. Ann</t>
  </si>
  <si>
    <t>5K0Z7PU</t>
  </si>
  <si>
    <t>3-22-2022 10:28 AM (EDT)</t>
  </si>
  <si>
    <t>Plummer</t>
  </si>
  <si>
    <t>83drewp@gmail.com</t>
  </si>
  <si>
    <t>(512) 800-0847</t>
  </si>
  <si>
    <t>Texas</t>
  </si>
  <si>
    <t>1739: Andrew Plummer (83drewp@gmail.com) - Added 1639676854</t>
  </si>
  <si>
    <t>(703) 772-0455</t>
  </si>
  <si>
    <t>5K2J7PU</t>
  </si>
  <si>
    <t>12-16-2021 12:48 PM (EDT)</t>
  </si>
  <si>
    <t>Haghighi</t>
  </si>
  <si>
    <t>sara_haghighi@yahoo.com</t>
  </si>
  <si>
    <t>10216 Arizona Circle</t>
  </si>
  <si>
    <t>Bethesda</t>
  </si>
  <si>
    <t>3917: Sara Haghighi (sara_haghighi@yahoo.com) - Added 1673389755</t>
  </si>
  <si>
    <t>Jahan</t>
  </si>
  <si>
    <t>sheragim@gmail.com</t>
  </si>
  <si>
    <t>SWS/ study skills -- min of 5 hours/ week_x000D_
AMP or SH</t>
  </si>
  <si>
    <t>trial hour for SWS/ study skills</t>
  </si>
  <si>
    <t>attended by phone call, mom in person</t>
  </si>
  <si>
    <t>Prepay (128 hours),Prepay (160 hours),YTS (192 hours),YTS (160 hours),YTS (256 hours)</t>
  </si>
  <si>
    <t>mom opted for YTS 128h plan based on needs/ goals through school year</t>
  </si>
  <si>
    <t>5KHY7PU</t>
  </si>
  <si>
    <t>2-22-2023 02:40 PM (EDT)</t>
  </si>
  <si>
    <t>1-10-2023 05:29 PM (EDT)</t>
  </si>
  <si>
    <t>Date/Time :07:00pm - Wednesday, October 12, 2022
Phone: +1 614-753-2586
Student Name: Victoria Daniels
Grade Levels: 11
School: McLean HS
Notes: Was calling for herself for Pre-Calc and HW help. No other Subjects nor test prep was mentioned. Wanted an idea of the prices and is awaiting a follow-up call. Did not request a time so appt was made at the time of the original call.</t>
  </si>
  <si>
    <t>Daniels</t>
  </si>
  <si>
    <t>toridg13@gmail.com</t>
  </si>
  <si>
    <t>3854: Victoria Daniels (toridg13@gmail.com) - Added 1665531205</t>
  </si>
  <si>
    <t>5KJQ7PU</t>
  </si>
  <si>
    <t>2-22-2023 01:14 PM (EDT)</t>
  </si>
  <si>
    <t>10-11-2022 07:34 PM (EDT)</t>
  </si>
  <si>
    <t>Laila</t>
  </si>
  <si>
    <t>Lamkhatri</t>
  </si>
  <si>
    <t>lamkhatri@icloud.com</t>
  </si>
  <si>
    <t>1721: Laila Lamkhatri (lamkhatri@icloud.com) - Added 1638212528</t>
  </si>
  <si>
    <t>5K4L7PU</t>
  </si>
  <si>
    <t>11-29-2021 02:03 PM (EDT)</t>
  </si>
  <si>
    <t>li.j.julia@gmail.com</t>
  </si>
  <si>
    <t>1849: Julia Li (li.j.julia@gmail.com) - Added 1648078937</t>
  </si>
  <si>
    <t>Need tutoring on Arduino</t>
  </si>
  <si>
    <t>5K117PU</t>
  </si>
  <si>
    <t>3-23-2022 07:45 PM (EDT)</t>
  </si>
  <si>
    <t>robey</t>
  </si>
  <si>
    <t>Arobey05@gmail.com</t>
  </si>
  <si>
    <t>1850: Amanda robey (Arobey05@gmail.com) - Added 1648091875</t>
  </si>
  <si>
    <t>5K127PU</t>
  </si>
  <si>
    <t>3-23-2022 11:21 PM (EDT)</t>
  </si>
  <si>
    <t>lelizap@gmail.com</t>
  </si>
  <si>
    <t>1852: Laura Terry (lelizap@gmail.com) - Added 1648125802</t>
  </si>
  <si>
    <t>450-500</t>
  </si>
  <si>
    <t>assessment on 3/30, results meeting 4/1</t>
  </si>
  <si>
    <t>McLean Little League - son's team is sponsored by us</t>
  </si>
  <si>
    <t>McLean Little League, Montessori of McLean</t>
  </si>
  <si>
    <t>Samuel Terry</t>
  </si>
  <si>
    <t>pre-K</t>
  </si>
  <si>
    <t>Sam will turn four in May and will begin kindergarten at The Langley School this fall. We have two older boys and we feel like Sam is not as ready for kindergarten as they were (possibly because of Covid challenges). We&amp;#039;d like him to receive basic kindergarten tutoring this summer to get him ready.</t>
  </si>
  <si>
    <t>5K137PU</t>
  </si>
  <si>
    <t>3-24-2022 08:46 AM (EDT)</t>
  </si>
  <si>
    <t>Barreto</t>
  </si>
  <si>
    <t>veronicabbrj@gmail.com</t>
  </si>
  <si>
    <t>1314 Oberon Way</t>
  </si>
  <si>
    <t>5696: Veronica Barreto (veronicabbrj@gmail.com) - Added 1722716742</t>
  </si>
  <si>
    <t>Gusmao</t>
  </si>
  <si>
    <t>bfg_email@yahoo.com</t>
  </si>
  <si>
    <t>school auction (Spring Hill ES?)</t>
  </si>
  <si>
    <t>5J7V7PU</t>
  </si>
  <si>
    <t>8-3-2024 04:25 PM (EDT)</t>
  </si>
  <si>
    <t>MSS 6/20/24:_x000D_
Subject: New Event: Veronica Barreto - 01:10pm Thu, Jun 20, 2024 - Introductory Conversation - Meeting_x000D_
Calendly Date: Mon, Jun 10, 2024 at 4:49 PM - called and spoke with KW 6/10 4:43p_x000D_
_x000D_
Veronica Barreto (with Husband Bruno Gusmao on call)_x000D_
veronicabbrj@gmail.com_x000D_
571-926-6691_x000D_
1314 Oberon Way, 22102_x000D_
bfg_email@yahoo.com - Bruno_x000D_
_x000D_
Student Full Name n/a_x000D_
Grade Levels n/a_x000D_
School n/a_x000D_
Student Notes (Optional) - KW_x000D_
_x000D_
Thomas Gusmao, Rising 6th, Spring Hill ES_x000D_
•	I listened to recording: Customer started off by saying that son goes to Spring Hill ES. Got a certificate for assessment and some hours of tutoring via a school auction. Want to schedule his assessment and want to get tutoring over the summer._x000D_
•	Also asked if could do online tutoring. And asked if in person meeting but KW said was a call :o)_x000D_
•	Gearing up for a few weeks to have some downtime_x000D_
•	Looking for something for son to try - Thomas Gusmao, Rising 6th_x000D_
•	Ups and downs, AAP program - Level 4 (since 3rd grade)_x000D_
•	Struggling with when he studies material. Gets good grades and results. But struggling with keeping him focused in class. Not organized, works quickly. Working with him at home. He's resistant. Least effort on everything. Has low scores in math because rushes. But when pays attention, he scores well. Did well on the SOLs._x000D_
•	Because not in habit of practicing or initiating is a bit of a struggle. Need to catch up._x000D_
•	For his writing. Be able to improve his writing. And review sixth grade math to make sure he has a more solid base._x000D_
•	Also struggle with EF skills, mainly organization._x000D_
•	In 1st and 2nd grade was in remote learning b/c of Covid so wasn't in the habit of being organized. So that's another thing to instill in him. Tendency of going through the least effort._x000D_
•	Received a couple of emails from teacher that he gets distracted and not completing homework. Would tell parents that homework was completed but it wasn't._x000D_
•	Getting into his head that it's a burden and may be triggering procrastination. Getting tools for regulating mood better and have a different attitude for schoolwork._x000D_
•	I asked if any LD's or tested for ADD/ADHD. Said thinking about doing evaluation for ADD/ADHD - need to figure out _x000D_
•	Did an assessment with teachers and counselors last year or year prior and was mixed results. Some said may be borderline and may be inattention, but not consistent. Pediatrician didn't feel comfortable moving at that time_x000D_
•	This year was the worst report card - 2s and 3s, with some 4s - 2s were in math and writing - using time wisely_x000D_
•	Last year - couple 2s in beg. of the year; worked with him and he improved_x000D_
•	Year prior - 3s and 4s_x000D_
•	Have been using someone to help him with his writing. Tutor helped with Caesar's English, end of last calendar year, but this school year. Only tutoring that has had._x000D_
•	Currently attending Mathnasium. Worked well in the beginning. When Covid hit and went remote, started falling behind. Especially because had attention mistakes and then lag behind in the content. Thomas was complaining that it didn't align with what was in the school. Parents shared with Mathnasium. When gets to the tests-wrong questions are based on attention rather than mastery. Does the least amount of work. Started in 1st/2nd grade and is still there. He's in 5th grade math at Mathnasium._x000D_
•	I asked if will be in Math 7 for 6th graders and they believe so._x000D_
•	Couple years ago, did a week of Study Pro EF skills. Would do it right when he learned it but it didn't stick._x000D_
•	Discussed our M/W tutoring. And Soar at beg of SY. 4 days/week, first 20-30min SOAR then the rest content help._x000D_
•	Questions:_x000D_
o	assessment cover math/reading/writing?_x000D_
o	what work on during the hour?_x000D_
o	same tutors?_x000D_
o	EF in school year?_x000D_
•	week of 7/29, 8/3 Saturday, 10:30am assessment = IN CALENDAR_x000D_
•	Tuesday, 8/6, 5:15pm results = IN CALENDAR_x000D_
•	I send recap and links. They send eval/docs/certificate.</t>
  </si>
  <si>
    <t>8-3-2024 04:26 PM (EDT)</t>
  </si>
  <si>
    <t>Isaacs</t>
  </si>
  <si>
    <t>theisaacs115@gmail.com</t>
  </si>
  <si>
    <t>5711: Amanda Isaacs (theisaacs115@gmail.com) - Added 1724711213</t>
  </si>
  <si>
    <t>Sebby Isaacs</t>
  </si>
  <si>
    <t>5J977PU</t>
  </si>
  <si>
    <t>8-26-2024 06:26 PM (EDT)</t>
  </si>
  <si>
    <t>5-20-2024 12:59 PM (EDT)</t>
  </si>
  <si>
    <t>Date/Time : 05/4/2024 5PM
Phone: +1 505-204-8286
Student Name: Cormac Thompson
Grade Levels: 8
School: Ivymount School
Notes: Cormac will be starting his freshman year at Yorktown HS next year and we would like to get summer tutoring for math before he does so. My guess is that he will need ongoing tutoring throughout the school year as well.</t>
  </si>
  <si>
    <t>jthompson@hausfeld.com</t>
  </si>
  <si>
    <t>2408 Military Rd.</t>
  </si>
  <si>
    <t>5449: John Thompson (jthompson@hausfeld.com) - Added 1697733370</t>
  </si>
  <si>
    <t>sewaneevet@gmail.com</t>
  </si>
  <si>
    <t>Cormac Thompson</t>
  </si>
  <si>
    <t>Ivymount School</t>
  </si>
  <si>
    <t>5J9J7PU</t>
  </si>
  <si>
    <t>6-19-2024 05:43 PM (EDT)</t>
  </si>
  <si>
    <t>5-21-2024 09:27 AM (EDT)</t>
  </si>
  <si>
    <t>MSS 5/23/24:
Call w/John Thompson - 05:30pm Thu, May 23, 2024 - Introductory Conversation - Call re Cormac Thompson's return
Calendly &lt;notifications@calendly.com&gt; Tue, May 21, 9:27 AM
Email to MSS 5/20 12:59pm
Our son, Cormac Thompson, did HSPT prep with you guys last fall, and we were very happy with the quality of the preparation that he received. I write because I would like to explore tutoring opportunities for him as he transitions to the 9th grade. Specifically, I’d like to see what you all have available for math tutoring (in Algebra I) for 2-4 hours per week this summer. Do you have time to meet with his step-mom and me to discuss?
John Thompson
john.thompson@cfpb.gov
505-204-8286
-very nice!
Cormac Thompson, 8th, Ivymount School
Student Notes (Optional) - Cormac will be starting his freshman year at Yorktown HS next year and we would like to get summer tutoring for math before he does so. My guess is that he will need ongoing tutoring throughout the school year as well.
•	NEED STUDENT INFO/GOALS AND CONSENTS
•	5h TTL, 3h CRM
•	Algebra 1 tutoring over summer and into next school year
•	Autism spectrum, ADD diagnosis, (I probed and he also shared that Cormac has low processing speed and low working memory - will provide me with all of the reports)
•	transitioning to gen ed with supports in place; related issues are related to EF versus foundation - want to set him up for success to 30 student classroom, new demands on time
•	latest testing was below average in math; don't know what specifically he is doing right now
•	but want to enroll him in algebra 1 as a freshman; hoping to get belt/suspenders approach, for 2-4h/week
•	mostly high Bs in math, maybe some low As
•	A lot of scaffolding in place at Ivymount - as much time as he needs, reminders to show work, his actual skill level is probably between the testing results and not an A math student
•	Ivymount has noticed he has a rapid guess rate
•	Other goals for us: Build resilience and stamina - willingness to check work
•	Asked IEP coach for any other areas of growth - it's about the things we discussed; work habits
•	Will try to get the math testing results
•	Asked if we communicate with people in the schools
o	I shared our study skills options. There are other companies who go to schools if he needs referrals.
•	I asked if he knew students at the school and shared how students often meet friends here. He shared that they are a member of pool in area and that they Cormac will meet people there.
•	He's not the most social creature in the world
•	Wants to do a sport after school, and asked what are our hours
•	Wed around 6p - 6:15p Wed 6:15p $150 assessment 6/5 - IN CALENDAR 5/26
•	results Tue 6/18 6:15p, Vanessa - stepmom and mom Sarah will be included. He will share the invites. - IN CALENDAR 5/26</t>
  </si>
  <si>
    <t>5-26-2024 05:06 PM (EDT)</t>
  </si>
  <si>
    <t>5-26-2024 05:07 PM (EDT)</t>
  </si>
  <si>
    <t>Date/Time :05:00pm - Tuesday, November 1, 2022
Phone: +1 781-608-2662
Student Name: n/a
Grade Levels: 11
School: Flint Hill
Notes: Currently in Latin 3 seeking Latin tutor. Low B (80%) for quarter 1 and 54% in first quarter 2 quiz.
Hoping to start ASAP at around 1 hr/week</t>
  </si>
  <si>
    <t>Karageorgos (Donaldson)</t>
  </si>
  <si>
    <t>Mdonaldson211@gmail.com</t>
  </si>
  <si>
    <t>2049 Hillside Drive</t>
  </si>
  <si>
    <t>433: Melanie Karageorgos (Donaldson) (Mdonaldson211@gmail.com) - Added 1620626196</t>
  </si>
  <si>
    <t>Donaldson</t>
  </si>
  <si>
    <t>5KL07PU</t>
  </si>
  <si>
    <t>2-22-2023 01:19 PM (EDT)</t>
  </si>
  <si>
    <t>11-1-2022 03:25 PM (EDT)</t>
  </si>
  <si>
    <t>Suchita</t>
  </si>
  <si>
    <t>Gattewar</t>
  </si>
  <si>
    <t>suchita.gattewar@gmail.com</t>
  </si>
  <si>
    <t>1094: Suchita Gattewar (suchita.gattewar@gmail.com) - Added 1621231893</t>
  </si>
  <si>
    <t>5K4I7PU</t>
  </si>
  <si>
    <t>11-29-2021 01:53 PM (EDT)</t>
  </si>
  <si>
    <t>Brianna</t>
  </si>
  <si>
    <t>agee</t>
  </si>
  <si>
    <t>Brianna.agee@aim.com</t>
  </si>
  <si>
    <t>1853: Brianna agee (Brianna.agee@aim.com) - Added 1648132121</t>
  </si>
  <si>
    <t>Jaliyah malloy</t>
  </si>
  <si>
    <t>5K147PU</t>
  </si>
  <si>
    <t>3-24-2022 10:31 AM (EDT)</t>
  </si>
  <si>
    <t>Pusuluri</t>
  </si>
  <si>
    <t>(240) 274-8608</t>
  </si>
  <si>
    <t>1855: Geeta Pusuluri () - Added 1648244735</t>
  </si>
  <si>
    <t>refused to provide email or son's name
 -only wants in person home tutoring
 son is in K 
 struggles with:
 -blending
 -phonics
 -knows all upper and lower case letters 
 -letter sounds
 -basic sight words</t>
  </si>
  <si>
    <t>refused to provide email or son's name
-only wants in person home tutoring
son is in K 
struggles with:
-blending
-phonics
-knows all upper and lower case letters 
-letter sounds
-basic sight words</t>
  </si>
  <si>
    <t>5K167PU</t>
  </si>
  <si>
    <t>3-25-2022 05:46 PM (EDT)</t>
  </si>
  <si>
    <t>3-25-2022 05:47 PM (EDT)</t>
  </si>
  <si>
    <t>Holt</t>
  </si>
  <si>
    <t>Walsh2holt@gmail.com</t>
  </si>
  <si>
    <t>1858: Caroline Holt (Walsh2holt@gmail.com) - Added 1648400167</t>
  </si>
  <si>
    <t>Jesse</t>
  </si>
  <si>
    <t>5K197PU</t>
  </si>
  <si>
    <t>3-27-2022 12:59 PM (EDT)</t>
  </si>
  <si>
    <t>Green</t>
  </si>
  <si>
    <t>1874: Alex Green () - Added 1649054649</t>
  </si>
  <si>
    <t>5JZE7PU</t>
  </si>
  <si>
    <t>Chose alternate tutoring/program,Not the right fit (no further explanation given)</t>
  </si>
  <si>
    <t>Susanne</t>
  </si>
  <si>
    <t>Chapman</t>
  </si>
  <si>
    <t>smlchapman@gmail.com</t>
  </si>
  <si>
    <t>4620 23rd Road North</t>
  </si>
  <si>
    <t>1550: Susanne Chapman (smlchapman@gmail.com) - Added 1633099170</t>
  </si>
  <si>
    <t>capthappy@gmail.com</t>
  </si>
  <si>
    <t>Won a certificate for free assesment and tutoring</t>
  </si>
  <si>
    <t>Ella Chapman</t>
  </si>
  <si>
    <t>5K6P7PU</t>
  </si>
  <si>
    <t>8-10-2022 06:30 PM (EDT)</t>
  </si>
  <si>
    <t>10-1-2021 10:40 AM (EDT)</t>
  </si>
  <si>
    <t>Rollins</t>
  </si>
  <si>
    <t>apriljohnr@yahoo.com</t>
  </si>
  <si>
    <t>1387: April Rollins (apriljohnr@yahoo.com) - Added 1623998345</t>
  </si>
  <si>
    <t>5JZ37PU</t>
  </si>
  <si>
    <t>Date/Time :06:15pm - Monday, April 4, 2022
Phone: +1 703-627-7366
Student Name: Nassim Achour
Grade Levels: 9 
School: Wakefield HS
Notes: Nassim has an IEP. for limited learning disability. He struggles mostly with  reading comprehension and writting.</t>
  </si>
  <si>
    <t>Rosa</t>
  </si>
  <si>
    <t>Achour</t>
  </si>
  <si>
    <t>rosaachour@aol.com</t>
  </si>
  <si>
    <t>1863: Rosa Achour (rosaachour@aol.com) - Added 1648848737</t>
  </si>
  <si>
    <t>Reading, writing, comprehension skills</t>
  </si>
  <si>
    <t>$6310- 9062</t>
  </si>
  <si>
    <t>Teacher at school - asked the teacher for list of services</t>
  </si>
  <si>
    <t>Another Calendly appointment setup and created second pipeline:
 Date/Time :12:30pm - Tuesday, April 5, 2022
 Phone: +1 703-627-7366
 Student Name: Nassim Achour
 Grade Levels: 9 
 School: Wakefield HS
 Notes: Nassim has an IEP. for limited learning disability. He struggles mostly with reading comprehension and writting.</t>
  </si>
  <si>
    <t>5JYU7PU</t>
  </si>
  <si>
    <t>2-22-2023 06:28 PM (EDT)</t>
  </si>
  <si>
    <t>4-1-2022 05:33 PM (EDT)</t>
  </si>
  <si>
    <t>4-5-2022 01:06 PM (EDT)</t>
  </si>
  <si>
    <t>Another Calendly appointment setup and created second pipeline:
Date/Time :12:30pm - Tuesday, April 5, 2022
Phone: +1 703-627-7366
Student Name: Nassim Achour
Grade Levels: 9 
School: Wakefield HS
Notes: Nassim has an IEP. for limited learning disability. He struggles mostly with  reading comprehension and writting.</t>
  </si>
  <si>
    <t>4-5-2022 06:44 PM (EDT)</t>
  </si>
  <si>
    <t>Jennifer Leslie</t>
  </si>
  <si>
    <t>Shores</t>
  </si>
  <si>
    <t>jennifershorescarmichael@gmail.com</t>
  </si>
  <si>
    <t>1881: Jennifer Leslie Shores (jennifershorescarmichael@gmail.com) - Added 1649054649</t>
  </si>
  <si>
    <t>5JYI7PU</t>
  </si>
  <si>
    <t>Jyoti</t>
  </si>
  <si>
    <t>Agrawal</t>
  </si>
  <si>
    <t>agrawal_j@hotmail.com</t>
  </si>
  <si>
    <t>1411: Jyoti Agrawal (agrawal_j@hotmail.com) - Added 1623998345</t>
  </si>
  <si>
    <t>5JZ17PU</t>
  </si>
  <si>
    <t>Date/Time :03:15pm - Monday, January 3, 2022
Phone: +1 703-893-5888
Student Name: Everett Names
Grade Levels: 11
School: Washington-Liberty
Notes: Looking at SAT prep courses and college essay help</t>
  </si>
  <si>
    <t>Names</t>
  </si>
  <si>
    <t>jencraig.names@gmail.com</t>
  </si>
  <si>
    <t>25 North Trenton Street</t>
  </si>
  <si>
    <t>1744: Jennifer Names (jencraig.names@gmail.com) - Added 1641224866</t>
  </si>
  <si>
    <t>Craig</t>
  </si>
  <si>
    <t>cjnames26@gmail.com</t>
  </si>
  <si>
    <t>David and Brooke Siegel</t>
  </si>
  <si>
    <t>5K1Y7PU</t>
  </si>
  <si>
    <t>4-28-2023 10:47 PM (EDT)</t>
  </si>
  <si>
    <t>1-3-2022 10:48 AM (EDT)</t>
  </si>
  <si>
    <t>Aissa</t>
  </si>
  <si>
    <t>aboudraacristian@gmail.com</t>
  </si>
  <si>
    <t>6135: Aissa  (aboudraacristian@gmail.com) - Added 1789962834</t>
  </si>
  <si>
    <t>Cristian</t>
  </si>
  <si>
    <t>What grade level is your child in: High School
How is your child performing in school: Ahead in some areas, behind in others
Which subject(s) does your child need assistance with: Mathematics
How can we help: 
Challenges:</t>
  </si>
  <si>
    <t>5JP47PU</t>
  </si>
  <si>
    <t>9-20-2026 11:53 PM (EDT)</t>
  </si>
  <si>
    <t>Date/Time : 1/10/2023 3PM
Phone: +1 202-341-5915
Student Name: Griffin Thompson
Grade Levels: 8
School: Heights
Notes: Hspt &amp; general tutoring also</t>
  </si>
  <si>
    <t>Rio
Walther</t>
  </si>
  <si>
    <t>Heights</t>
  </si>
  <si>
    <t>5JFJ7PU</t>
  </si>
  <si>
    <t>8-5-2024 01:10 PM (EDT)</t>
  </si>
  <si>
    <t>10-26-2023 03:34 PM (EDT)</t>
  </si>
  <si>
    <t>Joy</t>
  </si>
  <si>
    <t>joy.c.lin@gmail.com</t>
  </si>
  <si>
    <t>5929: Joy Lin (joy.c.lin@gmail.com) - Added 1754931796</t>
  </si>
  <si>
    <t>What grade level is your child in: 
How is your child performing in school: 
Which subject(s) does your child need assistance with: 
How can we help: Hi!
This is Joy Lin, the Fundraising Chair at the Haycock Elementary School PTA. I'm
reaching out to see if you'd like to become a sponsor. We believe healthy
schools and healthy local economies go hand-in-hand. We would love the
opportunity to partner with you to increase the visibility of your services in
our community.
This school year, we are celebrating the 70th birthday of the school’s founding
in 1955. We would love to have you join the celebration!
At the Platinum Sponsorship level of $1000, you would be sponsoring ALL our
social events. Platinum sponsors are invited to host a table at any or all of
the events. We also post your business advertising on our Friends of Haycock
board in the school, on the PTA website, and in our weekly Haycock Hotsheet
newsletters, which has over 1900 dedicated subscribers and a high open rate.
We are managing sponsors through our PTA website: https://www.haycockpta.org/
and I am happy to field any direct questions. There are other sponsorship levels
posted there as well.
Here is the list of this year's planned events (dates are tentative and may be
subject to change):
September 26: Family Outdoor Movie Night
October 9: STEAM Night
November 5: Math Night
December 6: Skate Night
January 21: Heritage Night
February 6: Bingo night
April 21: PTA Auction
June 3: Haycock Elementary 75th Birthday Picnic
Sincerely, Joy Lin 202-341-2616
Challenges:</t>
  </si>
  <si>
    <t>5JT97PU</t>
  </si>
  <si>
    <t>8-11-2025 01:03 PM (EDT)</t>
  </si>
  <si>
    <t>de Marcellus</t>
  </si>
  <si>
    <t>mollydemar@aol.com</t>
  </si>
  <si>
    <t>1917 Barbee Street</t>
  </si>
  <si>
    <t>848: Molly de Marcellus (mollydemar@aol.com) - Added 1620626434</t>
  </si>
  <si>
    <t>Roland</t>
  </si>
  <si>
    <t>Roland616@aol.com</t>
  </si>
  <si>
    <t>Kathleen De Marcellus</t>
  </si>
  <si>
    <t>Robert, Kathleen,</t>
  </si>
  <si>
    <t>5JZK7PU</t>
  </si>
  <si>
    <t>10/23/23 KC
-tested and diagnosed with ADD 
-now on meds, feels like it's helpful
-no accommodations and nothing pursued with school for a 504
-doesn't think she needs it 
-needs help with both AP Stats and Honors Physics
-doing "well" in both
-dad was a math major and has been able to help her with the physics and math so far
-but want her to build more independence
-and how to ask for help 
-college planning:
-considering a gap year
-apply to schools - VT is top choice for design program
-and if I don't get in then I'll take a gap year
-looking at UVA and JMU as well for architecture or design</t>
  </si>
  <si>
    <t>10-23-2023 08:10 PM (EDT)</t>
  </si>
  <si>
    <t>Rameeza</t>
  </si>
  <si>
    <t>Mueen</t>
  </si>
  <si>
    <t>rameezaa@yahoo.com</t>
  </si>
  <si>
    <t>1388: Rameeza Mueen (rameezaa@yahoo.com) - Added 1623998345</t>
  </si>
  <si>
    <t>5JZN7PU</t>
  </si>
  <si>
    <t>9-22-2021 04:15 PM (EDT)</t>
  </si>
  <si>
    <t>Colleen</t>
  </si>
  <si>
    <t>McGinley</t>
  </si>
  <si>
    <t>ccmcginley@gmail.com</t>
  </si>
  <si>
    <t>3654 N Oakland Street</t>
  </si>
  <si>
    <t>468: Colleen McGinley (ccmcginley@gmail.com) - Added 1620626196</t>
  </si>
  <si>
    <t>Quinn McGinley</t>
  </si>
  <si>
    <t>Gonzaga</t>
  </si>
  <si>
    <t>Looking for Honors Pre-Calc Turtoring</t>
  </si>
  <si>
    <t>5K5H7PU</t>
  </si>
  <si>
    <t>2-12-2023 04:15 PM (EDT)</t>
  </si>
  <si>
    <t>9-22-2021 09:28 AM (EDT)</t>
  </si>
  <si>
    <t>The following person has submitted a contact request from the site: About Center - https://www.tutoringclub.com/mcleanva/
Parent Full Name
 	Colleen McGinley
Student Name
 	Quinn McGinley
Email
 	ccmcginley@gmail.com
Phone
 	(703) 966-7018
Grade Levels
 	12
School(s)
 	Gonzaga
Select Your Tutoring Club
 	Tutoring Club of Mclean
Best Time To Call
Morning
Afternoon
Night
Add Student Notes (Optional)
Student Notes
 	Looking for Honors Pre-Calc Turtoring
Form Location
 	About Us Section</t>
  </si>
  <si>
    <t>Dimock</t>
  </si>
  <si>
    <t>sue@dimock.net</t>
  </si>
  <si>
    <t>703-533-0804</t>
  </si>
  <si>
    <t>8: Susan Dimock (sue@dimock.net) - Added 1608140565</t>
  </si>
  <si>
    <t>5JZR7PU</t>
  </si>
  <si>
    <t>Rubina</t>
  </si>
  <si>
    <t>Verma</t>
  </si>
  <si>
    <t>rubinaverma@yahoo.com</t>
  </si>
  <si>
    <t>1851 Lusby Place</t>
  </si>
  <si>
    <t>1390: Rubina Verma (rubinaverma@yahoo.com) - Added 1623998345</t>
  </si>
  <si>
    <t>5JZO7PU</t>
  </si>
  <si>
    <t>Norka</t>
  </si>
  <si>
    <t>Nprieta@hotmail.com</t>
  </si>
  <si>
    <t>7166 Lyndam Hill Circle</t>
  </si>
  <si>
    <t>646: Norka Alvarado (Nprieta@hotmail.com) - Added 1620626398</t>
  </si>
  <si>
    <t>Angel</t>
  </si>
  <si>
    <t>angel021@me.com</t>
  </si>
  <si>
    <t>per KC 3/11/22: this was a former family for a new sibling but they didn't give the name and never followed up to my email or yours so I'm not sure what to change at this point. But theoretically the other siblings if they were old students should be in there?</t>
  </si>
  <si>
    <t>5JZL7PU</t>
  </si>
  <si>
    <t>Alves</t>
  </si>
  <si>
    <t>nunalves@hotmail.com</t>
  </si>
  <si>
    <t>2323 Dale Drive</t>
  </si>
  <si>
    <t>1746: Nuno Alves (nunalves@hotmail.com) - Added 1641419307</t>
  </si>
  <si>
    <t>Mrialves32@gmail.com</t>
  </si>
  <si>
    <t>5K217PU</t>
  </si>
  <si>
    <t>1-5-2022 04:49 PM (EDT)</t>
  </si>
  <si>
    <t>Raghu</t>
  </si>
  <si>
    <t>Kanchetty</t>
  </si>
  <si>
    <t>kanchettyrishan@gmail.com</t>
  </si>
  <si>
    <t>(571)
325-4439</t>
  </si>
  <si>
    <t>5668: Raghu Kanchetty (kanchettyrishan@gmail.com) - Added 1719873233</t>
  </si>
  <si>
    <t>Rishan Kanchetty</t>
  </si>
  <si>
    <t>What grade level is your child in: 9th Grade
How is your child performing in school: 
Which subject(s) does your child need assistance with: 
How can we help: 
Challenges: Geometry for 9th grade</t>
  </si>
  <si>
    <t>5JAK7PU</t>
  </si>
  <si>
    <t>7-1-2024 06:33 PM (EDT)</t>
  </si>
  <si>
    <t>Song-Hee</t>
  </si>
  <si>
    <t>Schmidt</t>
  </si>
  <si>
    <t>s0n9.hee@gmail.com</t>
  </si>
  <si>
    <t>1417: Song-Hee Schmidt (s0n9.hee@gmail.com) - Added 1623998345</t>
  </si>
  <si>
    <t>5JZP7PU</t>
  </si>
  <si>
    <t>Date/Time : 07/2/2024 7PM
Phone: +1 202-445-0913
Student Name: Apollo
Grade Levels: First
School: Montessori of McLean
Notes:</t>
  </si>
  <si>
    <t>Nikki</t>
  </si>
  <si>
    <t>Rudnick</t>
  </si>
  <si>
    <t>nlrudnick@gmail.com</t>
  </si>
  <si>
    <t>5625: Nikki Rudnick (nlrudnick@gmail.com) - Added 1714767273</t>
  </si>
  <si>
    <t>Apollo</t>
  </si>
  <si>
    <t>5J9X7PU</t>
  </si>
  <si>
    <t>7-2-2024 07:40 PM (EDT)</t>
  </si>
  <si>
    <t>5-3-2024 04:14 PM (EDT)</t>
  </si>
  <si>
    <t>Taiba</t>
  </si>
  <si>
    <t>Hamdan</t>
  </si>
  <si>
    <t>seaweaves09@yahoo.com</t>
  </si>
  <si>
    <t>1419: Taiba Hamdan (seaweaves09@yahoo.com) - Added 1623998345</t>
  </si>
  <si>
    <t>5JZQ7PU</t>
  </si>
  <si>
    <t>Mahony</t>
  </si>
  <si>
    <t>Jennifer.r.mahony@gmail.com</t>
  </si>
  <si>
    <t>1745: Jennifer Mahony (Jennifer.r.mahony@gmail.com) - Added 1641389738</t>
  </si>
  <si>
    <t>Katie&lt;/font&gt;
&lt;/td&gt;
&lt;/tr&gt;
&lt;tr bgcolor="#EAF2FA"&gt;
&lt;td colspan="2"&gt;
&lt;font style="font-family: sans-serif; font-size:12px;"&gt;&lt;strong&gt;Email&lt;/strong&gt;&lt;/font&gt;
&lt;/td&gt;
&lt;/tr&gt;
&lt;tr bgcolor="#FFFFFF"&gt;
&lt;td width="20"&gt;&amp;nbsp;&lt;/td&gt;
&lt;td&gt;
&lt;font style="font-family: sans-serif; font-size:12px;"&gt;&lt;a href='mailto:Jennifer.r.mahony@gmail.com'&gt;Jennifer.r.mahony@gmail.com&lt;/a&gt;&lt;/font&gt;
&lt;/td&gt;
&lt;/tr&gt;
&lt;tr bgcolor="#EAF2FA"&gt;
&lt;td colspan="2"&gt;
&lt;font style="font-family: sans-serif; font-size:12px;"&gt;&lt;strong&gt;Phone&lt;/strong&gt;&lt;/font&gt;
&lt;/td&gt;
&lt;/tr&gt;
&lt;tr bgcolor="#FFFFFF"&gt;
&lt;td width="20"&gt;&amp;nbsp;&lt;/td&gt;
&lt;td&gt;
&lt;font style="font-family: sans-serif; font-size:12px;"&gt;(571) 839-6435&lt;/font&gt;
&lt;/td&gt;
&lt;/tr&gt;
&lt;tr bgcolor="#EAF2FA"&gt;
&lt;td colspan="2"&gt;
&lt;font style="font-family: sans-serif; font-size:12px;"&gt;&lt;strong&gt;Grade Levels&lt;/strong&gt;&lt;/font&gt;
&lt;/td&gt;
&lt;/tr&gt;
&lt;tr bgcolor="#FFFFFF"&gt;
&lt;td width="20"&gt;&amp;nbsp;&lt;/td&gt;
&lt;td&gt;
&lt;font style="font-family: sans-serif; font-size:12px;"&gt;11th&lt;/font&gt;
&lt;/td&gt;
&lt;/tr&gt;
&lt;tr bgcolor="#EAF2FA"&gt;
&lt;td colspan="2"&gt;
&lt;font style="font-family: sans-serif; font-size:12px;"&gt;&lt;strong&gt;Select Your Tutoring Club&lt;/strong&gt;&lt;/font&gt;
&lt;/td&gt;
&lt;/tr&gt;
&lt;tr bgcolor="#FFFFFF"&gt;
&lt;td width="20"&gt;&amp;nbsp;&lt;/td&gt;
&lt;td&gt;
&lt;font style="font-family: sans-serif; font-size:12px;"&gt;Tutoring Club of Mclean</t>
  </si>
  <si>
    <t>(571) 839-6435  
**Grade Levels**  
  |  11th  
**Select Your Tutoring Club**  
  |  Tutoring Club of Mclean  
**Form Location**  
  |  About Us Section</t>
  </si>
  <si>
    <t>5K207PU</t>
  </si>
  <si>
    <t>2-22-2023 02:41 PM (EDT)</t>
  </si>
  <si>
    <t>1-5-2022 08:38 AM (EDT)</t>
  </si>
  <si>
    <t>6-23-2024 09:14 PM (EDT)</t>
  </si>
  <si>
    <t>Date/Time : 07/3/2024 1PM
Phone: +1 703-653-4077
Student Name: n/a
Grade Levels: n/a
School: n/a
Notes: SAT prep---KW</t>
  </si>
  <si>
    <t>Rowe</t>
  </si>
  <si>
    <t>amy.b.rowe@gmail.com</t>
  </si>
  <si>
    <t>1139 S. Edison Street</t>
  </si>
  <si>
    <t>5663: Amy Rowe (amy.b.rowe@gmail.com) - Added 1719191651</t>
  </si>
  <si>
    <t>Trent</t>
  </si>
  <si>
    <t>trentrowe@gmail.com</t>
  </si>
  <si>
    <t>Sibling of Nadia Rowe.</t>
  </si>
  <si>
    <t>Nadia Rowe</t>
  </si>
  <si>
    <t>What grade level is your child in: 12th Grade
How is your child performing in school: 
Which subject(s) does your child need assistance with: 
How can we help: 
Challenges: SAT
prep</t>
  </si>
  <si>
    <t>5JAD7PU</t>
  </si>
  <si>
    <t>7-24-2024 08:08 PM (EDT)</t>
  </si>
  <si>
    <t>LB 9/25/25
New Event: Amy Rowe - 07:00pm Wed, Sep 3, 2025 - Introductory Conversation - Call
Calendly booking Thu, Aug 28, 8:02 AM
Amy Rowe
amy.b.rowe@gmail.com
703-653-4077
- HOW IS NADIA? WHERE DID SHE LAND?
- BALANCE 3H TTL / 5H CRM - 
      - She didn’t ask so I didn’t quote.
- She and husband had sabbatical from jobs over summer. All over Europe. Tour de Mont Blance was favorite - France, Switzerland, Italy
- Nadia took a gap year
      - Working - consulting job for friend of family. Think Tank. Then look for retail job. JMU and deferred until next year, maybe marketing major
John Rowe, 8th, The Village School - this is 3rd year there
Student Notes (Optional) - We would like support for John in math so that he is ready to enter high school next year.
- John going to HS next year. TVS is very non-traditional in everything. Make sure ready for HS math. Will go to APS. Lottery for HB. Wakefield zoned for.
- Not sure of math class. Their school does Khan Academy and then they provide a math coach to help with areas in which students struggle. Have a lot of freedom and leeway on what want to do and when. No structure at the school.
- Missed some key math years during Covid - basic computation never cemented with him.
      - Understands how work, but works slowly on basic comp skills
- I asked about math class - thinks may have started Alg but not really sure - also no report cards or school testing
- I asked about placement test in APS possibility. She’s not sure. 
      - It’s a fairly new school and only a few years of MS students that have gone on to HS
- Medium confidence in math. Not get very distraught but not strongest subject.
- Great in language - e.g., English lit/writing; and in history, civics
      - Loves to read
- No extra assistance before
- Been on non traditional path since Covid - was high risk medically. Then Homeschooled first year. Part of coop thing and then went to Village School.
      - No LDs identified or concerns
- Most concerned about knowledge gaps and speed.
- Just math assess (and we will do reading comp)
- Saturday will be best time after 10a
      - 10:30a 9/13 assessment - IN CAL
      - Results - Thu 9/18 7:30p - IN CAL
- Q
      - hourly rate - high 40’s to about $62 base rate, not much really changed
      - Frequency?
- I send invites. And send email on/by Mon</t>
  </si>
  <si>
    <t>9-25-2025 07:41 PM (EDT)</t>
  </si>
  <si>
    <t>MSS 7/18/24:
Amy Rowe - 01:10pm Wed, Jul 17, 2024 - Introductory Conversation - Call
Calendly booking Mon, Jul 1, 10:27 AM
Called 7/1/24 10:24am and spoke with KW
Web form Sun, Jun 23, 9:14 PM
Amy Rowe
amy.b.rowe@gmail.com
amy@incarnationanglican.org
703-653-4077
1139 S Edison Street, 22204
Husband – Trent Rowe
Found us via Google Search
Nadia Rowe, 12th grade, SAT Prep, Wakefield HS
What subject areas would you like your child to receive help with? SAT prep
Student Full Name n/a
Grade Levels n/a
School n/a
Student Notes (Optional): SAT prep---KW
Texted at 12:50p to see if could talk at 1p but no answer. Left vm at 1:10p. Texted later that night that caught up in work emergency, so we talk on my way to work Thu or on Sat.
MSS called 10:30a on way to work 7/18:
•	She’s a pastor so gets hospital calls
•	Took SAT right before summer and got 1360 and was very disappointed by; she has high standards; got 1400 on PSAT and wanted to go up
•	Wants to go to UVA and worried score not good enough
•	Going to take again in August and looking at options
•	No prep before
•	Not sure of GPA, 3 Bs in HS, others all A, doing AP Capstone
•	Not decided if EA or ED for UVA
•	I discussed that should consider the ACT
•	$50 each or $80 both
•	Not know anything about ACT
•	Did a lot better in verbal on test. Pretty strong in everything. Did great in sciences but math is probably the weakest out of all.
•	Was sick for 3.5 weeks junior year but never crawled back out. Losing motivation.
•	Confidence dropped
•	Next year should be in calculus but not sure.
•	No accommodations
•	Runs track and struggled with workload last year
•	Questions
o	How much homework
o	Curious about timing – is there really time to work on this with us
•	She talk to Nadia and call back if want to schedule tests
•	Didn’t ask about pricing nor discussed
Amy called back 3:40p 7/18 and spoke with LB and LB called back at 5:12p then transferred call to me. – Call only recorded LB but not my 10min convo with Amy ☹
•	Amy gave Nadia the option to look into ACT. “Not sure if there are repercussions for taking it”. We talked through that and will go ahead and schedule both!
•	ACT 9:30 7/20 Saturday – IN CALENDAR
•	SAT 7/22 Monday 10:30am – IN CALENDAR
•	Meeting Tue 7/23, at 3:30pm, hard to pin down his workday and husband try to attend – IN CALENDAR</t>
  </si>
  <si>
    <t>7-21-2024 09:28 PM (EDT)</t>
  </si>
  <si>
    <t>7-21-2024 09:29 PM (EDT)</t>
  </si>
  <si>
    <t>Aubrey</t>
  </si>
  <si>
    <t>Vaughan</t>
  </si>
  <si>
    <t>aubreyvaughan@hotmail.com</t>
  </si>
  <si>
    <t>1942: Aubrey Vaughan (aubreyvaughan@hotmail.com) - Added 1653503447</t>
  </si>
  <si>
    <t>5JY27PU</t>
  </si>
  <si>
    <t>5-25-2022 02:32 PM (EDT)</t>
  </si>
  <si>
    <t>Janise</t>
  </si>
  <si>
    <t>Nichols</t>
  </si>
  <si>
    <t>janisenichols@hotmail.com</t>
  </si>
  <si>
    <t>1154: Janise Nichols (janisenichols@hotmail.com) - Added 1621231893</t>
  </si>
  <si>
    <t>5K367PU</t>
  </si>
  <si>
    <t>1-11-2022 05:06 PM (EDT)</t>
  </si>
  <si>
    <t>Oatley</t>
  </si>
  <si>
    <t>lshaffer24@gmail.com</t>
  </si>
  <si>
    <t>1941: Linda Oatley (lshaffer24@gmail.com) - Added 1653503412</t>
  </si>
  <si>
    <t>5JY37PU</t>
  </si>
  <si>
    <t>5-25-2022 02:36 PM (EDT)</t>
  </si>
  <si>
    <t>5K357PU</t>
  </si>
  <si>
    <t>1-10-2022 03:45 PM (EDT)</t>
  </si>
  <si>
    <t>Shin</t>
  </si>
  <si>
    <t>yoo_jennifer@hotmail.com</t>
  </si>
  <si>
    <t>1950: Jennifer Shin (yoo_jennifer@hotmail.com) - Added 1653506785</t>
  </si>
  <si>
    <t>5JXE7PU</t>
  </si>
  <si>
    <t>5-25-2022 03:27 PM (EDT)</t>
  </si>
  <si>
    <t>Deric</t>
  </si>
  <si>
    <t>Alston</t>
  </si>
  <si>
    <t>alston.deric@gmail.com</t>
  </si>
  <si>
    <t>1869: Deric Alston (alston.deric@gmail.com) - Added 1649054649</t>
  </si>
  <si>
    <t>5JZZ7PU</t>
  </si>
  <si>
    <t>1-20-2024 12:29 PM (EDT)</t>
  </si>
  <si>
    <t>Date/Time : 01/6/2024 11AM
Phone: +1 703-848-5210
Student Name: Isaac Lee
Grade Levels: 3
School: Mosaic Elementary 
Notes: Writing skill</t>
  </si>
  <si>
    <t>Jiyeong</t>
  </si>
  <si>
    <t>jiyeonglee2000@gmail.com</t>
  </si>
  <si>
    <t>2990 Mission Square Drive</t>
  </si>
  <si>
    <t>5542: Jiyeong Lee (jiyeonglee2000@gmail.com) - Added 1705267561</t>
  </si>
  <si>
    <t>Sang</t>
  </si>
  <si>
    <t>leesang76@gmail.com</t>
  </si>
  <si>
    <t>Christina Malekiani (Greg &amp; Meredith Hoffman)</t>
  </si>
  <si>
    <t>Isaac Lee</t>
  </si>
  <si>
    <t>Mosaic Elementary</t>
  </si>
  <si>
    <t>5JEG7PU</t>
  </si>
  <si>
    <t>9-30-2024 11:12 AM (EDT)</t>
  </si>
  <si>
    <t>1-14-2024 04:26 PM (EDT)</t>
  </si>
  <si>
    <t>MSS 9/4/24:_x000D_
_x000D_
Jiyeong Lee - 05:40pm Wed, Sep 4, 2024 - Introductory Conversation - CALL_x000D_
Calendly Mon, Aug 26, 9:34 PM _x000D_
Referred by Hoffman Family on 1/10/24 12:29p; Had a call set up for 1/20 at 11am but she missed it_x000D_
_x000D_
Jiyeong Lee_x000D_
jiyeonglee2000@gmail.com_x000D_
703-848-5210_x000D_
2990 Mission Square Drive_x000D_
Fairfax 22031_x000D_
Sang Lee - husband_x000D_
Description: The best place to start is to schedule time to talk with Tutoring Club of McLean. We are happy to also give you a tour of our Learning Center at that time!_x000D_
Location: Michelle will meet with you at Tutoring Club._x000D_
•	family vacation this summer_x000D_
_x000D_
Isabelle Lee, 6th, Mosaic ES, (and a fourth grader Isaac Lee)_x000D_
Student Notes (Optional) - Need help on writing and math. Thank you._x000D_
•	Looking for help for both_x000D_
•	Live in Fairfax around Oakton High pyramid. S. Koreans so will make it work. Distance is a little concerning._x000D_
_x000D_
Isabelle Lee, 6th, Mosaic ES_x000D_
•	Isabelle currently AAP program. _x000D_
•	Was doing Mathnasium for couple of years. She feels better when she's in tutoring but was too much conflict with their scheduling and couldn't really do 3x week so want something else. Caught up already. Currently doing some part of 7th grade math. _x000D_
•	For math is pretty good and was at level. _x000D_
•	She really loves reading but needs help with writing. Mostly 3 or 4 on report card, no 2's, mostly 4s. Loves fiction, but mom would love her to love non fiction. Spending too much time on reading. _x000D_
•	Making fiction novels with her friend. She wasn't interested in writing before but now it is growing interest. Development in writing skills. _x000D_
•	Mathnasium is first and only tutoring._x000D_
•	Isabelle does 9h weekday after school artistic swimming. Versus regular swimming which is only 2h/wk._x000D_
_x000D_
Isaac Lee, 4th, Mosaic ES_x000D_
•	Isaac needs a lot of help. _x000D_
•	Does have ADHD. IQ very intelligent but has focus issues. So working on therapy. _x000D_
•	He needs help with math and writing and is behind. _x000D_
•	He was hit very hard during covid and didn't learn really anything. Was disgusted with teacher and they responded that he was not only one. _x000D_
•	Mom thinks level of writing is Kindergarten but may be overly critical. _x000D_
•	Spelling is awful. _x000D_
•	Mom doesn't try to correct everything. Teacher said not to correct - flow of thought is most important. Which the flow is hard b/c of ADHD Combined. _x000D_
•	Afraid he may be hit hard later academically._x000D_
•	Will be talking with the school later. Really worried about his academic skills. Getting 2s/3s and sometimes 1s. _x000D_
•	Diagnosed 2 years ago. This will be first time tutoring._x000D_
•	Believe our facility would be really good for him - all subjects._x000D_
•	Isaac is almost fully open schedule wise. Just taekwondo and therapy during week., basketball and swimming on weekends_x000D_
_x000D_
Both_x000D_
•	$150 each assessment_x000D_
•	$500-600/mo/student, maybe isabella a little left_x000D_
•	Q_x000D_
o	asked if cheaper if not do all subject assessment_x000D_
o	how long are sessions_x000D_
_x000D_
•	Assessments – try for same day_x000D_
•	Tuesday 9/10, 5:45p Isabelle, 6:15p Isaac - 8:15p - BOTH IN CALENDAR_x000D_
•	Results - 90 minutes - maybe without kids_x000D_
o	9/17 7:30p (5:15p earliest) (see if can move to earlier) - IN CALENDAR</t>
  </si>
  <si>
    <t>9-7-2024 06:30 PM (EDT)</t>
  </si>
  <si>
    <t>5-17-2024 03:58 PM (EDT)</t>
  </si>
  <si>
    <t>Date/Time : 06/2/2024 3PM
Phone: +1 202-468-8234
Student Name: Rowan
Grade Levels: Rising Junior
School: Washington Library
Notes: Rowan is preparing for the SATs which he hopes to take in the Fall. He took an official prep test in Feb and got a 1330. I am looking for options.</t>
  </si>
  <si>
    <t>Natanya</t>
  </si>
  <si>
    <t>Blackwell</t>
  </si>
  <si>
    <t>signupnnb1@gmail.com</t>
  </si>
  <si>
    <t>415 N. Nelson Street</t>
  </si>
  <si>
    <t>5638: Natanya Blackwell (signupnnb1@gmail.com) - Added 1715975937</t>
  </si>
  <si>
    <t>signupjdb@gmail.com</t>
  </si>
  <si>
    <t>703-589-7897</t>
  </si>
  <si>
    <t>Declan Stroup</t>
  </si>
  <si>
    <t>What grade level is your child in: 
How is your child performing in school: 
Which subject(s) does your child need assistance with: 
How can we help: I have a rising 11th grader
who intends to take the SATs in the Fall. He’s done an official practice test so
we know his starting point. I want to know his options for prepping. Hoping be
begin at the start of July. Thanks!
Challenges:</t>
  </si>
  <si>
    <t>5J9E7PU</t>
  </si>
  <si>
    <t>7-15-2024 04:32 PM (EDT)</t>
  </si>
  <si>
    <t>6/25/24 MSS:
Natanya Blackwell - 03:10pm Tue, Jun 25, 2024 - Introductory Conversation - Call
Calendly &lt;notifications@calendly.com&gt; Tue, Jun 4, 2024 at 2:31 PM
Web form Fri, May 17, 3:58 PM
Natanya Blackwell
signupnnb1@gmail.com
202-468-8234
415 N. Nelson St. 22203
John is husband
Rowan Blackwell, Rising Junior, Washington Library
Student Notes (Optional) - Rowan is preparing for the SATs which he hopes to take in the Fall. He took an official prep test in Feb and got a 1330. I am looking for options.
=========
Web form: I have a rising 11th grader who intends to take the SATs in the Fall. He’s done an official practice test so we know his starting point. I want to know his options for prepping. Hoping be begin at the start of July. Thanks!
Call Notes:
•	Got our info from son, has one at HB Woodlawn and one at WL, son at HB's friend took test prep with us and loved. Declan Stroup.
•	Rising junior.
•	Took an official practice test in Feb for just SAT, and provided an estimate of his ACT score. Been studying on his own since then.
•	Extremely eager. Goal is to take the first one in Oct.
•	Did through Applerouth - where older son did test prep. Got a 1330; 650 Math; 680 Verbal - Test DS23A - did electronic. May have been adaptive
•	He wants to improve significantly and already working on it. Would like to participate in some type of in person tutoring. What is our structure and how does it work?
•	3.9 GPA weighted
•	11th - IB History of Americas, AB Calc, AP Lang, Int Physics, French 5, IB Econ, IB Philosophy
•	Goal score 1500 or 1520
•	UVA, Georgia Tech, U of Michigan, W&amp;Mary, UNC at Chapel Hill - Data Analytics or Data Science
•	PSAT 1190 in Oct.
•	Domanic did 1:1 in home tutoring 1x/week for 2.5h, and had HW. Difference is personality b/w how they study. Dom is shyer and more self conscious in a group setting. He would hold back. Better in home, making relationships. Rowan less self conscious. Pretty confident. Not intimidated when doesn't know something. So in person, group will work for him.
•	No accommodations
•	$450-550/mo over 12 mo; 128h or 96h
•	practice dSAT - Wed, 6/26 10:30a - bring in check - IN CALENDAR
•	Results 5:30 on Tue 7/2 - IN CALENDAR
I send email and invites tonight or in morning</t>
  </si>
  <si>
    <t>7-1-2024 04:34 PM (EDT)</t>
  </si>
  <si>
    <t>MSSTEST</t>
  </si>
  <si>
    <t>MSSTESTLASTXYZ</t>
  </si>
  <si>
    <t>msstest123@123.com</t>
  </si>
  <si>
    <t>5683: MSSTEST MSSTESTLASTXYZ (msstest123@123.com) - Added 1721621723</t>
  </si>
  <si>
    <t>5J8D7PU</t>
  </si>
  <si>
    <t>7-22-2024 12:15 AM (EDT)</t>
  </si>
  <si>
    <t>7/21/24. These are my test notes from the parent pipeline form that are supposed to go to the parent, student, family record.</t>
  </si>
  <si>
    <t>7-22-2024 12:16 AM (EDT)</t>
  </si>
  <si>
    <t>6-6-2024 11:36 AM (EDT)</t>
  </si>
  <si>
    <t>Date/Time : 07/3/2024 7PM
Phone: +1 202-527-9494
Student Name: n/a
Grade Levels: Rising 9th
School: n/a
Notes: KW</t>
  </si>
  <si>
    <t>Deckard</t>
  </si>
  <si>
    <t>alideckard@mac.com</t>
  </si>
  <si>
    <t>3709 N. Wakefield Street</t>
  </si>
  <si>
    <t>5654: Ali Deckard (alideckard@mac.com) - Added 1717688167</t>
  </si>
  <si>
    <t>family@hammerstone.com</t>
  </si>
  <si>
    <t>Go to Starbucks every morning and now CYMD and always think of stopping in and checking us out</t>
  </si>
  <si>
    <t>Whit Deckard</t>
  </si>
  <si>
    <t>What grade level is your child in: 9th Grade
How is your child performing in school: 
Which subject(s) does your child need assistance with: 
How can we help: 
Challenges: Algebra and
rising 9th grade math
Latin</t>
  </si>
  <si>
    <t>5JAY7PU</t>
  </si>
  <si>
    <t>7-26-2024 06:02 PM (EDT)</t>
  </si>
  <si>
    <t>MSS 7/17/24:
Ali Deckard - 07:20pm Wed, Jul 17, 2024 - Introductory Conversation - Call
Calendly booking Tue, Jul 9, 3:17 PM (spoke with KW 7/9 2:07pm)
Web form Thu, Jun 6, 11:36 AM
Ali Deckard
alideckard@mac.com
202-527-9494
3709 N. Wakefield St. 22207
(husband Josh)
•	Found us: Go to Starbucks every morning and now CYMD and always think of stopping in and checking us out
Whit Deckard, Rising 9th Grade
What subject areas would you like your child to receive help with? Algebra and rising 9th grade math, Latin
Per the recording w/KW:
-	And has two other kids, as well, to bring in together
-	R6th boy, R4th girl – math is the big one
Student Full Name n/a
Grade Levels Rising 9th
School n/a
Student Notes (Optional) – KW
CALL NOTES:
•	In and out – dude ranch Wyoming;  dad Costa Rica 1:1 with kid; NC sleepaway for 2 kids; has four kids
•	Always had tutors come to house over the years – 1 tutor can only do 1 or 2 kids for tutoring – teacher herself (Christina) – so not really a lot of help 
o	Want something not distracting for kiddos
•	Differing levels of ADHD and cooperation
•	All four are/were at Rivendell (Rivendell goes through 8th)
Whit Deckard, Rising 9th Grade, Bishop O’Connell
•	What subject areas would you like your child to receive help with? Algebra and rising 9th grade math, Latin
•	Going to Bishop Oconnell
o	Was going to sign him up for Latin 2 but placement test placed him in Latin 3. Try it but don’t want it to pull confidence down. Have a few weeks
o	Alg 1, Latin 3, HN English 1 and HN World History, Biology 1, Theology 1, Health, Presentation/Public Speaking
•	People pleaser
•	Started falling behind in math in 7th grade
•	Didn’t know until teacher reached out and said needed a tutor
•	Wasn’t doing well, spiraling, failing tests; the shame was creeping in but was almost too late; trying to catch up and keep up
•	Then summer hit and did more to try to catch up
•	But missed fundamentals and working hard to try to catch him up
•	Scored a 34% on placement test; second time doing Alg 1 in 9th
•	Will pretend like knows what’s going on and will nod head but when does on own.
•	Started around pre-algebra
•	Been at Rivendell since K
•	Wasn’t asking for help; always been like that
•	Started in 2nd grade. Diagnosed type 1 diabetes in 2nd; pulled out Feb-Apr and fell behind b/c wasn’t feeling well and trying to navigate diagnosis; 2nd grade is where began; life was overwhelming b/c of three other kids, too; not able to give him the focus he needed 
•	Over the years things weren’t clicking
•	Had a HS math teacher in Fairfax come to house past two years – would help whoever needed help; mostly younger kids
•	1x/week 30-45min last summer to help catch up
•	Pretty low confidence
•	Really gifted writer, even thank you notes
•	Used to love math, loves problems
R7th – said may want a tutor, too – Hudson (he) would willingly want a tutor, Rivendell
•	Not really need help in anything. Very accommodating. Pure joy. So sweet and loving.
•	Hard worker, as well.
•	Putting him in higher math next year because of how well he did. They go pretty fast at Rivendell. She felt comfortable with him doing higher levels.
•	Will find out from teacher what math class.
•	Willingly worked with Christina for past year if no one else spoke up.
•	Hard worker. Doesn’t complain. Does well in a lot of things because tries and pushes through.
•	Reading is not his strength and always struggled with it; does not like reading – does better with audio books; has a hard time reading a physical book – likes historical fiction, biographies, stories about WWII / Titanic
o	ADHD – inattentive, focus, staying on track, easily distractable – slow processing, maybe just speed
	Low dose
•	High confidence
R6th boy – Chase, Rivendell
•	Precious. Amazing. Most unique and incredible personality
•	Struggles in a lot of ways.
•	Adopted from Uganda when 8 yo. Some trauma, grief, anxiety, depression. Extreme lack of impulse control. ADHD hyperactivity. No focus. 
•	Struggles with traditional school and sitting still. When in a good place, can do it. But if disappointed/angry/upset when has to do something has to, hard to get him out of it. 
•	Would work with Christina. Very straightforward. Will let you know what he’s thinking. “This is annoying.” “I don’t like being here.
•	Been working through med management since K (when diagnosed officially). Takes a couple of things – stimulant in morning then build back up in Aug. Stimulant cause him to be super moody – making him refuse to do any work
•	Pulled out of school for about a month. TA from Rivendell came every day to house to help him catch up. Was getting As when homeschooled, 1:1 attention and did well.
•	He refuses to leave Rivendell and mom says has to do the work and up to him to make it work. Makes her sad b/c brilliant but traditional school not a good fit. Needs to be outside.
•	Needs – across the board. Math is a big struggle for her kids there.
•	Extremely advanced with reading. Hyper focused with reading, and will listen to an audio book unrelated to what reading and mind obtains both; loves reading
•	Loves doodling, illustrations, making comic books – really good at it and could do it at school but not during math lessons
•	Loves writing but fine motor skills are not where should be and hard time writing with pen and paper. He would do voice dictation or mom would be scribe, can’t write as fast as brain works. 
•	Not great confidence in school. Always struggled in school.
•	Super sweet sometimes comes home in tears. Relational. Very hilarious. Thinks stupid and says others say  he’s stupid.
•	I shared that would have to see how he does in our environment.
R4th girl – math is the big one – Sydney, Rivendell 
•	Boss of the family. She’s great.
•	Finally had her tested.
•	ADD also. Got her on meds and went from 30th percentile in math to 70th percentile within a month
•	Was getting strong grades and forgot to take meds one day and scored a 50%. Emailed sub and said forgot to give her med so can she retest to know what she needs to focus on and scored a 96%. Slows her down and helps her to concentrate on.
•	Slow processing. Anxiety building when feels under pressure. Gets flooded and paralyzed and freezing up when feeling overwhelmed.
•	Can sit and concentrate when told but hard to sit and concentrate when told
•	Super creative and always creating things. Big imagination. Not taken onto reading quite yet. Not really enjoy it but will do when told.
•	A little below average across the board – writing, math, too
•	Start Latin in 4th.
Overall:
•	She and her husband are not grade pushers. Just try your best
•	I asked about study skills:
o	They all complain about it.
o	Whit doesn’t have very great SS. Goes to his room to do HW b/c it’s the quietest. But no accountability.
o	School supplied planners and supposed to fill out daily. Chase never filled out and took pictures of table
•	All 6 of them in therapy/psychiatry – too much going on
•	Each have a sport and then family dinner time very important
•	500-600/mo/kid
•	$150 assessment/student
•	Questions:
o	How does scheduling work
o	Fall with practices
•	Assessments and meetings:
o	Sydney and Whit next couple of weeks – about 45min stagger, about 3.5 h
	Whit free Mon 7/22 after 11a – Monday, 7/22 at 2:30pm Whit, Sydney 3:15 – 5:15pm/:30pm – IN CALENDAR
	Meet Thu 7/25 6:30pm – IN CALENDAR
o	Chase and Hudson back on 8/4, Whit Hudson leave 8/6 for camp in Minnesota – all back by 8/14 Wed 10:30am Hudson, 11:15am Chase – IN CALENDAR
	Meet Tue 8/20 4:15p – IN CALENDAR</t>
  </si>
  <si>
    <t>7-21-2024 11:02 PM (EDT)</t>
  </si>
  <si>
    <t>Rong</t>
  </si>
  <si>
    <t>Hu</t>
  </si>
  <si>
    <t>ronghu99cm@gmail.com</t>
  </si>
  <si>
    <t>1951: Rong Hu (ronghu99cm@gmail.com) - Added 1653507066</t>
  </si>
  <si>
    <t>5JXF7PU</t>
  </si>
  <si>
    <t>5-25-2022 03:32 PM (EDT)</t>
  </si>
  <si>
    <t>T</t>
  </si>
  <si>
    <t>sadie0010@aol.com</t>
  </si>
  <si>
    <t>1952: Sarah T (sadie0010@aol.com) - Added 1653510535</t>
  </si>
  <si>
    <t>5JXG7PU</t>
  </si>
  <si>
    <t>5-25-2022 04:30 PM (EDT)</t>
  </si>
  <si>
    <t>Kyliavas</t>
  </si>
  <si>
    <t>patriciafilipe@gmail.com</t>
  </si>
  <si>
    <t>1953: Ray Kyliavas (patriciafilipe@gmail.com) - Added 1653511018</t>
  </si>
  <si>
    <t>5JXH7PU</t>
  </si>
  <si>
    <t>5-25-2022 04:39 PM (EDT)</t>
  </si>
  <si>
    <t>Maldonado</t>
  </si>
  <si>
    <t>1876: Laura Maldonado () - Added 1649054649</t>
  </si>
  <si>
    <t>5JZG7PU</t>
  </si>
  <si>
    <t>garym4422@gmail.com</t>
  </si>
  <si>
    <t>(571)
762-6601</t>
  </si>
  <si>
    <t>5714: Gary M (garym4422@gmail.com) - Added 1725109704</t>
  </si>
  <si>
    <t>S</t>
  </si>
  <si>
    <t>What grade level is your child in: High
School
How is your child performing in school: At grade level
Which subject(s) does your child need assistance with: Mathematics,
Test Prep
How can we help: 
Challenges:</t>
  </si>
  <si>
    <t>5J9A7PU</t>
  </si>
  <si>
    <t>8-31-2024 09:08 AM (EDT)</t>
  </si>
  <si>
    <t>Date/Time : 3/07/2023 5PM
Phone: +1 202-680-9970
Student Name: Ethan Camarce
Grade Levels: 4
School: Haycock Elementary
Notes: We would like to strengthen Ethan's wrtitimg and reading comprehension skills.</t>
  </si>
  <si>
    <t>E, A</t>
  </si>
  <si>
    <t>Haycock Elementary</t>
  </si>
  <si>
    <t>What grade level is your child in: Middle
School
How is your child performing in school: Above grade level
Which subject(s) does your child need assistance with: Test
Prep
How can we help: 
Challenges:</t>
  </si>
  <si>
    <t>5KE17PU</t>
  </si>
  <si>
    <t>8-31-2024 12:33 PM (EDT)</t>
  </si>
  <si>
    <t>7-11-2023 08:11 AM (EDT)</t>
  </si>
  <si>
    <t>MSS 8/13/24:
Peter Andrews - 05:20pm Tue, Aug 13, 2024 - Introductory Conversation - Call
Peter Andrews - spoke with Kay, not with Peter
608-449-3161 (Kay?)
Domanic did SAT prep with us
Victoria
27h per CRM, more per TTL so asked JC to reconcile; didn’t ask for balance on call
Student Full Name: Gabriel Andrews
Grade Levels: 4th
School: Oak Street Elementary
Student Notes (Optional): Hoping to help him build confidence in math.
•	originally from Wisconsin, went  for 6 weeks to visit family, definitely enjoyed the lakes
•	Dom 1400 on SATs on June test!!, not a perfect score on math, took a little to adjust to computer format, will take again in August, never got that high on practice tests. – ASKED THEM TO SEND HIS SCORE REPORTS
o	Narrowed down the list on where wants to apply. Heart not set on any one. Close to family is main criteria, Wisconsin, Minnesota, and VA - favorite in each area.
•	Victoria - reached out to scheduling and not heard back - just one or two days/week - same curriculum, Saturday and Monday like did
o	I SEND REGISTRATION FORM so she can get the kids on.
•	Gabriel
o	mean mom who makes them do workbooks over the summer.  
o	Noticed that would like some more confidence around multiplication, division, learning the tables, recall faster, then place value - it's rough, e.g., 37x42, even for like division and working the way through
o	really good last year and no teacher concerns; when met with teacher, kind of recommended for advanced math, can do when pressured, just needs the confidence
o	only confidence needed in math
o	loves to read
o	assessment 4:45p on Thu 15th; virtual results 1:30p Friday</t>
  </si>
  <si>
    <t>8-14-2024 02:33 PM (EDT)</t>
  </si>
  <si>
    <t>Rogers</t>
  </si>
  <si>
    <t>sarahbrogers2@gmail.com</t>
  </si>
  <si>
    <t>1958: Sarah Rogers (sarahbrogers2@gmail.com) - Added 1653532376</t>
  </si>
  <si>
    <t>5JXM7PU</t>
  </si>
  <si>
    <t>5-25-2022 10:36 PM (EDT)</t>
  </si>
  <si>
    <t>Kerrie</t>
  </si>
  <si>
    <t>Lineweaver</t>
  </si>
  <si>
    <t>kerrielineweaver@gmail.com</t>
  </si>
  <si>
    <t>2220 Tulip Drive</t>
  </si>
  <si>
    <t>1767: Kerrie Lineweaver (kerrielineweaver@gmail.com) - Added 1643327027</t>
  </si>
  <si>
    <t>blineweaver@yahoo.com</t>
  </si>
  <si>
    <t>Jean Williams/ Alexandra Sarris</t>
  </si>
  <si>
    <t>5K2Z7PU</t>
  </si>
  <si>
    <t>2-22-2023 12:28 PM (EDT)</t>
  </si>
  <si>
    <t>1-27-2022 06:44 PM (EDT)</t>
  </si>
  <si>
    <t>Nkojo</t>
  </si>
  <si>
    <t>Dnkojo@gmail.com</t>
  </si>
  <si>
    <t>1762: Danielle Nkojo (Dnkojo@gmail.com) - Added 1642867946</t>
  </si>
  <si>
    <t>Christopher Nkojo</t>
  </si>
  <si>
    <t>Christopher Nkojo&lt;/font&gt;
&lt;/td&gt;
&lt;/tr&gt;
&lt;tr bgcolor="#EAF2FA"&gt;
&lt;td colspan="2"&gt;
&lt;font style="font-family: sans-serif; font-size:12px;"&gt;&lt;strong&gt;Email&lt;/strong&gt;&lt;/font&gt;
&lt;/td&gt;
&lt;/tr&gt;
&lt;tr bgcolor="#FFFFFF"&gt;
&lt;td width="20"&gt;&amp;nbsp;&lt;/td&gt;
&lt;td&gt;
&lt;font style="font-family: sans-serif; font-size:12px;"&gt;&lt;a href='mailto:Dnkojo@gmail.com'&gt;Dnkojo@gmail.com&lt;/a&gt;&lt;/font&gt;
&lt;/td&gt;
&lt;/tr&gt;
&lt;tr bgcolor="#EAF2FA"&gt;
&lt;td colspan="2"&gt;
&lt;font style="font-family: sans-serif; font-size:12px;"&gt;&lt;strong&gt;Phone&lt;/strong&gt;&lt;/font&gt;
&lt;/td&gt;
&lt;/tr&gt;
&lt;tr bgcolor="#FFFFFF"&gt;
&lt;td width="20"&gt;&amp;nbsp;&lt;/td&gt;
&lt;td&gt;
&lt;font style="font-family: sans-serif; font-size:12px;"&gt;(202) 907-8885&lt;/font&gt;
&lt;/td&gt;
&lt;/tr&gt;
&lt;tr bgcolor="#EAF2FA"&gt;
&lt;td colspan="2"&gt;
&lt;font style="font-family: sans-serif; font-size:12px;"&gt;&lt;strong&gt;Grade Levels&lt;/strong&gt;&lt;/font&gt;
&lt;/td&gt;
&lt;/tr&gt;
&lt;tr bgcolor="#FFFFFF"&gt;
&lt;td width="20"&gt;&amp;nbsp;&lt;/td&gt;
&lt;td&gt;
&lt;font style="font-family: sans-serif; font-size:12px;"&gt;Grade Level 2&lt;/font&gt;
&lt;/td&gt;
&lt;/tr&gt;
&lt;tr bgcolor="#EAF2FA"&gt;
&lt;td colspan="2"&gt;
&lt;font style="font-family: sans-serif; font-size:12px;"&gt;&lt;strong&gt;Select Your Tutoring Club&lt;/strong&gt;&lt;/font&gt;
&lt;/td&gt;
&lt;/tr&gt;
&lt;tr bgcolor="#FFFFFF"&gt;
&lt;td width="20"&gt;&amp;nbsp;&lt;/td&gt;
&lt;td&gt;
&lt;font style="font-family: sans-serif; font-size:12px;"&gt;Tutoring Club of Mclean</t>
  </si>
  <si>
    <t>(202) 907-8885  
**Grade Levels**  
  |  Grade Level 2  
**Select Your Tutoring Club**  
  |  Tutoring Club of Mclean  
**Form Location**  
  |  About Us Section</t>
  </si>
  <si>
    <t>5K2R7PU</t>
  </si>
  <si>
    <t>4-28-2023 11:14 PM (EDT)</t>
  </si>
  <si>
    <t>1-22-2022 11:15 AM (EDT)</t>
  </si>
  <si>
    <t>Felker</t>
  </si>
  <si>
    <t>1873: John Felker () - Added 1649054649</t>
  </si>
  <si>
    <t>5JZH7PU</t>
  </si>
  <si>
    <t>kalamogo@yahoo.com</t>
  </si>
  <si>
    <t>1886:   (kalamogo@yahoo.com) - Added 1649054649</t>
  </si>
  <si>
    <t>5JZJ7PU</t>
  </si>
  <si>
    <t>11-12-2021 04:26 PM (EDT)</t>
  </si>
  <si>
    <t>sheila_ryan2003@yahoo.com</t>
  </si>
  <si>
    <t>1694: Sheila Ryan (sheila_ryan2003@yahoo.com) - Added 1636730219</t>
  </si>
  <si>
    <t>Naveen Kalapa</t>
  </si>
  <si>
    <t>We&amp;#039;re looking for a math, specifically geometry, tutoring.</t>
  </si>
  <si>
    <t>5K4F7PU</t>
  </si>
  <si>
    <t>2-12-2023 04:26 PM (EDT)</t>
  </si>
  <si>
    <t>11-12-2021 10:20 AM (EDT)</t>
  </si>
  <si>
    <t>Date/Time : 07/2/2024 5PM
Phone: +1 703-343-0729
Student Name: Katie Deiley
Grade Levels: 10th
School: n/a
Notes: Return student---KW</t>
  </si>
  <si>
    <t>Deiley</t>
  </si>
  <si>
    <t>katherine.deiley09@gmail.com</t>
  </si>
  <si>
    <t>5670: Katie Deiley (katherine.deiley09@gmail.com) - Added 1720023804</t>
  </si>
  <si>
    <t>Katie Deiley</t>
  </si>
  <si>
    <t>5JAM7PU</t>
  </si>
  <si>
    <t>7-3-2024 12:23 PM (EDT)</t>
  </si>
  <si>
    <t>8-10-2021 04:10 PM (EDT)</t>
  </si>
  <si>
    <t>Oyesanya</t>
  </si>
  <si>
    <t>Kehinde</t>
  </si>
  <si>
    <t>Oluwamayokunkomolafe@gmail.com</t>
  </si>
  <si>
    <t>1502: Oyesanya Kehinde (Oluwamayokunkomolafe@gmail.com) - Added 1628615409</t>
  </si>
  <si>
    <t>5K8V7PU</t>
  </si>
  <si>
    <t>2-12-2023 04:10 PM (EDT)</t>
  </si>
  <si>
    <t>8-10-2021 01:12 PM (EDT)</t>
  </si>
  <si>
    <t>The following person has submitted a contact request from the site: About Center - https://www.tutoringclub.com/mcleanva/
Parent Full Name
 	Oyesanya kehinde
Student Name
 	Ayomikun
Email
 	Oluwamayokunkomolafe@gmail.com
Phone
 	(091) 290-1422
Grade Levels
 	11
Select Your Tutoring Club
 	Tutoring Club of Mclean
Form Location
 	About Us Section</t>
  </si>
  <si>
    <t>Ayan</t>
  </si>
  <si>
    <t>Dahir</t>
  </si>
  <si>
    <t>DAHIR.AYAN@GMAIL.COM</t>
  </si>
  <si>
    <t>1413: Ayan Dahir (DAHIR.AYAN@GMAIL.COM) - Added 1623998345</t>
  </si>
  <si>
    <t>5JYA7PU</t>
  </si>
  <si>
    <t>Shortino</t>
  </si>
  <si>
    <t>eshortino@gmail.com</t>
  </si>
  <si>
    <t>1385: Elizabeth Shortino (eshortino@gmail.com) - Added 1623998345</t>
  </si>
  <si>
    <t>4/27/21 OV</t>
  </si>
  <si>
    <t>5JYB7PU</t>
  </si>
  <si>
    <t>8-26-2024 11:10 AM (EDT)</t>
  </si>
  <si>
    <t>Date/Time : 08/3/2024 4PM
Phone: +1 571-337-5205
Student Name: Hannah and Adam Berhane
Grade Levels: 7th, 5th
School: Swanson MS and Cardinal ES
Notes:</t>
  </si>
  <si>
    <t>Eden</t>
  </si>
  <si>
    <t>Berhane</t>
  </si>
  <si>
    <t>eden.z335@gmail.com</t>
  </si>
  <si>
    <t>5805 11th Street North</t>
  </si>
  <si>
    <t>5709: Eden Berhane (eden.z335@gmail.com) - Added 1724685362</t>
  </si>
  <si>
    <t>Monty</t>
  </si>
  <si>
    <t>8monty@gmail.com</t>
  </si>
  <si>
    <t>Found us driving TD bank appointment</t>
  </si>
  <si>
    <t>Hannah and Adam Berhane</t>
  </si>
  <si>
    <t>Swanson MS and Cardinal ES</t>
  </si>
  <si>
    <t>5J957PU</t>
  </si>
  <si>
    <t>8-29-2024 07:42 PM (EDT)</t>
  </si>
  <si>
    <t>8-26-2024 11:16 AM (EDT)</t>
  </si>
  <si>
    <t>ADDED 8/29/24 SINCE DIDN'T IMPORT: MSS 8/28/24:
Eden Berhane - 04:50pm Wed, Aug 28, 2024 - Introductory Conversation - Call
Calendly notifications@calendly.com Mon, Aug 26, 2024 at 11:16 AM
Called in and spoke with LB 11:10am, 8/27
Eden Berhane
eden.z335@gmail.com
571-337-5205
Found us driving TD bank appointment
Monty Berhane
5805 11th Street N, 22205
Hannah and Adam Berhane
7th, 5th
Swanson MS and Cardinal ES
•	They been doing Kumon for about 2+ years
o	Mom likes the fact that they give HW since don’t have from school.
o	But don’t teach what learn in school so it frustrates kids. Don’t help with homework.
o	They hated Kumon. Get bored, told to figure out on own, no one to help them.
o	So searching for different options or private tutors.
o	Doing just math with them, and son may need reading help.
o	Never struggled. Just wanted them to be confident with the numbers. But never struggled in math or reading.
o	Want them to be confident. They are confident.
o	They both have strong math skills.
•	Hannah, 7th, Swanson MS
o	In prealgebra this year.
o	As and Bs mostly
o	On top of her game.
o	Either YHS or W&amp;L (if want IB).
o	Likes to read.
•	Adam, 5th, Cardinal ES
o	Won’t sit for a long time. Only interested in graphic novel books. Other books are boring-no pictures. Trying to sit down with him for chapter books to hope to read more. Not there yet. Sitting for a long-time reading books is tough.
o	But does like to read graphic novels.
•	Goals
o	Keep confident in math.
o	Help with homework – all subjects, especially math
•	$400-500/mo/child with similar needs, over 12 months
•	$150 each assessment
•	Asked about family discounts and for assessment
o	$150 for both based on website discount of 50% off
•	Assessments Sept 3 or Sept 4
o	5:15p 9/3 Tue – Hannah – IN CALENDAR
o	5:45p for Adam – IN CALENDAR
o	Thursday 9/5 meeting 5:15p – IN CALENDAR
•	I send email and calendar invites.
•	She text if need to change any appointments over holiday break.</t>
  </si>
  <si>
    <t>8-29-2024 07:43 PM (EDT)</t>
  </si>
  <si>
    <t>6-29-2024 10:20 AM (EDT)</t>
  </si>
  <si>
    <t>Date/Time : 07/2/2024 6PM
Phone: +1 703-901-5804
Student Name: Tyler and Alexandra Kitay
Grade Levels: Tyler - R8; Alexandra - R6
School: Both Williamsburg MS
Notes: LB
Needing math reinforcement</t>
  </si>
  <si>
    <t>Kitay</t>
  </si>
  <si>
    <t>lindsay.kitay@gmail.com</t>
  </si>
  <si>
    <t>4018 N. Stafford Street</t>
  </si>
  <si>
    <t>5665: Lindsay Kitay (lindsay.kitay@gmail.com) - Added 1719670810</t>
  </si>
  <si>
    <t>SLkitay@gmail.com</t>
  </si>
  <si>
    <t>Found us bc goes to Pilates center in Chesterbrook</t>
  </si>
  <si>
    <t>Tyler and Alexandra Kitay</t>
  </si>
  <si>
    <t>Both Williamsburg MS</t>
  </si>
  <si>
    <t>5JAH7PU</t>
  </si>
  <si>
    <t>7-31-2024 10:36 PM (EDT)</t>
  </si>
  <si>
    <t>MSS 7/16/24:
Lindsay Kitay - 06:40pm Tue, Jul 16, 2024 - Introductory Conversation - Call
Calendly: Date: Sat, Jun 29, 2024 at 10:20 AM (spoke with LB, walk-in)
Lindsay Kitay
lindsay.kitay@gmail.com
703-901-5804
4018 N Stafford St 22207
Husband: Steve 
Found us bc goes to Pilates center in Chesterbrook; walked in and LB was very nice :o)
Tyler and Alexandra Kitay
Tyler - R8; Alexandra - R6
Both Williamsburg MS
Student Notes (Optional) - Enter any additional information that you would like us to know.: LB, Needing math reinforcement
•	Trips to visit family around country
•	What sort of tutoring services we offer
•	Alexandra
o	had a tutor come to the house the last couple years of ES, mostly math, some reading; was while at JES
	Towards end of 4th grade when saw grades going down; tutor helped bring up and with SOLs, was a 2nd grade teacher at JES who did tutoring on the side, 
	Grades were slipping to C+, then continued tutoring next year (5th grade). 
o	Barely passed SOL in 4th grade, failed by 1pt. 
o	5th grade earned a B or B+ so it was good. 
o	Tutor said all through this year A knows the material but rushes through on tests and makes silly mistakes. Recc’s to slow down, read through questions. 
	Tests were given on iPads and prefers to do paper tests so that could have played into it. 
o	Confidence fluctuates. Gets frustrated when mom tries to help her. Gets frustrated immediately. 
o	Need someone to help reinforce the different methods that teach in classroom.
o	Really enjoys reading, ELA this year. Didn’t really enjoy science even though did well but didn’t interest her.
o	Regular math not intensified. She will have all regular classes next year.
o	Been an average student anyway.
•	Tyler 
o	Not needed much help but at tend of last year he asked for some math help.
o	Haven’t received letter yet for math placement next year
o	Was in 7th grade regular math and did very well and got all A’s so maybe go up a level
o	Doesn’t always advocate for himself or ask for help. When saw his grade slipping, went to p/t conference and that’s what teacher shared. He should be asking for help if he needs it. Once he gets clarification, he does fine.
o	One of his friends goes to Mathnasium and said was good and helpful.
•	Wants to find out what is being offered, scheduling
•	Want to put something in place for the new school year
•	450-500/mo over 12 months
•	$150 assessment
o	Mon 7/29 – latest after work hours or Tue
o	Mon 7/29 at 5:15pm assessment; start 30 min apart – IN CALENDAR
o	7:10p Wed 7/31 results meeting – IN CALENDAR
•	Questions:
o	Do we help with hw?
o	Ages of students?
•	I send info, cal events</t>
  </si>
  <si>
    <t>7-16-2024 08:59 PM (EDT)</t>
  </si>
  <si>
    <t>7-16-2024 09:00 PM (EDT)</t>
  </si>
  <si>
    <t>7-16-2024 09:01 PM (EDT)</t>
  </si>
  <si>
    <t>Destine</t>
  </si>
  <si>
    <t>destinejones@yahoo.com</t>
  </si>
  <si>
    <t>1716: Destine Jones (destinejones@yahoo.com) - Added 1637958424</t>
  </si>
  <si>
    <t>Marvel Mcleod</t>
  </si>
  <si>
    <t>Center City PCS</t>
  </si>
  <si>
    <t>My son need help with his reading and math</t>
  </si>
  <si>
    <t>5K557PU</t>
  </si>
  <si>
    <t>4-28-2023 11:18 PM (EDT)</t>
  </si>
  <si>
    <t>11-26-2021 03:30 PM (EDT)</t>
  </si>
  <si>
    <t>Wallmuth</t>
  </si>
  <si>
    <t>Lnwhare@gmail.com</t>
  </si>
  <si>
    <t>1817: Laura Wallmuth (Lnwhare@gmail.com) - Added 1645588112</t>
  </si>
  <si>
    <t>Faith Whare</t>
  </si>
  <si>
    <t>5K087PU</t>
  </si>
  <si>
    <t>2-22-2022 10:51 PM (EDT)</t>
  </si>
  <si>
    <t>Deanna</t>
  </si>
  <si>
    <t>dnatzke@gmail.com</t>
  </si>
  <si>
    <t>2313 N Trenton St</t>
  </si>
  <si>
    <t>1813: Deanna Simon (dnatzke@gmail.com) - Added 1645136381</t>
  </si>
  <si>
    <t>djs.simon@gmail.com</t>
  </si>
  <si>
    <t>Houchin Family</t>
  </si>
  <si>
    <t>Freja Simon</t>
  </si>
  <si>
    <t>School(s)</t>
  </si>
  <si>
    <t>father not in picture</t>
  </si>
  <si>
    <t>5th grader: Freja Simon</t>
  </si>
  <si>
    <t>5K007PU</t>
  </si>
  <si>
    <t>4-28-2023 11:16 PM (EDT)</t>
  </si>
  <si>
    <t>2-17-2022 05:22 PM (EDT)</t>
  </si>
  <si>
    <t>2-17-2022 05:38 PM (EDT)</t>
  </si>
  <si>
    <t>5-22-2024 05:10 PM (EDT)</t>
  </si>
  <si>
    <t>Date/Time : 05/4/2024 6PM
Phone: +1 724-759-0769
Student Name: Cyrus Soltani
Grade Levels: rising 9th
School: Basis 
Notes: DSAT Prep/ Return Student--KW</t>
  </si>
  <si>
    <t>Cyrus Soltani</t>
  </si>
  <si>
    <t>Basis</t>
  </si>
  <si>
    <t>5J9M7PU</t>
  </si>
  <si>
    <t>7-15-2024 08:15 PM (EDT)</t>
  </si>
  <si>
    <t>5-22-2024 05:19 PM (EDT)</t>
  </si>
  <si>
    <t>5-26-2024 05:45 PM (EDT)</t>
  </si>
  <si>
    <t>Evan</t>
  </si>
  <si>
    <t>Leopold</t>
  </si>
  <si>
    <t>evanandval@hotmail.com</t>
  </si>
  <si>
    <t>(703) 734-0887</t>
  </si>
  <si>
    <t>4027: Evan Leopold (evanandval@hotmail.com) - Added 1682197100</t>
  </si>
  <si>
    <t>5JYC7PU</t>
  </si>
  <si>
    <t>2-17-2022 05:41 PM (EDT)</t>
  </si>
  <si>
    <t>White</t>
  </si>
  <si>
    <t>Jennheidt@gmail.com</t>
  </si>
  <si>
    <t>(208) 850-9005</t>
  </si>
  <si>
    <t>1411 Kurtz Road</t>
  </si>
  <si>
    <t>1783: Jennifer White (Jennheidt@gmail.com) - Added 1644930732</t>
  </si>
  <si>
    <t>Compton</t>
  </si>
  <si>
    <t>Interested in reading tutoring</t>
  </si>
  <si>
    <t>Compton White- K</t>
  </si>
  <si>
    <t>5K0T7PU</t>
  </si>
  <si>
    <t>3-8-2023 05:50 PM (EDT)</t>
  </si>
  <si>
    <t>2-15-2022 08:15 AM (EDT)</t>
  </si>
  <si>
    <t>2-17-2022 05:42 PM (EDT)</t>
  </si>
  <si>
    <t>Diana</t>
  </si>
  <si>
    <t>dianamaxwell46@gmail.com</t>
  </si>
  <si>
    <t>5680: Diana  (dianamaxwell46@gmail.com) - Added 1721140228</t>
  </si>
  <si>
    <t>5J8A7PU</t>
  </si>
  <si>
    <t>7-16-2024 10:30 AM (EDT)</t>
  </si>
  <si>
    <t>Date/Time : 12/4/2024 3PM
Phone: +1 703-309-5337
Student Name: Sydney Schweigart
Grade Levels: 11
School: Washington Liberty
Notes: Dealing with a car accident from October, wants to work with Writesh specifically to get help with Pre-Calc, currently an IB student
- RJ, 12/5/24</t>
  </si>
  <si>
    <t>Schweigart</t>
  </si>
  <si>
    <t>kate.schweigart@gmail.com</t>
  </si>
  <si>
    <t>5785: Kate Schweigart (kate.schweigart@gmail.com) - Added 1733426750</t>
  </si>
  <si>
    <t>Sydney Schweigart</t>
  </si>
  <si>
    <t>Washington Liberty</t>
  </si>
  <si>
    <t>5J737PU</t>
  </si>
  <si>
    <t>12-5-2024 02:25 PM (EDT)</t>
  </si>
  <si>
    <t>Dealing with a car accident from October, wants to work with Writesh specifically to get help with Pre-Calc, currently an IB student
- RJ, 12/5/24</t>
  </si>
  <si>
    <t>12-5-2024 02:26 PM (EDT)</t>
  </si>
  <si>
    <t>6-2-2023 04:31 PM (EDT)</t>
  </si>
  <si>
    <t>Willmore</t>
  </si>
  <si>
    <t>leah.willmore@yahoo.com</t>
  </si>
  <si>
    <t>1621 Linway Park Drive</t>
  </si>
  <si>
    <t>786: Leah Willmore (leah.willmore@yahoo.com) - Added 1620626398</t>
  </si>
  <si>
    <t>spwill77@yahoo.com</t>
  </si>
  <si>
    <t>Jordan Willmore</t>
  </si>
  <si>
    <t>5KF97PU</t>
  </si>
  <si>
    <t>6-24-2025 07:01 PM (EDT)</t>
  </si>
  <si>
    <t>8-25-2021 04:26 PM (EDT)</t>
  </si>
  <si>
    <t>Bolormaa</t>
  </si>
  <si>
    <t>Yondonsambuu</t>
  </si>
  <si>
    <t>yokcrystal2014@gmail.com</t>
  </si>
  <si>
    <t>1512: Bolormaa Yondonsambuu (yokcrystal2014@gmail.com) - Added 1629913922</t>
  </si>
  <si>
    <t>Invalid Email</t>
  </si>
  <si>
    <t>5K8B7PU</t>
  </si>
  <si>
    <t>2-12-2023 04:13 PM (EDT)</t>
  </si>
  <si>
    <t>8-25-2021 01:53 PM (EDT)</t>
  </si>
  <si>
    <t>Inne</t>
  </si>
  <si>
    <t>Barber</t>
  </si>
  <si>
    <t>inne_barber@yahoo.com</t>
  </si>
  <si>
    <t>1714: Inne Barber (inne_barber@yahoo.com) - Added 1637778934</t>
  </si>
  <si>
    <t>MJB</t>
  </si>
  <si>
    <t>Washington-Liberty HS</t>
  </si>
  <si>
    <t>Help with Geometry homework, and misc other homework</t>
  </si>
  <si>
    <t>5K537PU</t>
  </si>
  <si>
    <t>11-24-2021 01:38 PM (EDT)</t>
  </si>
  <si>
    <t>Arlynn</t>
  </si>
  <si>
    <t>Barrios</t>
  </si>
  <si>
    <t>israelandarlynn@gmail.com</t>
  </si>
  <si>
    <t>1418: Arlynn Barrios (israelandarlynn@gmail.com) - Added 1623998345</t>
  </si>
  <si>
    <t>5JYH7PU</t>
  </si>
  <si>
    <t>6-19-2024 02:51 PM (EDT)</t>
  </si>
  <si>
    <t>Date/Time : 07/4/2024 7PM
Phone: +1 703-862-8314
Student Name: n/a
Grade Levels: n/a
School: n/a
Notes: KW</t>
  </si>
  <si>
    <t>Hearne</t>
  </si>
  <si>
    <t>stevekelleyhearne@gmail.com</t>
  </si>
  <si>
    <t>2612 N. Lexington Street</t>
  </si>
  <si>
    <t>5662: Steven Hearne (stevekelleyhearne@gmail.com) - Added 1718823519</t>
  </si>
  <si>
    <t>Younger sister of Nicholas Hearne.</t>
  </si>
  <si>
    <t>5JAC7PU</t>
  </si>
  <si>
    <t>8-31-2024 08:00 PM (EDT)</t>
  </si>
  <si>
    <t>6-19-2024 02:58 PM (EDT)</t>
  </si>
  <si>
    <t>LB_x000D_
_x000D_
Steven / Kelley Hearne - 6:10p, 8/27/26, Thursday, MSS - Introductory Conversation - Call_x000D_
- RC: _x000D_
      - Younger sister of Nicholas Hearne, OP says college freshman, not sure where._x000D_
      - Asked about balance, told them about 37 hours based on our records but we always reconcile before we re-enroll or start a sibling, so call it 30 or so to account for that, and that no matter what, we’d check_x000D_
      - Explained that we do both ACT and SAT, normal verbiage not that they score better on one or other, just that they’ll likely be better suited for either one, and it’s good to know and have both. Very nice, seemed on board with that idea. _x000D_
- Nick was SAT Math only; Bishop O’Connell HS in 11th. Tier 1 Math only; 9/17/24 - 11/11/24_x000D_
_x000D_
Steven Hearne w/Kelly on phone_x000D_
sghearne@yahoo.com_x000D_
703-862-8314_x000D_
Street Address - same_x000D_
- HOW IS NICK? WHERE DID HE LAND?_x000D_
      - Notre Dame. BioChem. Did very well 1520, 790M. Awesome!_x000D_
      - Was gifted and not have to exert effort to do well_x000D_
_x000D_
Kathleen Hearne; Rising 11th; F; Georgetown Visitation - Katie_x000D_
- Does very well. Excels. A better student but not as good on standardized tests._x000D_
- 99th for HSPT test_x000D_
- High expectations of herself and puts in 110% effort_x000D_
- PSAT 1200s or 1300s_x000D_
- Holds self to higher standard, perfectionist_x000D_
- Doesn’t know about colleges yet. Likes a lot of that Nick looked at. Notre Dame, UVA (mom went), where friends are going, Northwestern, Michigan, Tulane. Hasn’t really looked._x000D_
      - More inclined to humanities, stronger writer and verbal. M/S not come as easy to her, just works hard_x000D_
      - Not stem major, but humanities related major. Enjoys English the most. Global Affairs. _x000D_
      - In Model UN. Has a leadership position in Model UN. Also does theatre and does writing on school paper._x000D_
- Doing very well in school._x000D_
      - Straight A’s in everything and takes really hard classes_x000D_
      - 4 AP classes - APUSH, AP Lang, AP Spanish, AP Bio; HN Precalc (Visitation doesn’t do AP PreCalc)_x000D_
- No time prepping yet and want to get on it. Was working and in a show over summer_x000D_
- Weekend would be the best for her. Doing Gonzaga fall show. Weekend mornings would be best consistent availability._x000D_
- Keeps busy and wasn’t able to get to it before now. She will carve out of the time._x000D_
- She is more disciplined._x000D_
- Next steps:_x000D_
      - Practice ACT on 29th - IN CAL_x000D_
      - SAT on 12th - IN CAL_x000D_
      - Results: What is her rehearsal schedule? Not beyond 6:30p. Anytime 7:30p on Tue 15th at 7:30p - IN CAL_x000D_
      - I send cal invites and we send email._x000D_
- I tell balance when we meet with printout. Confirm hours will have. Mentioned reg and materials fee but forgot to mention testing fee.</t>
  </si>
  <si>
    <t>9-1-2026 03:05 PM (EDT)</t>
  </si>
  <si>
    <t>MSS 7/27/24:
Updated: Steve Hearne - 07:00pm Thu, Jul 25, 2024 - Introductory Conversation - Call
I missed this call due to other meeting.
Spoke with KW 6/19/24 2:51p
Calendly booking 2:58pm 6/19/24
He rescheduled to 7/25
Rescheduled for Noon, 7/27/24:
Steve Hearne
sghearne@yahoo.com
703-862-8314
2612 N Lexington St 22207
Referred by Jonathan Ingram - Referred Ingram family
Nicholas Hearne, Bishop O'Connell, R11
•	son and wife had car accident last weekend – she had emergency surgery, he’s learning how to drive
•	Test Prep
•	He stupidly took the SAT last year - fall or spring; very good at math; talked to some folks; out of all the math he would need; made sense to try to lock in a math score early; not as good as he would have liked; did very well on the PSAT - high 1300s on the actual SAT; PSAT was similar
o	He prefers the digital tests; but did paper based test so that means it was probably fall/winter
•	exceptional student; straight A's; 3 APs last year and all 5's without help; 
•	signed up for 5 this year - AP Chem, Physics 1, Calc BC, English, APUSH
•	early in college process, not know. Mom went to UVA and fair choice. Dad law school at Notre Dame. Loves NDame. Enjoys what knows of UVA. 
•	science at ES was not strong. When got to OC, took Bio 9th; 10th AP Bio and Chem and enjoyed - thinking maybe medical school
•	not the first company they have talked to. OC has relationships with couple companies
o	Revolution Prep, few sessions doing right now, online 1:1
•	no extended time or accommodations
•	$400-550, 40's to 60's
•	$50 each, 80 combined
•	had a session with one guy who OC brought in - talked to Nicholas a little and looked at his scores - done practice tests for RP already, 6 session thing and doing some of that this summer and they recommended the SAT. RP recommended SAT and other guy recommended ACT
•	Thought process for them, felt pressured to start him and doing some stuff. Feel if making progress with RP, may need to keep the SAT.
•	Booked six and had two already, online
•	Taken full length SAT
•	want to talk about with his mom - send when can do tests, process, costs</t>
  </si>
  <si>
    <t>7-28-2024 04:38 PM (EDT)</t>
  </si>
  <si>
    <t>Ragaa</t>
  </si>
  <si>
    <t>Mohamed</t>
  </si>
  <si>
    <t>Ragaa4662@gmail.com</t>
  </si>
  <si>
    <t>5699: Ragaa Mohamed (Ragaa4662@gmail.com) - Added 1723053331</t>
  </si>
  <si>
    <t>What grade level is your child in: 
How is your child performing in school: 
Which subject(s) does your child need assistance with: 
How can we help: Good afternoon, I am a Math
Tutor looking for a job, do you have any openings?
Best,
Ragaa
Challenges:</t>
  </si>
  <si>
    <t>5J7Z7PU</t>
  </si>
  <si>
    <t>8-7-2024 01:55 PM (EDT)</t>
  </si>
  <si>
    <t>Lindenwood</t>
  </si>
  <si>
    <t>nancy.lindenwood@gmail.com</t>
  </si>
  <si>
    <t>3958: Nancy Lindenwood (nancy.lindenwood@gmail.com) - Added 1675814491</t>
  </si>
  <si>
    <t>5KGL7PU</t>
  </si>
  <si>
    <t>2-22-2023 12:34 PM (EDT)</t>
  </si>
  <si>
    <t>2-7-2023 07:01 PM (EDT)</t>
  </si>
  <si>
    <t>KC 2/7/23_x000D_
_x000D_
Walk in lead - came in around 7p on 2/6/23 when KC in assessment and Jan tutoring 3:1. Jan had her submit KC's calendly form and she booked for 6:45p on 2/7. KC introduced herself to Nancy, chatted briefly, asked if she had time to connect that night after 8p (she said no tomorrow was perfect)._x000D_
_x000D_
Both email and phone number unable to receive calls/ email. Email error message: _x000D_
"Address not found_x000D_
Your message wasn't delivered to nancy.lindenwood@gmail.com because the address couldn't be found, or is unable to receive mail."_x000D_
_x000D_
Phone Error Message: Would not allow text to go through/ unable to send. When KC called 2/7 tried 3x -- rang every time and gave error message: "We're sorry but the number you are trying to reach does not exist or is no longer in service."_x000D_
_x000D_
Phone Number: +1 808-454-6337_x000D_
_x000D_
Student Full Name(s): Mo Zabbis_x000D_
_x000D_
Grade Levels: 9th Grade_x000D_
_x000D_
School: Grand Rapids HS (but moving to McLean this summer)._x000D_
_x000D_
Student Information (Optional) Please share anything that will help me prepare for our meeting and know more about your child.: English as a Second Language, needs assistance with reading.</t>
  </si>
  <si>
    <t>2-7-2023 07:02 PM (EDT)</t>
  </si>
  <si>
    <t>marie</t>
  </si>
  <si>
    <t>marie@portugalproperty.com</t>
  </si>
  <si>
    <t>5684: marie  (marie@portugalproperty.com) - Added 1721641317</t>
  </si>
  <si>
    <t>What grade level is your child in: 
How is your child performing in school: 
Which subject(s) does your child need assistance with: 
How can we help: Questions? Comments? Or
just want to make some conversation? Let us know what’s on your mind and one of
our education experts will contact you.
Challenges:</t>
  </si>
  <si>
    <t>5J8E7PU</t>
  </si>
  <si>
    <t>7-22-2024 05:41 AM (EDT)</t>
  </si>
  <si>
    <t>viera</t>
  </si>
  <si>
    <t>angelo.fcms@gmail.com</t>
  </si>
  <si>
    <t>5682: viera  (angelo.fcms@gmail.com) - Added 1721531836</t>
  </si>
  <si>
    <t>What grade level is your child in: 
How is your child performing in school: 
Which subject(s) does your child need assistance with: 
How can we help: Buchanan
Challenges:</t>
  </si>
  <si>
    <t>5J8C7PU</t>
  </si>
  <si>
    <t>7-20-2024 11:17 PM (EDT)</t>
  </si>
  <si>
    <t>Tandy</t>
  </si>
  <si>
    <t>Bondi</t>
  </si>
  <si>
    <t>tandybondi@yahoo.com</t>
  </si>
  <si>
    <t>1405: Tandy Bondi (tandybondi@yahoo.com) - Added 1623998345</t>
  </si>
  <si>
    <t>5JZT7PU</t>
  </si>
  <si>
    <t>Kathy</t>
  </si>
  <si>
    <t>xiaowei1010@gmail.com</t>
  </si>
  <si>
    <t>1414: Kathy Zheng (xiaowei1010@gmail.com) - Added 1623998345</t>
  </si>
  <si>
    <t>5JZW7PU</t>
  </si>
  <si>
    <t>Yin</t>
  </si>
  <si>
    <t>Rani</t>
  </si>
  <si>
    <t>ywrani@gmail.com</t>
  </si>
  <si>
    <t>1634: Yin Rani (ywrani@gmail.com) - Added 1634684577</t>
  </si>
  <si>
    <t>Raj</t>
  </si>
  <si>
    <t>5JZX7PU</t>
  </si>
  <si>
    <t>4-14-2022 04:17 PM (EDT)</t>
  </si>
  <si>
    <t>Halpern</t>
  </si>
  <si>
    <t>Bethhalpern10@gmail.com</t>
  </si>
  <si>
    <t>1903: Elizabeth Halpern (Bethhalpern10@gmail.com) - Added 1649954798</t>
  </si>
  <si>
    <t>James Kendall</t>
  </si>
  <si>
    <t>5JX37PU</t>
  </si>
  <si>
    <t>6-13-2022 04:17 PM (EDT)</t>
  </si>
  <si>
    <t>4-14-2022 12:49 PM (EDT)</t>
  </si>
  <si>
    <t>Husna</t>
  </si>
  <si>
    <t>Begam</t>
  </si>
  <si>
    <t>shoebkhan3363@gmail.com</t>
  </si>
  <si>
    <t>1732: Husna Begam (shoebkhan3363@gmail.com) - Added 1638858178</t>
  </si>
  <si>
    <t>Shohail khan</t>
  </si>
  <si>
    <t>4&lt;/font&gt;
&lt;/td&gt;
&lt;/tr&gt;
&lt;tr bgcolor="#EAF2FA"&gt;
&lt;td colspan="2"&gt;
&lt;font style="font-family: sans-serif; font-size:12px;"&gt;&lt;strong&gt;School(s)&lt;/strong&gt;&lt;/font&gt;
&lt;/td&gt;
&lt;/tr&gt;
&lt;tr bgcolor="#FFFFFF"&gt;
&lt;td width="20"&gt;&amp;nbsp;&lt;/td&gt;
&lt;td&gt;
&lt;font style="font-family: sans-serif; font-size:12px;"&gt;Government co-ed Sarvodaya vidyalaya</t>
  </si>
  <si>
    <t>&lt;a href='mailto:shoebkhan3363@gmail.com'&gt;shoebkhan3363@gmail.com&lt;/a&gt;&lt;/font&gt;
&lt;/td&gt;
&lt;/tr&gt;
&lt;tr bgcolor="#EAF2FA"&gt;
&lt;td colspan="2"&gt;
&lt;font style="font-family: sans-serif; font-size:12px;"&gt;&lt;strong&gt;Phone&lt;/strong&gt;&lt;/font&gt;
&lt;/td&gt;
&lt;/tr&gt;
&lt;tr bgcolor="#FFFFFF"&gt;
&lt;td width="20"&gt;&amp;nbsp;&lt;/td&gt;
&lt;td&gt;
&lt;font style="font-family: sans-serif; font-size:12px;"&gt;(881) 043-5690&lt;/font&gt;
&lt;/td&gt;
&lt;/tr&gt;
&lt;tr bgcolor="#EAF2FA"&gt;
&lt;td colspan="2"&gt;
&lt;font style="font-family: sans-serif; font-size:12px;"&gt;&lt;strong&gt;Grade Levels&lt;/strong&gt;&lt;/font&gt;
&lt;/td&gt;
&lt;/tr&gt;
&lt;tr bgcolor="#FFFFFF"&gt;
&lt;td width="20"&gt;&amp;nbsp;&lt;/td&gt;
&lt;td&gt;
&lt;font style="font-family: sans-serif; font-size:12px;"&gt;4&lt;/font&gt;
&lt;/td&gt;
&lt;/tr&gt;
&lt;tr bgcolor="#EAF2FA"&gt;
&lt;td colspan="2"&gt;
&lt;font style="font-family: sans-serif; font-size:12px;"&gt;&lt;strong&gt;School(s)&lt;/strong&gt;&lt;/font&gt;
&lt;/td&gt;
&lt;/tr&gt;
&lt;tr bgcolor="#FFFFFF"&gt;
&lt;td width="20"&gt;&amp;nbsp;&lt;/td&gt;
&lt;td&gt;
&lt;font style="font-family: sans-serif; font-size:12px;"&gt;Government co-ed Sarvodaya vidyalaya</t>
  </si>
  <si>
    <t>4  
**School(s)**  
  |  Government co-ed Sarvodaya vidyalaya  
**Select Your Tutoring Club**  
  |  Tutoring Club of Mclean  
**Form Location**  
  |  Request More Info Section</t>
  </si>
  <si>
    <t>5K297PU</t>
  </si>
  <si>
    <t>12-7-2021 01:26 AM (EDT)</t>
  </si>
  <si>
    <t>10-5-2022 05:15 PM (EDT)</t>
  </si>
  <si>
    <t>called directly last week about needs for other child. Unresponsive when KC called, emailed</t>
  </si>
  <si>
    <t>Kellie</t>
  </si>
  <si>
    <t>fergusonsva@gmail.com</t>
  </si>
  <si>
    <t>2326 South Meade Street</t>
  </si>
  <si>
    <t>1712: Kellie Ferguson (fergusonsva@gmail.com) - Added 1637688422</t>
  </si>
  <si>
    <t>fergusonchip@hotmail.com</t>
  </si>
  <si>
    <t>5K507PU</t>
  </si>
  <si>
    <t>11-23-2021 12:28 PM (EDT)</t>
  </si>
  <si>
    <t>katelee25@gmail.com</t>
  </si>
  <si>
    <t>(571) 232-3934</t>
  </si>
  <si>
    <t>1928: Kate Lee (katelee25@gmail.com) - Added 1652465112</t>
  </si>
  <si>
    <t>sanglee25@gmail.com</t>
  </si>
  <si>
    <t>Fun Fair at CES</t>
  </si>
  <si>
    <t>won drawing for 4 free hours of tutoring</t>
  </si>
  <si>
    <t>5JWT7PU</t>
  </si>
  <si>
    <t>2-22-2023 06:41 PM (EDT)</t>
  </si>
  <si>
    <t>5-13-2022 02:06 PM (EDT)</t>
  </si>
  <si>
    <t>5-13-2022 02:07 PM (EDT)</t>
  </si>
  <si>
    <t>unknown - attended trial session for TC Fundamentals, parents expressed interest to start then unresponsive</t>
  </si>
  <si>
    <t>Allie</t>
  </si>
  <si>
    <t>Mann</t>
  </si>
  <si>
    <t>allie.m.mann@gmail.com</t>
  </si>
  <si>
    <t>(703) 582-2399</t>
  </si>
  <si>
    <t>1846: Allie Mann (allie.m.mann@gmail.com) - Added 1647553964</t>
  </si>
  <si>
    <t>Oriana - knows her personally</t>
  </si>
  <si>
    <t>5K0Y7PU</t>
  </si>
  <si>
    <t>3-17-2022 05:53 PM (EDT)</t>
  </si>
  <si>
    <t>3-17-2022 05:54 PM (EDT)</t>
  </si>
  <si>
    <t>Date/Time :03:30pm - Wednesday, November 9, 2022
Phone: +1 520-891-0818
Student Name: Atuo
Grade Levels: 9th
School: McLean HS
Notes: Family interested in in-person writing support, preferably Saturdays</t>
  </si>
  <si>
    <t>Chandana</t>
  </si>
  <si>
    <t>Annavaram</t>
  </si>
  <si>
    <t>annavaramc@yahoo.com</t>
  </si>
  <si>
    <t>3872: Chandana Annavaram (annavaramc@yahoo.com) - Added 1667948654</t>
  </si>
  <si>
    <t>Writing assessment and vocab_x000D_
game plan meeting</t>
  </si>
  <si>
    <t>5KL57PU</t>
  </si>
  <si>
    <t>11-8-2022 06:05 PM (EDT)</t>
  </si>
  <si>
    <t>7-16-2024 04:48 PM (EDT)</t>
  </si>
  <si>
    <t>Capps</t>
  </si>
  <si>
    <t>rclinetm1@yahoo.com</t>
  </si>
  <si>
    <t>807 N Jackson St</t>
  </si>
  <si>
    <t>5681: Rachel Capps (rclinetm1@yahoo.com) - Added 1721252145</t>
  </si>
  <si>
    <t>corysc@gmail.com</t>
  </si>
  <si>
    <t>friend of hers sends son here and recommended us - Natanya Blackwell (Rowan and Zachary are good friends)</t>
  </si>
  <si>
    <t>Rowan Blackwell</t>
  </si>
  <si>
    <t>5J8B7PU</t>
  </si>
  <si>
    <t>7-31-2024 10:41 PM (EDT)</t>
  </si>
  <si>
    <t>7-17-2024 05:35 PM (EDT)</t>
  </si>
  <si>
    <t>MSS 8/3/24: met with family re Zachary's results on 7/31.  In English 9 HN next year. May or may not have enough of the verbal skills but we'll review. "This is a bit short notice, but our daughter just finished Algebra II as well (she's a rising freshman), so we're thinking that, if she tests well enough, it might be efficient for her to get the SAT out of the way now. Would she be able to take the diagnostic SAT on Thursday at the same time as Zachary? If so, please let us know what to do to sign her up as well. "  tests 8/13 and 8/15 10:30am. Meet virtually Fri 8/16 at 11:30am</t>
  </si>
  <si>
    <t>8-3-2024 01:13 PM (EDT)</t>
  </si>
  <si>
    <t>MSS 7/17/24:
Introductory call with Rachel Capps (202-247-7854) @ Wed Jul 17, 2024 4:15pm - 4:35pm 
Called and spoke with LB on Tue, 7/16 4:48pm
Rachel Capps
202-247-7854
rclinetm1@yahoo.com
807 N Jackson St 22201
Mr. Cory Capps
friend of hers sends son here and recommended us - Natanya Blackwell (Rowan and Zachary are good friends)
•	Zachary Capps at W&amp;L, good friend of Rowan
•	R11, needs some SAT prep; 
•	want to take a diagnostic SAT, not sure about ACT
•	Did pretty well last year, As and a few Bs, pretty good student
•	Think did well freshman year; hard to be motivated on his own. Trying to get him to do Kahn Academy but not doing so
•	Not sure of GPA
•	Took Alg 2 last year (sophomore); don’t know grade
•	Signed up for August SAT but may cancel if not ready
•	No accommodations in school
•	PSAT around a 1020 or 1120 - no studying
•	Not sure how good of a test taker he is
•	Does really well when applies himself; very bright; capable
•	Made m
•	He's the oldest child so first time going through; need guidance
•	I also mentioned SWS, and college list/apps/essays
•	$80 both tests
•	Quoted: approx $500-600/mo over 12 months
•	week of 7/23 on Tue/Thu 7/23, 25 10:30a – IN CALENDAR
•	will get back to me on meeting date; need to talk to Cory. Her mom comes in on Thu. Options:
o	Wed 7/31 11:30a - 5p
o	Tue 7/30 8p
•	I send cal invites, email and she let me know meeting options; I also give link to calendar and said to let me know if something works better for her husband</t>
  </si>
  <si>
    <t>7-17-2024 05:36 PM (EDT)</t>
  </si>
  <si>
    <t>7-17-2024 05:39 PM (EDT)</t>
  </si>
  <si>
    <t>7-17-2024 08:59 PM (EDT)</t>
  </si>
  <si>
    <t>Harris</t>
  </si>
  <si>
    <t>Dtoddharris@gmail.com</t>
  </si>
  <si>
    <t>3909: Todd Harris (Dtoddharris@gmail.com) - Added 1671912825</t>
  </si>
  <si>
    <t>Ieva</t>
  </si>
  <si>
    <t>Augstums</t>
  </si>
  <si>
    <t>TC BR, TC Math</t>
  </si>
  <si>
    <t>assessment for BR and math skills</t>
  </si>
  <si>
    <t>go to the Safeway all the time</t>
  </si>
  <si>
    <t>5KIN7PU</t>
  </si>
  <si>
    <t>12-27-2022 06:30 PM (EDT)</t>
  </si>
  <si>
    <t>12-24-2022 03:16 PM (EDT)</t>
  </si>
  <si>
    <t>michaelmasucci@hotmail.com</t>
  </si>
  <si>
    <t>2043: Michael  (michaelmasucci@hotmail.com) - Added 1658158021</t>
  </si>
  <si>
    <t>Masucci</t>
  </si>
  <si>
    <t>5KLZ7PU</t>
  </si>
  <si>
    <t>2-12-2023 05:26 PM (EDT)</t>
  </si>
  <si>
    <t>7-18-2022 11:30 AM (EDT)</t>
  </si>
  <si>
    <t>Bowser</t>
  </si>
  <si>
    <t>mabowser2@gmail.com</t>
  </si>
  <si>
    <t>(703) 731-9935</t>
  </si>
  <si>
    <t>6160 Kellogg Drive</t>
  </si>
  <si>
    <t>3873: Maria Bowser (mabowser2@gmail.com) - Added 1668120964</t>
  </si>
  <si>
    <t>Roderick</t>
  </si>
  <si>
    <t>12rjbowser@gmail.com</t>
  </si>
  <si>
    <t>RAMP_x000D_
SWS -- Alg 2, Eng_x000D_
Exec functioning skills</t>
  </si>
  <si>
    <t>trial session or assessment</t>
  </si>
  <si>
    <t>Ben "something" ??</t>
  </si>
  <si>
    <t>5KL67PU</t>
  </si>
  <si>
    <t>11-10-2022 06:01 PM (EDT)</t>
  </si>
  <si>
    <t>11-10-2022 05:57 PM (EDT)</t>
  </si>
  <si>
    <t>11-10-2022 05:58 PM (EDT)</t>
  </si>
  <si>
    <t>Danaceau</t>
  </si>
  <si>
    <t>danaceau@prodigy.net</t>
  </si>
  <si>
    <t>3892: Jennifer Danaceau (danaceau@prodigy.net) - Added 1669662977</t>
  </si>
  <si>
    <t>Mock SAT and ACT tests</t>
  </si>
  <si>
    <t>Alexis Danaceau</t>
  </si>
  <si>
    <t>I&amp;#039;d prefer you just email me information</t>
  </si>
  <si>
    <t>5KKS7PU</t>
  </si>
  <si>
    <t>11-30-2022 05:14 PM (EDT)</t>
  </si>
  <si>
    <t>11-28-2022 02:19 PM (EDT)</t>
  </si>
  <si>
    <t>Bryan</t>
  </si>
  <si>
    <t>bryanandangelachristian@gmail.com</t>
  </si>
  <si>
    <t>2042: Bryan Christian (bryanandangelachristian@gmail.com) - Added 1658029542</t>
  </si>
  <si>
    <t>Libby Christian</t>
  </si>
  <si>
    <t>Morning, Night</t>
  </si>
  <si>
    <t>We are specifically interested in reading assistance, sight words, phonics, etc.</t>
  </si>
  <si>
    <t>5KLY7PU</t>
  </si>
  <si>
    <t>7-16-2022 11:48 PM (EDT)</t>
  </si>
  <si>
    <t>Karl</t>
  </si>
  <si>
    <t>Sandberg</t>
  </si>
  <si>
    <t>karl.sandberg@comcast.net</t>
  </si>
  <si>
    <t>1475: Karl Sandberg (karl.sandberg@comcast.net) - Added 1625855702</t>
  </si>
  <si>
    <t>TCM Test Prep</t>
  </si>
  <si>
    <t>Baseline Tests; Dad mentioned the son tutored at MLS tutoring for past two years and adamantly refused taking any sort of baseline tests for test prep. Only wants to get help with math.  AED might need to have sit-down with student to convince of benefits of baseline tests.</t>
  </si>
  <si>
    <t>5K7R7PU</t>
  </si>
  <si>
    <t>7-9-2021 02:36 PM (EDT)</t>
  </si>
  <si>
    <t>Koepke</t>
  </si>
  <si>
    <t>emilyckoepke@gmail.com</t>
  </si>
  <si>
    <t>(650) 576-7540</t>
  </si>
  <si>
    <t>2023 Highboro Way</t>
  </si>
  <si>
    <t>2034: Emily Koepke (emilyckoepke@gmail.com) - Added 1657128754</t>
  </si>
  <si>
    <t>5KOC7PU</t>
  </si>
  <si>
    <t>7-6-2022 01:33 PM (EDT)</t>
  </si>
  <si>
    <t>7-6-2022 01:35 PM (EDT)</t>
  </si>
  <si>
    <t>Hadel</t>
  </si>
  <si>
    <t>Alsaleh</t>
  </si>
  <si>
    <t>hadeel@gmail.com</t>
  </si>
  <si>
    <t>Glenhaven Court</t>
  </si>
  <si>
    <t>5320: Hadel Alsaleh (hadeel@gmail.com) - Added 1690821994</t>
  </si>
  <si>
    <t>Saleh</t>
  </si>
  <si>
    <t>Alqahtani</t>
  </si>
  <si>
    <t>salqaht1@jhmi.edu</t>
  </si>
  <si>
    <t>5KDN7PU</t>
  </si>
  <si>
    <t>8-7-2024 06:10 PM (EDT)</t>
  </si>
  <si>
    <t>7-31-2023 12:46 PM (EDT)</t>
  </si>
  <si>
    <t>Amy%0AMccudden</t>
  </si>
  <si>
    <t>amymccudden@gmail.com</t>
  </si>
  <si>
    <t>5717: Amy%0AMccudden  (amymccudden@gmail.com) - Added 1725400202</t>
  </si>
  <si>
    <t>Edith Gerard</t>
  </si>
  <si>
    <t>What grade level is your child in: High
School
How is your child performing in school: Ahead in some areas, behind in others
Which subject(s) does your child need assistance with: Mathematics, Science, Study Skills, Test Prep
How can we help: 
Challenges:</t>
  </si>
  <si>
    <t>5J8H7PU</t>
  </si>
  <si>
    <t>9-3-2024 05:50 PM (EDT)</t>
  </si>
  <si>
    <t>Teijeiro</t>
  </si>
  <si>
    <t>agustinat@gmail.com</t>
  </si>
  <si>
    <t>(571) 344-4626</t>
  </si>
  <si>
    <t>3839: Maria Teijeiro (agustinat@gmail.com) - Added 1664204074</t>
  </si>
  <si>
    <t>TC Math  - enrichment?_x000D_
TC Writing</t>
  </si>
  <si>
    <t>assessment for math/ writing</t>
  </si>
  <si>
    <t>Carly Fleming, from CES, around the area</t>
  </si>
  <si>
    <t>Valentina Rampoldi</t>
  </si>
  <si>
    <t>grade 3</t>
  </si>
  <si>
    <t>5KK77PU</t>
  </si>
  <si>
    <t>9-29-2022 03:20 PM (EDT)</t>
  </si>
  <si>
    <t>9-26-2022 10:57 AM (EDT)</t>
  </si>
  <si>
    <t>9-29-2022 03:15 PM (EDT)</t>
  </si>
  <si>
    <t>tsullivan@plusonestrategy.com</t>
  </si>
  <si>
    <t>(703)
772-2235</t>
  </si>
  <si>
    <t>5729: Tanya Sullivan (tsullivan@plusonestrategy.com) - Added 1726667571</t>
  </si>
  <si>
    <t>Grace Sullivan</t>
  </si>
  <si>
    <t>What grade level is your child in: 10th Grade
How is your child performing in school: 
Which subject(s) does your child need assistance with: 
How can we help: 
Challenges: ALgebra</t>
  </si>
  <si>
    <t>5J687PU</t>
  </si>
  <si>
    <t>9-18-2024 09:52 AM (EDT)</t>
  </si>
  <si>
    <t>Ladan</t>
  </si>
  <si>
    <t>Seymour</t>
  </si>
  <si>
    <t>ladanseymour@yahoo.com</t>
  </si>
  <si>
    <t>(571) 241-8236</t>
  </si>
  <si>
    <t>3869: Ladan Seymour (ladanseymour@yahoo.com) - Added 1667483524</t>
  </si>
  <si>
    <t>TC BR or TC R_x000D_
TC Math_x000D_
eventually TC W</t>
  </si>
  <si>
    <t>assessment for reading/ math/ writing sample</t>
  </si>
  <si>
    <t>5KL27PU</t>
  </si>
  <si>
    <t>11-3-2022 09:53 AM (EDT)</t>
  </si>
  <si>
    <t>Walk-in 11/3. 2nd grade daughter at Beauvoir looking for math/reading/writing supplement (speculated they could commit 2 hrs/week Tue/Fri.) Daughter is pulled for some 1:1 instruction at school a few times a week and has done some 1:1 tutoring during summers.</t>
  </si>
  <si>
    <t>11-3-2022 09:54 AM (EDT)</t>
  </si>
  <si>
    <t>11-4-2022 03:20 PM (EDT)</t>
  </si>
  <si>
    <t>Nalvarte</t>
  </si>
  <si>
    <t>nalvartep@icloud.com</t>
  </si>
  <si>
    <t>1975: Patricia Nalvarte (nalvartep@icloud.com) - Added 1654065232</t>
  </si>
  <si>
    <t>5KNR7PU</t>
  </si>
  <si>
    <t>Kunk</t>
  </si>
  <si>
    <t>sgkunk@gmail.com</t>
  </si>
  <si>
    <t>(917) 683-5995</t>
  </si>
  <si>
    <t>2047: Sarah Kunk (sgkunk@gmail.com) - Added 1658434582</t>
  </si>
  <si>
    <t>Sarah Kunk</t>
  </si>
  <si>
    <t>5KM37PU</t>
  </si>
  <si>
    <t>8-10-2022 05:29 PM (EDT)</t>
  </si>
  <si>
    <t>7-21-2022 04:19 PM (EDT)</t>
  </si>
  <si>
    <t>-has a nanny, English isn't first language</t>
  </si>
  <si>
    <t>7-29-2022 10:41 AM (EDT)</t>
  </si>
  <si>
    <t>Tarantino</t>
  </si>
  <si>
    <t>dtarantino@yahoo.com</t>
  </si>
  <si>
    <t>(571) 435-1737</t>
  </si>
  <si>
    <t>2052: David Tarantino (dtarantino@yahoo.com) - Added 1658865937</t>
  </si>
  <si>
    <t>Test Prep_x000D_
College Prep - essays, apps</t>
  </si>
  <si>
    <t>mock SAT and ACT tests</t>
  </si>
  <si>
    <t>referral and online searching</t>
  </si>
  <si>
    <t>5KLC7PU</t>
  </si>
  <si>
    <t>8-10-2022 05:25 PM (EDT)</t>
  </si>
  <si>
    <t>7-26-2022 04:06 PM (EDT)</t>
  </si>
  <si>
    <t>2 twin daughters_x000D_
initially only mentioned 1_x000D_
neither has done any sat/ act prep_x000D_
_x000D_
both likely need test prep!</t>
  </si>
  <si>
    <t>7-26-2022 04:07 PM (EDT)</t>
  </si>
  <si>
    <t>Tinatin</t>
  </si>
  <si>
    <t>Gotsiridze</t>
  </si>
  <si>
    <t>tinagotsi@gmail.com</t>
  </si>
  <si>
    <t>(781) 249-2086</t>
  </si>
  <si>
    <t>2058: Tinatin Gotsiridze (tinagotsi@gmail.com) - Added 1659528464</t>
  </si>
  <si>
    <t>Assessment: BR _x000D_
letters/sounds_x000D_
phonics if ready</t>
  </si>
  <si>
    <t>mom can't remember</t>
  </si>
  <si>
    <t>Ketevan and Elene Lee</t>
  </si>
  <si>
    <t>2nd and Kindergarten</t>
  </si>
  <si>
    <t>5KLJ7PU</t>
  </si>
  <si>
    <t>8-3-2022 08:10 AM (EDT)</t>
  </si>
  <si>
    <t>mom goes by Tina</t>
  </si>
  <si>
    <t>8-3-2022 05:42 PM (EDT)</t>
  </si>
  <si>
    <t>Date/Time :12:15pm - Monday, August 1, 2022
Phone: +1 703-533-3872
Student Name: Sarah Furches
Grade Levels: Rising 11th
School: H-B Woodlawn
Notes: Scored 24 and 1130 on mock ACT and SAT, respectively. Did significantly better on verbal than math/science. Want to prep to boost her scores before taking tests in the fall.</t>
  </si>
  <si>
    <t>Furches</t>
  </si>
  <si>
    <t>furchesl@aol.com</t>
  </si>
  <si>
    <t>(703) 533-3872</t>
  </si>
  <si>
    <t>2055: Lee Furches (furchesl@aol.com) - Added 1659363598</t>
  </si>
  <si>
    <t>practice SAT</t>
  </si>
  <si>
    <t>5KLF7PU</t>
  </si>
  <si>
    <t>8-10-2022 05:20 PM (EDT)</t>
  </si>
  <si>
    <t>8-1-2022 10:21 AM (EDT)</t>
  </si>
  <si>
    <t>202-441-5678 = mobile for dad 
Sarah's email = noodlesmf2006@gmail.com</t>
  </si>
  <si>
    <t>8-1-2022 02:07 PM (EDT)</t>
  </si>
  <si>
    <t>Zimmitti</t>
  </si>
  <si>
    <t>lczrunnergirl@gmail.com</t>
  </si>
  <si>
    <t>1836 Macarthur Dr</t>
  </si>
  <si>
    <t>3806: Laura Zimmitti (lczrunnergirl@gmail.com) - Added 1663700409</t>
  </si>
  <si>
    <t>Violet Zimmitti</t>
  </si>
  <si>
    <t>7th honors</t>
  </si>
  <si>
    <t>5KK17PU</t>
  </si>
  <si>
    <t>9-22-2022 03:38 PM (EDT)</t>
  </si>
  <si>
    <t>9-20-2022 03:03 PM (EDT)</t>
  </si>
  <si>
    <t>-Violet was the one that reached out, submitted the inquiry
-has an older sister where things don't come easy but tries really hard
-got shifted into honors level classes 
-plays a sport, in 11th grade</t>
  </si>
  <si>
    <t>9-22-2022 03:35 PM (EDT)</t>
  </si>
  <si>
    <t>9-20-2022 03:48 PM (EDT)</t>
  </si>
  <si>
    <t>Date/Time :05:15pm - Tuesday, September 20, 2022
Phone: +1 301-219-5502
Student Name: Grace Kane
Grade Levels: 12
School: Washington Liberty (Arlington)
Notes: Just started her senior year. She will not be on this call. Please let me know if this is an issue.</t>
  </si>
  <si>
    <t>Kane</t>
  </si>
  <si>
    <t>mikekane9@gmail.com</t>
  </si>
  <si>
    <t>na</t>
  </si>
  <si>
    <t>1309 N. Buchanan St.</t>
  </si>
  <si>
    <t>3807: Mike Kane (mikekane9@gmail.com) - Added 1663704106</t>
  </si>
  <si>
    <t>celliskane@gmail.com</t>
  </si>
  <si>
    <t>•	I shared that lists were about 5-10h with you, depending on how far along they are and how motivated the student is, which it sounds like that’s not a problem for Grace!</t>
  </si>
  <si>
    <t>$66/hour, $99 registration</t>
  </si>
  <si>
    <t>Michelle connect father with Amber and send email with form links</t>
  </si>
  <si>
    <t>5KK27PU</t>
  </si>
  <si>
    <t>9-21-2022 08:17 PM (EDT)</t>
  </si>
  <si>
    <t>9-20-2022 04:03 PM (EDT)</t>
  </si>
  <si>
    <t>Grace Kane
•	Also has a freshman
•	Grace is tutoring for ACT through another company
•	17 years old
•	$66/h, $99 reg, about 5-10h; Amber will circle back with needs
Notes from our meeting for Amber:
•	Grace attends W&amp;L (where father also went).
•	Grace is completing tutoring for the ACT (her mom set it up). She’s almost done and has about another six sessions (4h each). Grace feels that she doesn’t need the ACT to get into most schools so not fully engaged, but is doing well. Mike thinks her score went up to about a 32. Yay!
•	Her GPA is about a 4.23, but she is dropping something from MS and maybe something from HS.
•	Grace loves Tech (her first choice); doesn’t think will apply ED there as she feels she has a good shot at getting in.
•	Maybe UVA for ED, but may not want to go there just wants bragging rights 😊
•	She wants a big school and parents would like to keep in state due to cost but not a dealbreaker.
•	I shared that lists were about 5-10h with you, depending on how far along they are and how motivated the student is, which it sounds like that’s not a problem for Grace!
•	She is finished with her Common App essay. Dad edited it and thinks it’s in good shape; also has HS teacher helping. May like our eyes on it, too.
•	Referred by Maureen Hamilton</t>
  </si>
  <si>
    <t>9-21-2022 02:31 PM (EDT)</t>
  </si>
  <si>
    <t>Mick</t>
  </si>
  <si>
    <t>Sutter</t>
  </si>
  <si>
    <t>micksutter@gmail.com</t>
  </si>
  <si>
    <t>(202) 306-0542</t>
  </si>
  <si>
    <t>3848: Mick Sutter (micksutter@gmail.com) - Added 1664912623</t>
  </si>
  <si>
    <t>Test Prep_x000D_
College Prep/ planning_x000D_
Essay help</t>
  </si>
  <si>
    <t>64h prepay ($3587), or 96h ($5098) prepay (between $55-60/hr)</t>
  </si>
  <si>
    <t>mock SAT and ACT _x000D_
-at minimum mock ACT since a year since last one, could use SAT if full report from the summer_x000D_
_x000D_
-If opt to do test prep with us:_x000D_
-schedule game plan meeting to review results, plan for actual testing dates, and needs with Amber -- package_x000D_
_x000D_
-if opt to forgo and just do college planning:_x000D_
-would have Amber schedule initial call and then determine hours estimated</t>
  </si>
  <si>
    <t>5KKF7PU</t>
  </si>
  <si>
    <t>1-31-2023 05:04 PM (EDT)</t>
  </si>
  <si>
    <t>10-4-2022 03:44 PM (EDT)</t>
  </si>
  <si>
    <t>KC 1/31/23_x000D_
_x000D_
Re-engaged lead from 10/4/22</t>
  </si>
  <si>
    <t>older daughter in college</t>
  </si>
  <si>
    <t>10-4-2022 03:45 PM (EDT)</t>
  </si>
  <si>
    <t>1-31-2023 07:15 PM (EDT)</t>
  </si>
  <si>
    <t>Foley</t>
  </si>
  <si>
    <t>foley.david@verizon.net</t>
  </si>
  <si>
    <t>1736: David Foley (foley.david@verizon.net) - Added 1639420881</t>
  </si>
  <si>
    <t>Massey</t>
  </si>
  <si>
    <t>link through Yorktown HS, also saw won Best of Arlington</t>
  </si>
  <si>
    <t>Brendan Foley</t>
  </si>
  <si>
    <t>9&lt;/font&gt;
&lt;/td&gt;
&lt;/tr&gt;
&lt;tr bgcolor="#EAF2FA"&gt;
&lt;td colspan="2"&gt;
&lt;font style="font-family: sans-serif; font-size:12px;"&gt;&lt;strong&gt;School(s)&lt;/strong&gt;&lt;/font&gt;
&lt;/td&gt;
&lt;/tr&gt;
&lt;tr bgcolor="#FFFFFF"&gt;
&lt;td width="20"&gt;&amp;nbsp;&lt;/td&gt;
&lt;td&gt;
&lt;font style="font-family: sans-serif; font-size:12px;"&gt;Yorktown High School</t>
  </si>
  <si>
    <t>&lt;a href='mailto:foley.david@verizon.net'&gt;foley.david@verizon.net&lt;/a&gt;&lt;/font&gt;
&lt;/td&gt;
&lt;/tr&gt;
&lt;tr bgcolor="#EAF2FA"&gt;
&lt;td colspan="2"&gt;
&lt;font style="font-family: sans-serif; font-size:12px;"&gt;&lt;strong&gt;Phone&lt;/strong&gt;&lt;/font&gt;
&lt;/td&gt;
&lt;/tr&gt;
&lt;tr bgcolor="#FFFFFF"&gt;
&lt;td width="20"&gt;&amp;nbsp;&lt;/td&gt;
&lt;td&gt;
&lt;font style="font-family: sans-serif; font-size:12px;"&gt;(571) 262-1119&lt;/font&gt;
&lt;/td&gt;
&lt;/tr&gt;
&lt;tr bgcolor="#EAF2FA"&gt;
&lt;td colspan="2"&gt;
&lt;font style="font-family: sans-serif; font-size:12px;"&gt;&lt;strong&gt;Grade Levels&lt;/strong&gt;&lt;/font&gt;
&lt;/td&gt;
&lt;/tr&gt;
&lt;tr bgcolor="#FFFFFF"&gt;
&lt;td width="20"&gt;&amp;nbsp;&lt;/td&gt;
&lt;td&gt;
&lt;font style="font-family: sans-serif; font-size:12px;"&gt;9&lt;/font&gt;
&lt;/td&gt;
&lt;/tr&gt;
&lt;tr bgcolor="#EAF2FA"&gt;
&lt;td colspan="2"&gt;
&lt;font style="font-family: sans-serif; font-size:12px;"&gt;&lt;strong&gt;School(s)&lt;/strong&gt;&lt;/font&gt;
&lt;/td&gt;
&lt;/tr&gt;
&lt;tr bgcolor="#FFFFFF"&gt;
&lt;td width="20"&gt;&amp;nbsp;&lt;/td&gt;
&lt;td&gt;
&lt;font style="font-family: sans-serif; font-size:12px;"&gt;Yorktown High School</t>
  </si>
  <si>
    <t>9  
**School(s)**  
  |  Yorktown High School  
**Select Your Tutoring Club**  
  |  Tutoring Club of Mclean  
**Form Location**  
  |  Request More Info Section</t>
  </si>
  <si>
    <t>had to reschedule meeting after a family member got COVID in Dec 2021, never replied to reschedule</t>
  </si>
  <si>
    <t>5K2F7PU</t>
  </si>
  <si>
    <t>4-28-2023 10:59 PM (EDT)</t>
  </si>
  <si>
    <t>12-13-2021 01:44 PM (EDT)</t>
  </si>
  <si>
    <t>Cordula</t>
  </si>
  <si>
    <t>Rastogi</t>
  </si>
  <si>
    <t>cordularastogi@gmail.com</t>
  </si>
  <si>
    <t>(202)
669-5543</t>
  </si>
  <si>
    <t>5700: Cordula Rastogi (cordularastogi@gmail.com) - Added 1723090575</t>
  </si>
  <si>
    <t>Kanykai</t>
  </si>
  <si>
    <t>5J8W7PU</t>
  </si>
  <si>
    <t>8-8-2024 12:16 AM (EDT)</t>
  </si>
  <si>
    <t>Date/Time : 2/10/2023 1PM
Phone: +1 571-235-7837
Student Name: Everett
Grade Levels: 7
School: St Agnes School
Notes: Everett is strugglung in Pre-algebra. I would like to speak with someine about getting him tutoring. Thank you!</t>
  </si>
  <si>
    <t>St Agnes School</t>
  </si>
  <si>
    <t>What grade level is your child in: 
How is your child performing in school: 
Which subject(s) does your child need assistance with: 
How can we help: Can you pass on to owner?
We have approximately $6K left to spend at your facility. We realized that the
tutors cannot help our son since we need someone who specializes in working w/
dyslexic kids and is an academic therapist. Also, my daughter didn't like the
atmosphere and needs a one-on-one tutor. Is there any way we can get our money
back since we do not plan to return. Thanks for your
consideration.
Challenges:</t>
  </si>
  <si>
    <t>5JI57PU</t>
  </si>
  <si>
    <t>9-15-2024 09:53 AM (EDT)</t>
  </si>
  <si>
    <t>SchedAdmin</t>
  </si>
  <si>
    <t>Date/Time :03:00pm - Thursday, September 15, 2022
Phone: +1 703-989-4024
Student Name: not given
Grade Levels: 2nd, 7th
School: Spring Hill ES, Longfellow MS
Notes: Looking for writing support for both daughters</t>
  </si>
  <si>
    <t>Hadeel</t>
  </si>
  <si>
    <t>Daradkah</t>
  </si>
  <si>
    <t>hdaradkah@ymail.com</t>
  </si>
  <si>
    <t>(703) 989-4024</t>
  </si>
  <si>
    <t>8340 Greensboro Drive</t>
  </si>
  <si>
    <t>3799: Hadeel Daradkah (hdaradkah@ymail.com) - Added 1663169736</t>
  </si>
  <si>
    <t>2-3h/week</t>
  </si>
  <si>
    <t>$450-500</t>
  </si>
  <si>
    <t>Assessment to understand where they are for writing. MSS to email and mom CB if interested in moving forward.</t>
  </si>
  <si>
    <t>5KME7PU</t>
  </si>
  <si>
    <t>2-22-2023 05:04 PM (EDT)</t>
  </si>
  <si>
    <t>9-14-2022 11:36 AM (EDT)</t>
  </si>
  <si>
    <t>MSS left f/u VM 5p 9/16</t>
  </si>
  <si>
    <t>•	Daradkah – use that for the girls last name for now_x000D_
_x000D_
•	Zain, 12 yo, 7th grade, Longfellow MS_x000D_
o	Zain is in honors class and was very good in ES and was AAP 3. _x000D_
o	Z is proficient in reading and math and received 600 SOL in science. Want her to at least start writing at high level and vocab to be well spoken. But not seeing it. We discussed  setting the foundation for advanced classes in HS and college._x000D_
_x000D_
•	Noor, 2nd grade, Noor, 7 yo_x000D_
o	Noor is AAP._x000D_
_x000D_
•	Both:_x000D_
o	Doing great. _x000D_
o	But mom not seeing the writing right now so don’t know if where should be. Mom is ESL and not know what writing should be like in English. Can’t give them vocab or help them in Writing. Can help with reading when in second grade. Arabic – can tell what is expected but not English_x000D_
o	Teachers not sharing that behind._x000D_
o	During covid mom used to help them and were younger._x000D_
o	Confidence is still high._x000D_
_x000D_
•	Goals:_x000D_
o	Make sure that someone other than her evaluates their abilities, and teachers have many students and don’t know how they are and expecting less due to Covid._x000D_
_x000D_
•	Misc._x000D_
o	Reviews online is how heard about us_x000D_
o	I estimated $450-500 based on what sharing, but she thought was high b/c other expenses. Budget of $200/student._x000D_
o	$150/assessment may be too high. I look to see if there are other specials out there. Trial session, as well._x000D_
o	Hdaradkah@ymail.com_x000D_
o	8340 Greensboro Drive, McLean 22102_x000D_
o	Was hesitant to give any information if not moving forward and immediately asked for how classes work and the cost.</t>
  </si>
  <si>
    <t>9-15-2022 04:08 PM (EDT)</t>
  </si>
  <si>
    <t>butterworthkaren@hotmail.com</t>
  </si>
  <si>
    <t>(703) 863-2792</t>
  </si>
  <si>
    <t>2016: Karen Miller (butterworthkaren@hotmail.com) - Added 1654798023</t>
  </si>
  <si>
    <t>5KON7PU</t>
  </si>
  <si>
    <t>6-17-2022 11:25 AM (EDT)</t>
  </si>
  <si>
    <t>6-9-2022 02:08 PM (EDT)</t>
  </si>
  <si>
    <t>5 kids (3 of them stepchildren. 3 students with dyslexia)
2 students at Franklin Sherman ES
3 students at Congressional School.
One of the dyslexic students previously had an online tutor working on the Barton method. Passed their most recent reading SOL.
Mom previously a 3rd grade teacher, not impressed with Mathnasium and Kumon (family hasn't used them but she's had previous students use them.) Seeking math assistance for 2 Rising 4th graders and Reading comprehension assistance for the Rising 7th grader (who is going to Longfellow.) Open to tutoring for the other students too.</t>
  </si>
  <si>
    <t>6-9-2022 02:09 PM (EDT)</t>
  </si>
  <si>
    <t>Date/Time : 08/4/2024 7PM
Phone: +1 703-403-2249
Student Name: Gabrielle Pham
Grade Levels: 11th
School: TJ HS
Notes: AB Calculus, Physics, SAT Test Prep</t>
  </si>
  <si>
    <t>myvaphamily@gmail.com</t>
  </si>
  <si>
    <t>5710: Ann Nguyen (myvaphamily@gmail.com) - Added 1724686493</t>
  </si>
  <si>
    <t>Gabrielle Pham</t>
  </si>
  <si>
    <t>TJ HS</t>
  </si>
  <si>
    <t>5J967PU</t>
  </si>
  <si>
    <t>8-26-2024 11:34 AM (EDT)</t>
  </si>
  <si>
    <t>AB Calculus, Physics, SAT Test Prep</t>
  </si>
  <si>
    <t>8-26-2024 11:36 AM (EDT)</t>
  </si>
  <si>
    <t>ayeshaahmad89@yahoo.com</t>
  </si>
  <si>
    <t>(571) 594-9568</t>
  </si>
  <si>
    <t>2018: Ayesha Ahmad (ayeshaahmad89@yahoo.com) - Added 1655151025</t>
  </si>
  <si>
    <t>5KOP7PU</t>
  </si>
  <si>
    <t>8-10-2022 05:48 PM (EDT)</t>
  </si>
  <si>
    <t>6-13-2022 04:11 PM (EDT)</t>
  </si>
  <si>
    <t>Walk-in. Rising 1st grader who needs a speech therapist. Told them we don't have a certified speech therapist but that we can provide reading tutoring and tutors are trained to work with K/1st grade age and often work with students who are behind/struggling in school; seemed interested in Reading and Math support and also a speech therapist recommendation if we know anyone.
Softspoken, eager for help ASAP but was late for an appt so just gave contact info / didn't schedule something on calendar right away.</t>
  </si>
  <si>
    <t>6-13-2022 04:12 PM (EDT)</t>
  </si>
  <si>
    <t>Gtaliturner@gmail.com</t>
  </si>
  <si>
    <t>2407: Ali Turner (Gtaliturner@gmail.com) - Added 1661691531</t>
  </si>
  <si>
    <t>Olivia</t>
  </si>
  <si>
    <t>Entering middle school, behind a bit due to Covid. She will be taking an extra math strategies course in school, but would like to bolster further at home.</t>
  </si>
  <si>
    <t>5KMQ7PU</t>
  </si>
  <si>
    <t>8-28-2022 09:02 AM (EDT)</t>
  </si>
  <si>
    <t>Marylynnwilhite@gmail.com</t>
  </si>
  <si>
    <t>3812: Mary Lynn (Marylynnwilhite@gmail.com) - Added 1664129954</t>
  </si>
  <si>
    <t>Charlotte Wilhite</t>
  </si>
  <si>
    <t>5KK67PU</t>
  </si>
  <si>
    <t>9-25-2022 02:22 PM (EDT)</t>
  </si>
  <si>
    <t>Overman</t>
  </si>
  <si>
    <t>kellyoverman@hotmail.com</t>
  </si>
  <si>
    <t>(703) 533-8859</t>
  </si>
  <si>
    <t>4847 N. 30th Street</t>
  </si>
  <si>
    <t>9: Kelly Overman (kellyoverman@hotmail.com) - Added 1609863334</t>
  </si>
  <si>
    <t>Did not proceed because...</t>
  </si>
  <si>
    <t>5K9O7PU</t>
  </si>
  <si>
    <t>7-14-2022 11:30 AM (EDT)</t>
  </si>
  <si>
    <t>2-15-2021 04:47 PM (EDT)</t>
  </si>
  <si>
    <t>2-15-2021 04:48 PM (EDT)</t>
  </si>
  <si>
    <t>3-16-2021 12:38 PM (EDT)</t>
  </si>
  <si>
    <t>Horgan</t>
  </si>
  <si>
    <t>kara.horgan@gmail.com</t>
  </si>
  <si>
    <t>(617) 823-7548</t>
  </si>
  <si>
    <t>44: Kara Horgan (kara.horgan@gmail.com) - Added 1615911545</t>
  </si>
  <si>
    <t>5K997PU</t>
  </si>
  <si>
    <t>3-16-2021 12:18 PM (EDT)</t>
  </si>
  <si>
    <t>3-19-2021 09:30 AM (EDT)</t>
  </si>
  <si>
    <t>aaron.r.anderson5@gmail.com</t>
  </si>
  <si>
    <t>45: Aaron Anderson (aaron.r.anderson5@gmail.com) - Added 1616160801</t>
  </si>
  <si>
    <t>5K9A7PU</t>
  </si>
  <si>
    <t>3-19-2021 09:32 AM (EDT)</t>
  </si>
  <si>
    <t>5-16-2024 11:25 PM (EDT)</t>
  </si>
  <si>
    <t>Date/Time : 07/2/2024 3PM
Phone: +1 848-218-1594
Student Name: n/a
Grade Levels: n/a
School: n/a
Notes: KW</t>
  </si>
  <si>
    <t>Gabriel Suarez</t>
  </si>
  <si>
    <t>What grade level is your child in: 3rd Grade
How is your child performing in school: 
Which subject(s) does your child need assistance with: 
How can we help: 
Challenges: He needs
help with reading comprehension, fluency, and vocabulary. He complains about not
being able to retain information after reading. When we read together and I ask
him questions, he often misunderstands what we read and needs me to give him a
recap.</t>
  </si>
  <si>
    <t>5J9D7PU</t>
  </si>
  <si>
    <t>MSS 7/16/24:
Sophia Suarez - 03:10pm Tue, Jul 16, 2024 - Introductory Conversation – Call – left vm 3p
Calendly: Date: Thu, Jun 20, 2024 at 11:02 AM via KW (walk in? no recording)
Web form: Date: Thu, May 16, 2024 at 11:25 PM
Sophia Suarez
sleesuarez@gmail.com
(848) 218-1594
22101 – 6228 Cottonwood Street
Found us: Always in the center and saw us
Gabriel Suarez, 3rd Grade – R3, GDS in DC (male)
What subject areas would you like your child to receive help with?  He needs help with reading comprehension, fluency, and vocabulary. He complains about not being able to retain information after reading. When we read together and I ask him questions, he often misunderstands what we read and needs me to give him a recap.
•	This summer: week in the mountains, planning on Canada for two weeks, busy and fun summer
•	He’s a great reader, has great fluency, never a problem with reading until over the summer he’s been pushing back
•	Great testing, grades and fluency
•	Enjoys audible books, podcasts, loves Charlie and the Chocolate Factory
•	Worried about not sitting down and reading
•	He goes to RSM and did Kumon last summer – does the math bc he really enjoys the math – more of a math/science “boy”
•	Kumon last summer for math only
•	Does not like writing at all. Not very creative in that sense.
•	When traveled previously, got him a writing journal but didn’t take to it and refused to do it.
•	With mom, reads like a robot. Voice and demeanor changes when reading.
•	Doesn’t think his confidence is low but doesn’t do well with mom.
•	Never been flagged for anything.
•	150 assess
o	Tue/Fri/Sat – prefer Sat
o	Sat 10:15am on 7/20
o	Results – I email link so can work with husband for a time
•	450-500/mo 12 mo
•	Super nice!</t>
  </si>
  <si>
    <t>7-16-2024 04:05 PM (EDT)</t>
  </si>
  <si>
    <t>7-16-2024 04:06 PM (EDT)</t>
  </si>
  <si>
    <t>jasonaroethomas@gmail.com</t>
  </si>
  <si>
    <t>1477: Jason Thomas (jasonaroethomas@gmail.com) - Added 1626127306</t>
  </si>
  <si>
    <t>5K7U7PU</t>
  </si>
  <si>
    <t>7-12-2021 06:02 PM (EDT)</t>
  </si>
  <si>
    <t>JD</t>
  </si>
  <si>
    <t>Callander</t>
  </si>
  <si>
    <t>jdroge@cox.net</t>
  </si>
  <si>
    <t>1478: JD Callander (jdroge@cox.net) - Added 1626286364</t>
  </si>
  <si>
    <t>5K7W7PU</t>
  </si>
  <si>
    <t>7-14-2021 02:13 PM (EDT)</t>
  </si>
  <si>
    <t>Salah</t>
  </si>
  <si>
    <t>Yasin</t>
  </si>
  <si>
    <t>salah.yassin39@gmail.com</t>
  </si>
  <si>
    <t>1440: Salah Yasin (salah.yassin39@gmail.com) - Added 1624906855</t>
  </si>
  <si>
    <t>20220330 - Prep Pipeline Import - 5 pipelines,20220408 - Pipeline Import - for deletion,20220408 - Pipeline Import - update/create</t>
  </si>
  <si>
    <t>per KC 3/3/22 this student was 2.5 years old when I last connected with them.</t>
  </si>
  <si>
    <t>5K9W7PU</t>
  </si>
  <si>
    <t>3-20-2023 11:20 AM (EDT)</t>
  </si>
  <si>
    <t>6-28-2021 03:02 PM (EDT)</t>
  </si>
  <si>
    <t>per KC 3/3 this student was 2.5 years old when I last connected with them.</t>
  </si>
  <si>
    <t>Brunton</t>
  </si>
  <si>
    <t>cbru@hotmail.com</t>
  </si>
  <si>
    <t>1430: Charles Brunton (cbru@hotmail.com) - Added 1624483757</t>
  </si>
  <si>
    <t>Chose alternate program for summer</t>
  </si>
  <si>
    <t>5K9S7PU</t>
  </si>
  <si>
    <t>6-23-2021 05:31 PM (EDT)</t>
  </si>
  <si>
    <t>Dasheca</t>
  </si>
  <si>
    <t>Lovett</t>
  </si>
  <si>
    <t>shecalove1@yahoo.com</t>
  </si>
  <si>
    <t>1486: Dasheca Lovett (shecalove1@yahoo.com) - Added 1627051231</t>
  </si>
  <si>
    <t>5K7B7PU</t>
  </si>
  <si>
    <t>8-10-2022 06:03 PM (EDT)</t>
  </si>
  <si>
    <t>7-23-2021 10:41 AM (EDT)</t>
  </si>
  <si>
    <t>Murdock</t>
  </si>
  <si>
    <t>murdock.rachel@gmail.com</t>
  </si>
  <si>
    <t>1479: Rachel Murdock (murdock.rachel@gmail.com) - Added 1626297694</t>
  </si>
  <si>
    <t>5K7X7PU</t>
  </si>
  <si>
    <t>2-12-2023 04:06 PM (EDT)</t>
  </si>
  <si>
    <t>7-14-2021 05:22 PM (EDT)</t>
  </si>
  <si>
    <t>The following person has submitted a contact request from the site: About Center - https://www.tutoringclub.com/mcleanva/
Parent Full Name
 	Rachel Murdock
Student Name
 	Keagan Murdock
Email
 	murdock.rachel@gmail.com
Phone
 	(703) 732-5846
Grade Levels
 	7th
School(s)
 	Flint Hill
Select Your Tutoring Club
 	Tutoring Club of Mclean
Best Time To Call
Morning
Add Student Notes (Optional)
Student Notes
 	Looking for a writing tutor.
Form Location
 	About Us Section</t>
  </si>
  <si>
    <t>Moschoglou</t>
  </si>
  <si>
    <t>geomos@gmail.com</t>
  </si>
  <si>
    <t>1508: George Moschoglou (geomos@gmail.com) - Added 1629410594</t>
  </si>
  <si>
    <t>5K867PU</t>
  </si>
  <si>
    <t>2-12-2023 04:11 PM (EDT)</t>
  </si>
  <si>
    <t>8-19-2021 06:04 PM (EDT)</t>
  </si>
  <si>
    <t>Pipeline: Parent
Select Your Initials	SMR
Contact 1 First Name	george
Contact 1 Last Name	Moschoglou
Contact 1 Role	Parent
Contact 1 Email	geomos@gmail.com
Contact 1 Phone	(202) 650-9284
Parent Type	New Caller</t>
  </si>
  <si>
    <t>Shoreman</t>
  </si>
  <si>
    <t>Lucyshoreman@gmail.com</t>
  </si>
  <si>
    <t>1513: Kathy Shoreman (Lucyshoreman@gmail.com) - Added 1630011281</t>
  </si>
  <si>
    <t>5K8C7PU</t>
  </si>
  <si>
    <t>8-26-2021 04:55 PM (EDT)</t>
  </si>
  <si>
    <t>Ganz</t>
  </si>
  <si>
    <t>dganz@federalcapture.com</t>
  </si>
  <si>
    <t>1519: Daniel Ganz (dganz@federalcapture.com) - Added 1630679188</t>
  </si>
  <si>
    <t>5K5T7PU</t>
  </si>
  <si>
    <t>9-3-2021 10:28 AM (EDT)</t>
  </si>
  <si>
    <t>Charlie</t>
  </si>
  <si>
    <t>Danso</t>
  </si>
  <si>
    <t>cdans02@yahoo.com</t>
  </si>
  <si>
    <t>4934: Charlie Danso (cdans02@yahoo.com) - Added 1682315061</t>
  </si>
  <si>
    <t>5K677PU</t>
  </si>
  <si>
    <t>9-16-2021 12:20 PM (EDT)</t>
  </si>
  <si>
    <t>McDowell</t>
  </si>
  <si>
    <t>birdiemcd33@yahoo.com</t>
  </si>
  <si>
    <t>1521: Nancy McDowell (birdiemcd33@yahoo.com) - Added 1631036272</t>
  </si>
  <si>
    <t>5K5W7PU</t>
  </si>
  <si>
    <t>9-7-2021 01:39 PM (EDT)</t>
  </si>
  <si>
    <t>Want 1:1 tutoring only,Chose alternate tutoring/program,Cost (too expensive),Went with in-home tutor</t>
  </si>
  <si>
    <t>Ball</t>
  </si>
  <si>
    <t>traci.ball@arlingtonmagazine.com</t>
  </si>
  <si>
    <t>6314 Hunting Ridge Lane</t>
  </si>
  <si>
    <t>1509: Traci Ball (traci.ball@arlingtonmagazine.com) - Added 1629488602</t>
  </si>
  <si>
    <t>per KC 2/22 this is correct Primary Contact; mom alternate email: ballta3@gmail.com</t>
  </si>
  <si>
    <t>5K877PU</t>
  </si>
  <si>
    <t>2-22-2023 03:12 PM (EDT)</t>
  </si>
  <si>
    <t>8-20-2021 03:44 PM (EDT)</t>
  </si>
  <si>
    <t>Dane</t>
  </si>
  <si>
    <t>Henshall</t>
  </si>
  <si>
    <t>danehenshall@me.com</t>
  </si>
  <si>
    <t>1524: Dane Henshall (danehenshall@me.com) - Added 1631374689</t>
  </si>
  <si>
    <t>Elsie Henshall</t>
  </si>
  <si>
    <t>HB Woodlawn</t>
  </si>
  <si>
    <t>Hi - I am looking for information on the ACT and SAT tutor courses.  Thank you, Dane Henshall</t>
  </si>
  <si>
    <t>5K617PU</t>
  </si>
  <si>
    <t>2-12-2023 04:14 PM (EDT)</t>
  </si>
  <si>
    <t>9-11-2021 11:41 AM (EDT)</t>
  </si>
  <si>
    <t>Madrid</t>
  </si>
  <si>
    <t>Jennym.04@hotmail.com</t>
  </si>
  <si>
    <t>(571)
282-5717</t>
  </si>
  <si>
    <t>5756: Jenny Madrid (Jennym.04@hotmail.com) - Added 1729772829</t>
  </si>
  <si>
    <t>Lean trejo</t>
  </si>
  <si>
    <t>What grade level is your child in: Elementary
School
How is your child performing in school: Below grade level
Which subject(s) does your child need assistance with: English/Language Arts, Mathematics, Science, Other Subjects
How can we help: 
Challenges:</t>
  </si>
  <si>
    <t>5J747PU</t>
  </si>
  <si>
    <t>10-24-2024 08:27 AM (EDT)</t>
  </si>
  <si>
    <t>Marina</t>
  </si>
  <si>
    <t>Smolgovsky</t>
  </si>
  <si>
    <t>msmolgovsky@yahoo.com</t>
  </si>
  <si>
    <t>(317) 374-8663</t>
  </si>
  <si>
    <t>1536: Marina Smolgovsky (msmolgovsky@yahoo.com) - Added 1632424852</t>
  </si>
  <si>
    <t>Olga Legoshina</t>
  </si>
  <si>
    <t>5K5K7PU</t>
  </si>
  <si>
    <t>9-23-2021 03:22 PM (EDT)</t>
  </si>
  <si>
    <t>5K6U7PU</t>
  </si>
  <si>
    <t>10-6-2021 04:50 PM (EDT)</t>
  </si>
  <si>
    <t>Sylvia</t>
  </si>
  <si>
    <t>Ballinger</t>
  </si>
  <si>
    <t>sylviaballinger@icloud.com</t>
  </si>
  <si>
    <t>1553: Sylvia Ballinger (sylviaballinger@icloud.com) - Added 1633373481</t>
  </si>
  <si>
    <t>Christopher Ballinger</t>
  </si>
  <si>
    <t>11&lt;/font&gt;
&lt;/td&gt;
&lt;/tr&gt;
&lt;tr bgcolor="#EAF2FA"&gt;
&lt;td colspan="2"&gt;
&lt;font style="font-family: sans-serif; font-size:12px;"&gt;&lt;strong&gt;School(s)&lt;/strong&gt;&lt;/font&gt;
&lt;/td&gt;
&lt;/tr&gt;
&lt;tr bgcolor="#FFFFFF"&gt;
&lt;td width="20"&gt;&amp;nbsp;&lt;/td&gt;
&lt;td&gt;
&lt;font style="font-family: sans-serif; font-size:12px;"&gt;Sidwell Friends School</t>
  </si>
  <si>
    <t>(202) 704-2838&lt;/font&gt;
&lt;/td&gt;
&lt;/tr&gt;
&lt;tr bgcolor="#EAF2FA"&gt;
&lt;td colspan="2"&gt;
&lt;font style="font-family: sans-serif; font-size:12px;"&gt;&lt;strong&gt;Grade Levels&lt;/strong&gt;&lt;/font&gt;
&lt;/td&gt;
&lt;/tr&gt;
&lt;tr bgcolor="#FFFFFF"&gt;
&lt;td width="20"&gt;&amp;nbsp;&lt;/td&gt;
&lt;td&gt;
&lt;font style="font-family: sans-serif; font-size:12px;"&gt;11&lt;/font&gt;
&lt;/td&gt;
&lt;/tr&gt;
&lt;tr bgcolor="#EAF2FA"&gt;
&lt;td colspan="2"&gt;
&lt;font style="font-family: sans-serif; font-size:12px;"&gt;&lt;strong&gt;School(s)&lt;/strong&gt;&lt;/font&gt;
&lt;/td&gt;
&lt;/tr&gt;
&lt;tr bgcolor="#FFFFFF"&gt;
&lt;td width="20"&gt;&amp;nbsp;&lt;/td&gt;
&lt;td&gt;
&lt;font style="font-family: sans-serif; font-size:12px;"&gt;Sidwell Friends School</t>
  </si>
  <si>
    <t>Sidwell Friends School  
**Select Your Tutoring Club**  
  |  Tutoring Club of Mclean  
**Best Time To Call**  
  |
  * Morning</t>
  </si>
  <si>
    <t>&lt;ul class='bulleted'&gt;&lt;li&gt;Morning&lt;/li&gt;&lt;/ul&gt;&lt;/font&gt;
&lt;/td&gt;
&lt;/tr&gt;
&lt;tr bgcolor="#EAF2FA"&gt;
&lt;td colspan="2"&gt;
&lt;font style="font-family: sans-serif; font-size:12px;"&gt;&lt;strong&gt;Form Location&lt;/strong&gt;&lt;/font&gt;
&lt;/td&gt;
&lt;/tr&gt;
&lt;tr bgcolor="#FFFFFF"&gt;
&lt;td width="20"&gt;&amp;nbsp;&lt;/td&gt;
&lt;td&gt;
&lt;font style="font-family: sans-serif; font-size:12px;"&gt;About Us Section</t>
  </si>
  <si>
    <t>5K6S7PU</t>
  </si>
  <si>
    <t>2-22-2023 08:45 PM (EDT)</t>
  </si>
  <si>
    <t>10-4-2021 02:54 PM (EDT)</t>
  </si>
  <si>
    <t>Smouse</t>
  </si>
  <si>
    <t>Staceysmouse@gmail.com</t>
  </si>
  <si>
    <t>1255: Stacey Smouse (Staceysmouse@gmail.com) - Added 1621231893</t>
  </si>
  <si>
    <t>Hannah Smouse</t>
  </si>
  <si>
    <t>Hannah Smouse&lt;/font&gt;
&lt;/td&gt;
&lt;/tr&gt;
&lt;tr bgcolor="#EAF2FA"&gt;
&lt;td colspan="2"&gt;
&lt;font style="font-family: sans-serif; font-size:12px;"&gt;&lt;strong&gt;Email&lt;/strong&gt;&lt;/font&gt;
&lt;/td&gt;
&lt;/tr&gt;
&lt;tr bgcolor="#FFFFFF"&gt;
&lt;td width="20"&gt;&amp;nbsp;&lt;/td&gt;
&lt;td&gt;
&lt;font style="font-family: sans-serif; font-size:12px;"&gt;&lt;a href='mailto:Staceysmouse@gmail.com'&gt;Staceysmouse@gmail.com&lt;/a&gt;&lt;/font&gt;
&lt;/td&gt;
&lt;/tr&gt;
&lt;tr bgcolor="#EAF2FA"&gt;
&lt;td colspan="2"&gt;
&lt;font style="font-family: sans-serif; font-size:12px;"&gt;&lt;strong&gt;Phone&lt;/strong&gt;&lt;/font&gt;
&lt;/td&gt;
&lt;/tr&gt;
&lt;tr bgcolor="#FFFFFF"&gt;
&lt;td width="20"&gt;&amp;nbsp;&lt;/td&gt;
&lt;td&gt;
&lt;font style="font-family: sans-serif; font-size:12px;"&gt;(202) 468-1608&lt;/font&gt;
&lt;/td&gt;
&lt;/tr&gt;
&lt;tr bgcolor="#EAF2FA"&gt;
&lt;td colspan="2"&gt;
&lt;font style="font-family: sans-serif; font-size:12px;"&gt;&lt;strong&gt;Grade Levels&lt;/strong&gt;&lt;/font&gt;
&lt;/td&gt;
&lt;/tr&gt;
&lt;tr bgcolor="#FFFFFF"&gt;
&lt;td width="20"&gt;&amp;nbsp;&lt;/td&gt;
&lt;td&gt;
&lt;font style="font-family: sans-serif; font-size:12px;"&gt;11&lt;/font&gt;
&lt;/td&gt;
&lt;/tr&gt;
&lt;tr bgcolor="#EAF2FA"&gt;
&lt;td colspan="2"&gt;
&lt;font style="font-family: sans-serif; font-size:12px;"&gt;&lt;strong&gt;Select Your Tutoring Club&lt;/strong&gt;&lt;/font&gt;
&lt;/td&gt;
&lt;/tr&gt;
&lt;tr bgcolor="#FFFFFF"&gt;
&lt;td width="20"&gt;&amp;nbsp;&lt;/td&gt;
&lt;td&gt;
&lt;font style="font-family: sans-serif; font-size:12px;"&gt;Tutoring Club of Mclean</t>
  </si>
  <si>
    <t>(202) 468-1608  
**Grade Levels**  
  |  11  
**Select Your Tutoring Club**  
  |  Tutoring Club of Mclean  
**Form Location**  
  |  About Us Section</t>
  </si>
  <si>
    <t>5K6V7PU</t>
  </si>
  <si>
    <t>10-19-2022 06:14 PM (EDT)</t>
  </si>
  <si>
    <t>10-7-2021 10:58 AM (EDT)</t>
  </si>
  <si>
    <t>Nassif</t>
  </si>
  <si>
    <t>danielnassif@yahoo.com</t>
  </si>
  <si>
    <t>1200 N Veitch Street</t>
  </si>
  <si>
    <t>1560: Daniel Nassif (danielnassif@yahoo.com) - Added 1633709245</t>
  </si>
  <si>
    <t>Katia</t>
  </si>
  <si>
    <t>Wakim</t>
  </si>
  <si>
    <t>katiawakim@hotmail.com</t>
  </si>
  <si>
    <t>Calc AB tutoring_x000D_
Study skills</t>
  </si>
  <si>
    <t>previous inquiry/ lead from 2021, 2022</t>
  </si>
  <si>
    <t>Rizk family</t>
  </si>
  <si>
    <t>5K707PU</t>
  </si>
  <si>
    <t>11-10-2022 12:49 PM (EDT)</t>
  </si>
  <si>
    <t>10-8-2021 12:08 PM (EDT)</t>
  </si>
  <si>
    <t>11-10-2022 12:46 PM (EDT)</t>
  </si>
  <si>
    <t>jkornegay11@gmail.com</t>
  </si>
  <si>
    <t>1684: Jennifer Smith (jkornegay11@gmail.com) - Added 1635451404</t>
  </si>
  <si>
    <t>5K6N7PU</t>
  </si>
  <si>
    <t>10-28-2021 04:04 PM (EDT)</t>
  </si>
  <si>
    <t>Wirth</t>
  </si>
  <si>
    <t>teacherjmc@aol.com</t>
  </si>
  <si>
    <t>1563: Jacqueline Wirth (teacherjmc@aol.com) - Added 1634563557</t>
  </si>
  <si>
    <t>Alana</t>
  </si>
  <si>
    <t>Thoreau</t>
  </si>
  <si>
    <t>Looking for help with organization, study skills, and time management.</t>
  </si>
  <si>
    <t>5K697PU</t>
  </si>
  <si>
    <t>2-22-2023 08:21 PM (EDT)</t>
  </si>
  <si>
    <t>10-18-2021 09:29 AM (EDT)</t>
  </si>
  <si>
    <t>sarahjharper79@gmail.com</t>
  </si>
  <si>
    <t>885: Sarah Smith (sarahjharper79@gmail.com) - Added 1621231893</t>
  </si>
  <si>
    <t>5K487PU</t>
  </si>
  <si>
    <t>11-5-2021 03:20 PM (EDT)</t>
  </si>
  <si>
    <t>Nannan</t>
  </si>
  <si>
    <t>nzhang95@gmail.com</t>
  </si>
  <si>
    <t>1686: Nannan Zhang (nzhang95@gmail.com) - Added 1635781815</t>
  </si>
  <si>
    <t>Derek and Madelyn Chang</t>
  </si>
  <si>
    <t>George Chen</t>
  </si>
  <si>
    <t>5&lt;/font&gt;
&lt;/td&gt;
&lt;/tr&gt;
&lt;tr bgcolor="#EAF2FA"&gt;
&lt;td colspan="2"&gt;
&lt;font style="font-family: sans-serif; font-size:12px;"&gt;&lt;strong&gt;School(s)&lt;/strong&gt;&lt;/font&gt;
&lt;/td&gt;
&lt;/tr&gt;
&lt;tr bgcolor="#FFFFFF"&gt;
&lt;td width="20"&gt;&amp;nbsp;&lt;/td&gt;
&lt;td&gt;
&lt;font style="font-family: sans-serif; font-size:12px;"&gt;Haycock elementary school</t>
  </si>
  <si>
    <t>(410) 627-3988&lt;/font&gt;
&lt;/td&gt;
&lt;/tr&gt;
&lt;tr bgcolor="#EAF2FA"&gt;
&lt;td colspan="2"&gt;
&lt;font style="font-family: sans-serif; font-size:12px;"&gt;&lt;strong&gt;Grade Levels&lt;/strong&gt;&lt;/font&gt;
&lt;/td&gt;
&lt;/tr&gt;
&lt;tr bgcolor="#FFFFFF"&gt;
&lt;td width="20"&gt;&amp;nbsp;&lt;/td&gt;
&lt;td&gt;
&lt;font style="font-family: sans-serif; font-size:12px;"&gt;5&lt;/font&gt;
&lt;/td&gt;
&lt;/tr&gt;
&lt;tr bgcolor="#EAF2FA"&gt;
&lt;td colspan="2"&gt;
&lt;font style="font-family: sans-serif; font-size:12px;"&gt;&lt;strong&gt;School(s)&lt;/strong&gt;&lt;/font&gt;
&lt;/td&gt;
&lt;/tr&gt;
&lt;tr bgcolor="#FFFFFF"&gt;
&lt;td width="20"&gt;&amp;nbsp;&lt;/td&gt;
&lt;td&gt;
&lt;font style="font-family: sans-serif; font-size:12px;"&gt;Haycock elementary school</t>
  </si>
  <si>
    <t>Haycock elementary school  
**Select Your Tutoring Club**  
  |  Tutoring Club of Mclean  
**Best Time To Call**  
  |
  * Morning</t>
  </si>
  <si>
    <t>per KC 3/3 This was that student that the mom came to tour the center with you and initially had wanted to do an assessment but then cancelled it last min and went cold</t>
  </si>
  <si>
    <t>5K437PU</t>
  </si>
  <si>
    <t>2-22-2023 05:42 PM (EDT)</t>
  </si>
  <si>
    <t>11-1-2021 11:53 AM (EDT)</t>
  </si>
  <si>
    <t>12-6-2021 11:11 AM (EDT)</t>
  </si>
  <si>
    <t>Renu Bala</t>
  </si>
  <si>
    <t>er.renug@gmail.com</t>
  </si>
  <si>
    <t>1728: Renu Bala Gupta (er.renug@gmail.com) - Added 1638806901</t>
  </si>
  <si>
    <t>Aryan Goel</t>
  </si>
  <si>
    <t>4th&lt;/font&gt;
&lt;/td&gt;
&lt;/tr&gt;
&lt;tr bgcolor="#EAF2FA"&gt;
&lt;td colspan="2"&gt;
&lt;font style="font-family: sans-serif; font-size:12px;"&gt;&lt;strong&gt;School(s)&lt;/strong&gt;&lt;/font&gt;
&lt;/td&gt;
&lt;/tr&gt;
&lt;tr bgcolor="#FFFFFF"&gt;
&lt;td width="20"&gt;&amp;nbsp;&lt;/td&gt;
&lt;td&gt;
&lt;font style="font-family: sans-serif; font-size:12px;"&gt;Arcola Elementary School, Aldie, VA</t>
  </si>
  <si>
    <t>(571) 217-4556&lt;/font&gt;
&lt;/td&gt;
&lt;/tr&gt;
&lt;tr bgcolor="#EAF2FA"&gt;
&lt;td colspan="2"&gt;
&lt;font style="font-family: sans-serif; font-size:12px;"&gt;&lt;strong&gt;Grade Levels&lt;/strong&gt;&lt;/font&gt;
&lt;/td&gt;
&lt;/tr&gt;
&lt;tr bgcolor="#FFFFFF"&gt;
&lt;td width="20"&gt;&amp;nbsp;&lt;/td&gt;
&lt;td&gt;
&lt;font style="font-family: sans-serif; font-size:12px;"&gt;4th&lt;/font&gt;
&lt;/td&gt;
&lt;/tr&gt;
&lt;tr bgcolor="#EAF2FA"&gt;
&lt;td colspan="2"&gt;
&lt;font style="font-family: sans-serif; font-size:12px;"&gt;&lt;strong&gt;School(s)&lt;/strong&gt;</t>
  </si>
  <si>
    <t>Arcola Elementary School, Aldie, VA  
**Select Your Tutoring Club**  
  |  Tutoring Club of Mclean  
**Best Time To Call**</t>
  </si>
  <si>
    <t>Original web inquiry 12/6/2021 11:11 AM EDT</t>
  </si>
  <si>
    <t>5K4S7PU</t>
  </si>
  <si>
    <t>2-22-2023 02:55 PM (EDT)</t>
  </si>
  <si>
    <t>4-5-2022 06:38 PM (EDT)</t>
  </si>
  <si>
    <t>10-7-2024 05:12 PM (EDT)</t>
  </si>
  <si>
    <t>Date/Time : 10/3/2024 1PM
Phone: +1 703-597-5119
Student Name: Meira Murphy
Grade Levels: 8th
School: Thomas Jefferson MS
Notes: HSPT
-LB</t>
  </si>
  <si>
    <t>Meira Murphy</t>
  </si>
  <si>
    <t>Thomas Jefferson MS</t>
  </si>
  <si>
    <t>5J5Z7PU</t>
  </si>
  <si>
    <t>11-17-2024 02:12 PM (EDT)</t>
  </si>
  <si>
    <t>10-7-2024 05:20 PM (EDT)</t>
  </si>
  <si>
    <t>MSS 10/24/24:
New Event: Maureen Ruthman - 01:10pm Wed, Oct 16, 2024 - Introductory Conversation - Call
Called in and spoke with LB 10/7/24 5:12pm
Maureen Ruthman, bridge with John
mruthman@mbh.com
703-597-5119
Meira Murphy, 8th, Thomas Jefferson MS
Student Notes (Optional) - HSPT -LB
MISSING ALL FORMS
1H PER CRM, 2H TTL - WAS MTM
2/8/22-5/22/23, THEN 9/20/23 AND CANCELED AT TIME OF SESSION FOR 9/27/23; NO SESSIONS SINCE
WAS DOING R w/WR, LITTLE SWS - WHEN IN 7TH GRADE
HSPT 12/7 or 1/11?
30-35h assuming strong foundations
approx 6 weeks to Dec test, plus 3 more till Jan test (closed winter break)
approx 4-5h/week
practice test about 2.5h
CALL NOTES:
Not motivated by school. Likes doing the bare minimum. Thinking about Bishop O'Connell. Bought huge books, know it's three hour test. She had the idea that could take a test then do four or five Saturdays for a couple of hours.
The more parents push the less she's open to it. Older brother went to. She also perfectly fine going to Wakefield.
She gets As/Bs. D+ in Spanish 2 but retook the test.
In prealgebra right now.
Always done pretty well in math; comes pretty easy to her; reading comprehension more difficult to her.
75th percentile in math; 65th percentile in reading.
Dad bought Barron's and mom bought one.
Saturday 10/26 test
8w (x4h/wk)
Dad had Saturdays a few hours
$60/hr, $75 materials
$50 practice test
Looked at avail: as of now, only 1p on Sat, did have 6-8p M/W, 7-9p M-TH
Will talk to John and see what want to do and email/text back
=================
Left vm and text week of 10/21 to do HSPT practice test this week or Sat. Doing Saturday, 10/26 at 9:30am</t>
  </si>
  <si>
    <t>10-24-2024 06:31 PM (EDT)</t>
  </si>
  <si>
    <t>Anasa</t>
  </si>
  <si>
    <t>iamluvly@yahoo.com</t>
  </si>
  <si>
    <t>1717: Anasa Wilson (iamluvly@yahoo.com) - Added 1637961696</t>
  </si>
  <si>
    <t>Yessenia Wilson</t>
  </si>
  <si>
    <t>YESSENIA Wilson&lt;/font&gt;
&lt;/td&gt;
&lt;/tr&gt;
&lt;tr bgcolor="#EAF2FA"&gt;
&lt;td colspan="2"&gt;
&lt;font style="font-family: sans-serif; font-size:12px;"&gt;&lt;strong&gt;Email&lt;/strong&gt;&lt;/font&gt;
&lt;/td&gt;
&lt;/tr&gt;
&lt;tr bgcolor="#FFFFFF"&gt;
&lt;td width="20"&gt;&amp;nbsp;&lt;/td&gt;
&lt;td&gt;
&lt;font style="font-family: sans-serif; font-size:12px;"&gt;&lt;a href='mailto:iamluvly@yahoo.com'&gt;iamluvly@yahoo.com&lt;/a&gt;&lt;/font&gt;
&lt;/td&gt;
&lt;/tr&gt;
&lt;tr bgcolor="#EAF2FA"&gt;
&lt;td colspan="2"&gt;
&lt;font style="font-family: sans-serif; font-size:12px;"&gt;&lt;strong&gt;Phone&lt;/strong&gt;&lt;/font&gt;
&lt;/td&gt;
&lt;/tr&gt;
&lt;tr bgcolor="#FFFFFF"&gt;
&lt;td width="20"&gt;&amp;nbsp;&lt;/td&gt;
&lt;td&gt;
&lt;font style="font-family: sans-serif; font-size:12px;"&gt;(202) 652-8721&lt;/font&gt;
&lt;/td&gt;
&lt;/tr&gt;
&lt;tr bgcolor="#EAF2FA"&gt;
&lt;td colspan="2"&gt;
&lt;font style="font-family: sans-serif; font-size:12px;"&gt;&lt;strong&gt;Grade Levels&lt;/strong&gt;&lt;/font&gt;
&lt;/td&gt;
&lt;/tr&gt;
&lt;tr bgcolor="#FFFFFF"&gt;
&lt;td width="20"&gt;&amp;nbsp;&lt;/td&gt;
&lt;td&gt;
&lt;font style="font-family: sans-serif; font-size:12px;"&gt;6&lt;/font&gt;
&lt;/td&gt;
&lt;/tr&gt;
&lt;tr bgcolor="#EAF2FA"&gt;
&lt;td colspan="2"&gt;
&lt;font style="font-family: sans-serif; font-size:12px;"&gt;&lt;strong&gt;Select Your Tutoring Club&lt;/strong&gt;&lt;/font&gt;
&lt;/td&gt;
&lt;/tr&gt;
&lt;tr bgcolor="#FFFFFF"&gt;
&lt;td width="20"&gt;&amp;nbsp;&lt;/td&gt;
&lt;td&gt;
&lt;font style="font-family: sans-serif; font-size:12px;"&gt;Tutoring Club of Mclean</t>
  </si>
  <si>
    <t>(202) 652-8721  
**Grade Levels**  
  |  6  
**Select Your Tutoring Club**  
  |  Tutoring Club of Mclean  
**Form Location**  
  |  About Us Section</t>
  </si>
  <si>
    <t>5K567PU</t>
  </si>
  <si>
    <t>2-22-2023 08:46 PM (EDT)</t>
  </si>
  <si>
    <t>11-26-2021 04:24 PM (EDT)</t>
  </si>
  <si>
    <t>Date/Time :12:45pm - Friday, January 7, 2022
Phone: +1 703-307-8321
Student Name: Kaeden Thomas
Grade Levels: 11
School: Washington Liberty High School
Notes:</t>
  </si>
  <si>
    <t>Kaeden</t>
  </si>
  <si>
    <t>kaedenthomas47@gmail.com</t>
  </si>
  <si>
    <t>1749: Kaeden Thomas (kaedenthomas47@gmail.com) - Added 1641567776</t>
  </si>
  <si>
    <t>5K257PU</t>
  </si>
  <si>
    <t>10-19-2022 07:21 PM (EDT)</t>
  </si>
  <si>
    <t>1-7-2022 10:04 AM (EDT)</t>
  </si>
  <si>
    <t>whitney@stmproject.org</t>
  </si>
  <si>
    <t>1722: Whitney  (whitney@stmproject.org) - Added 1638235193</t>
  </si>
  <si>
    <t>Skylar Blake</t>
  </si>
  <si>
    <t>4th</t>
  </si>
  <si>
    <t>Skylar Blake&lt;/font&gt;
&lt;/td&gt;
&lt;/tr&gt;
&lt;tr bgcolor="#EAF2FA"&gt;
&lt;td colspan="2"&gt;
&lt;font style="font-family: sans-serif; font-size:12px;"&gt;&lt;strong&gt;Email&lt;/strong&gt;&lt;/font&gt;
&lt;/td&gt;
&lt;/tr&gt;
&lt;tr bgcolor="#FFFFFF"&gt;
&lt;td width="20"&gt;&amp;nbsp;&lt;/td&gt;
&lt;td&gt;
&lt;font style="font-family: sans-serif; font-size:12px;"&gt;&lt;a href='mailto:whitney@stmproject.org'&gt;whitney@stmproject.org&lt;/a&gt;&lt;/font&gt;
&lt;/td&gt;
&lt;/tr&gt;
&lt;tr bgcolor="#EAF2FA"&gt;
&lt;td colspan="2"&gt;
&lt;font style="font-family: sans-serif; font-size:12px;"&gt;&lt;strong&gt;Phone&lt;/strong&gt;&lt;/font&gt;
&lt;/td&gt;
&lt;/tr&gt;
&lt;tr bgcolor="#FFFFFF"&gt;
&lt;td width="20"&gt;&amp;nbsp;&lt;/td&gt;
&lt;td&gt;
&lt;font style="font-family: sans-serif; font-size:12px;"&gt;(301) 252-6554&lt;/font&gt;
&lt;/td&gt;
&lt;/tr&gt;
&lt;tr bgcolor="#EAF2FA"&gt;
&lt;td colspan="2"&gt;
&lt;font style="font-family: sans-serif; font-size:12px;"&gt;&lt;strong&gt;Grade Levels&lt;/strong&gt;&lt;/font&gt;
&lt;/td&gt;
&lt;/tr&gt;
&lt;tr bgcolor="#FFFFFF"&gt;
&lt;td width="20"&gt;&amp;nbsp;&lt;/td&gt;
&lt;td&gt;
&lt;font style="font-family: sans-serif; font-size:12px;"&gt;4th&lt;/font&gt;
&lt;/td&gt;
&lt;/tr&gt;
&lt;tr bgcolor="#EAF2FA"&gt;
&lt;td colspan="2"&gt;
&lt;font style="font-family: sans-serif; font-size:12px;"&gt;&lt;strong&gt;Select Your Tutoring Club&lt;/strong&gt;&lt;/font&gt;
&lt;/td&gt;
&lt;/tr&gt;
&lt;tr bgcolor="#FFFFFF"&gt;
&lt;td width="20"&gt;&amp;nbsp;&lt;/td&gt;
&lt;td&gt;
&lt;font style="font-family: sans-serif; font-size:12px;"&gt;Tutoring Club of Mclean</t>
  </si>
  <si>
    <t>(301) 252-6554  
**Grade Levels**  
  |  4th  
**Select Your Tutoring Club**  
  |  Tutoring Club of Mclean  
**Form Location**  
  |  About Us Section</t>
  </si>
  <si>
    <t>5K4M7PU</t>
  </si>
  <si>
    <t>11-29-2021 08:23 PM (EDT)</t>
  </si>
  <si>
    <t>Ifte</t>
  </si>
  <si>
    <t>Chowdhury</t>
  </si>
  <si>
    <t>Arlington786@gmail.com</t>
  </si>
  <si>
    <t>1731: Ifte Chowdhury (Arlington786@gmail.com) - Added 1638837172</t>
  </si>
  <si>
    <t>5K287PU</t>
  </si>
  <si>
    <t>12-6-2021 07:33 PM (EDT)</t>
  </si>
  <si>
    <t>Morrow</t>
  </si>
  <si>
    <t>rmarquez@sendpepper.com</t>
  </si>
  <si>
    <t>99: John Morrow (rmarquez@sendpepper.com) - Added 1618439913</t>
  </si>
  <si>
    <t>5KA97PU</t>
  </si>
  <si>
    <t>2-12-2023 04:01 PM (EDT)</t>
  </si>
  <si>
    <t>4-14-2021 06:36 PM (EDT)</t>
  </si>
  <si>
    <t>KC 2/12/23
Unclear where this lead came from -- no record in KC's emails or contact outreach.</t>
  </si>
  <si>
    <t>Fang</t>
  </si>
  <si>
    <t>cyfifi88@hotmail.com</t>
  </si>
  <si>
    <t>1825: Cathy Fang (cyfifi88@hotmail.com) - Added 1646178697</t>
  </si>
  <si>
    <t>5K0D7PU</t>
  </si>
  <si>
    <t>3-1-2022 06:52 PM (EDT)</t>
  </si>
  <si>
    <t>3-1-2022 06:53 PM (EDT)</t>
  </si>
  <si>
    <t>Lorraine%0ACampos</t>
  </si>
  <si>
    <t>lcampos.family@gmail.com</t>
  </si>
  <si>
    <t>1735: Lorraine%0ACampos  (lcampos.family@gmail.com) - Added 1639405205</t>
  </si>
  <si>
    <t>Dean Campos</t>
  </si>
  <si>
    <t>10&lt;/font&gt;
&lt;/td&gt;
&lt;/tr&gt;
&lt;tr bgcolor="#EAF2FA"&gt;
&lt;td colspan="2"&gt;
&lt;font style="font-family: sans-serif; font-size:12px;"&gt;&lt;strong&gt;School(s)&lt;/strong&gt;&lt;/font&gt;
&lt;/td&gt;
&lt;/tr&gt;
&lt;tr bgcolor="#FFFFFF"&gt;
&lt;td width="20"&gt;&amp;nbsp;&lt;/td&gt;
&lt;td&gt;
&lt;font style="font-family: sans-serif; font-size:12px;"&gt;Yorktown High School</t>
  </si>
  <si>
    <t>(202) 494-3386&lt;/font&gt;
&lt;/td&gt;
&lt;/tr&gt;
&lt;tr bgcolor="#EAF2FA"&gt;
&lt;td colspan="2"&gt;
&lt;font style="font-family: sans-serif; font-size:12px;"&gt;&lt;strong&gt;Grade Levels&lt;/strong&gt;&lt;/font&gt;
&lt;/td&gt;
&lt;/tr&gt;
&lt;tr bgcolor="#FFFFFF"&gt;
&lt;td width="20"&gt;&amp;nbsp;&lt;/td&gt;
&lt;td&gt;
&lt;font style="font-family: sans-serif; font-size:12px;"&gt;10&lt;/font&gt;
&lt;/td&gt;
&lt;/tr&gt;
&lt;tr bgcolor="#EAF2FA"&gt;
&lt;td colspan="2"&gt;
&lt;font style="font-family: sans-serif; font-size:12px;"&gt;&lt;strong&gt;School(s)&lt;/strong&gt;&lt;/font&gt;
&lt;/td&gt;
&lt;/tr&gt;
&lt;tr bgcolor="#FFFFFF"&gt;
&lt;td width="20"&gt;&amp;nbsp;&lt;/td&gt;
&lt;td&gt;
&lt;font style="font-family: sans-serif; font-size:12px;"&gt;Yorktown High School</t>
  </si>
  <si>
    <t>Yorktown High School  
**Select Your Tutoring Club**  
  |  Tutoring Club of Mclean  
**Best Time To Call**  
  |
  * Morning
  * Afternoon
  * Night</t>
  </si>
  <si>
    <t>5K2E7PU</t>
  </si>
  <si>
    <t>12-13-2021 09:23 AM (EDT)</t>
  </si>
  <si>
    <t>Wiederman</t>
  </si>
  <si>
    <t>Kathleen.M.Wiederman@outlook.com</t>
  </si>
  <si>
    <t>1826: Kathleen Wiederman (Kathleen.M.Wiederman@outlook.com) - Added 1646184219</t>
  </si>
  <si>
    <t>Katie wiederman</t>
  </si>
  <si>
    <t>8th</t>
  </si>
  <si>
    <t>5K0E7PU</t>
  </si>
  <si>
    <t>3-1-2022 08:26 PM (EDT)</t>
  </si>
  <si>
    <t>Date/Time :01:30pm - Friday, July 8, 2022
Phone: +1 703-298-8695
Student Name: Mila taubin
Grade Levels: Second 
School: Jamestown 
Notes:</t>
  </si>
  <si>
    <t>Cost (reason unknown),Not the right fit (no further explanation given)</t>
  </si>
  <si>
    <t>Margaret</t>
  </si>
  <si>
    <t>Taubin</t>
  </si>
  <si>
    <t>margaretmansouri@hotmail.com</t>
  </si>
  <si>
    <t>(703) 298-8695</t>
  </si>
  <si>
    <t>4416 41st Street N.</t>
  </si>
  <si>
    <t>2036: Margaret Taubin (margaretmansouri@hotmail.com) - Added 1657299930</t>
  </si>
  <si>
    <t>Start with assessment. Average student 3h week so may fall in that range depending on where R assessment falls.</t>
  </si>
  <si>
    <t>$150 each</t>
  </si>
  <si>
    <t>$350-450/mo.; I also mentioned the free summer free promotion when you pay for the entire school year (based on what is left in the summer)</t>
  </si>
  <si>
    <t>Assessment then game plan meeting</t>
  </si>
  <si>
    <t>Thinks saw us via Jamestown ES Mom's Board</t>
  </si>
  <si>
    <t>5KLS7PU</t>
  </si>
  <si>
    <t>2-22-2023 02:42 PM (EDT)</t>
  </si>
  <si>
    <t>7-8-2022 01:06 PM (EDT)</t>
  </si>
  <si>
    <t>7-8-2022 02:11 PM (EDT)</t>
  </si>
  <si>
    <t>Siddiqui</t>
  </si>
  <si>
    <t>siddiquiclan@gmail.com</t>
  </si>
  <si>
    <t>1410: Sarah Siddiqui (siddiquiclan@gmail.com) - Added 1623998345</t>
  </si>
  <si>
    <t>Imran</t>
  </si>
  <si>
    <t>20220330 - Prep Pipeline Import - 5 pipelines,20220408 - Pipeline Import - update/create</t>
  </si>
  <si>
    <t>6/1/21 OV they had 6 kids</t>
  </si>
  <si>
    <t>5JYS7PU</t>
  </si>
  <si>
    <t>3-29-2022 07:20 PM (EDT)</t>
  </si>
  <si>
    <t>stevet1@hotmail.com</t>
  </si>
  <si>
    <t>5118 14th Street North</t>
  </si>
  <si>
    <t>1750: Stephen Thomas (stevet1@hotmail.com) - Added 1641580100</t>
  </si>
  <si>
    <t>Danika</t>
  </si>
  <si>
    <t>Walters-Thomas</t>
  </si>
  <si>
    <t>Piper Powell</t>
  </si>
  <si>
    <t>5K267PU</t>
  </si>
  <si>
    <t>1-7-2022 01:29 PM (EDT)</t>
  </si>
  <si>
    <t>5K3B7PU</t>
  </si>
  <si>
    <t>10-19-2022 04:58 PM (EDT)</t>
  </si>
  <si>
    <t>1-13-2022 01:57 PM (EDT)</t>
  </si>
  <si>
    <t>Carr</t>
  </si>
  <si>
    <t>mimiusc@gmail.com</t>
  </si>
  <si>
    <t>1871: Joe Carr (mimiusc@gmail.com) - Added 1649054649</t>
  </si>
  <si>
    <t>5JZ57PU</t>
  </si>
  <si>
    <t>Njanga</t>
  </si>
  <si>
    <t>laurabnjanga@gmail.com</t>
  </si>
  <si>
    <t>(202) 431-0461</t>
  </si>
  <si>
    <t>111105 North Illinois Street</t>
  </si>
  <si>
    <t>3375: Laura Njanga (laurabnjanga@gmail.com) - Added 1662934588</t>
  </si>
  <si>
    <t>looked at reviews, liked the pictures and testimonies</t>
  </si>
  <si>
    <t>Jacob Njanga</t>
  </si>
  <si>
    <t>Grade 1 - Special Education</t>
  </si>
  <si>
    <t>5KN07PU</t>
  </si>
  <si>
    <t>2-22-2023 02:43 PM (EDT)</t>
  </si>
  <si>
    <t>9-11-2022 06:19 PM (EDT)</t>
  </si>
  <si>
    <t>9-13-2022 02:48 PM (EDT)</t>
  </si>
  <si>
    <t>9-13-2022 05:13 PM (EDT)</t>
  </si>
  <si>
    <t>Fatmata</t>
  </si>
  <si>
    <t>Toure</t>
  </si>
  <si>
    <t>Fatmatatoure@yahoo.com</t>
  </si>
  <si>
    <t>1757: Fatmata Toure (Fatmatatoure@yahoo.com) - Added 1642352366</t>
  </si>
  <si>
    <t>Toure&lt;/font&gt;
&lt;/td&gt;
&lt;/tr&gt;
&lt;tr bgcolor="#EAF2FA"&gt;
&lt;td colspan="2"&gt;
&lt;font style="font-family: sans-serif; font-size:12px;"&gt;&lt;strong&gt;Email&lt;/strong&gt;&lt;/font&gt;
&lt;/td&gt;
&lt;/tr&gt;
&lt;tr bgcolor="#FFFFFF"&gt;
&lt;td width="20"&gt;&amp;nbsp;&lt;/td&gt;
&lt;td&gt;
&lt;font style="font-family: sans-serif; font-size:12px;"&gt;&lt;a href='mailto:Fatmatatoure@yahoo.cim'&gt;Fatmatatoure@yahoo.cim&lt;/a&gt;&lt;/font&gt;
&lt;/td&gt;
&lt;/tr&gt;
&lt;tr bgcolor="#EAF2FA"&gt;
&lt;td colspan="2"&gt;
&lt;font style="font-family: sans-serif; font-size:12px;"&gt;&lt;strong&gt;Phone&lt;/strong&gt;&lt;/font&gt;
&lt;/td&gt;
&lt;/tr&gt;
&lt;tr bgcolor="#FFFFFF"&gt;
&lt;td width="20"&gt;&amp;nbsp;&lt;/td&gt;
&lt;td&gt;
&lt;font style="font-family: sans-serif; font-size:12px;"&gt;(240) 603-8751&lt;/font&gt;
&lt;/td&gt;
&lt;/tr&gt;
&lt;tr bgcolor="#EAF2FA"&gt;
&lt;td colspan="2"&gt;
&lt;font style="font-family: sans-serif; font-size:12px;"&gt;&lt;strong&gt;Grade Levels&lt;/strong&gt;&lt;/font&gt;
&lt;/td&gt;
&lt;/tr&gt;
&lt;tr bgcolor="#FFFFFF"&gt;
&lt;td width="20"&gt;&amp;nbsp;&lt;/td&gt;
&lt;td&gt;
&lt;font style="font-family: sans-serif; font-size:12px;"&gt;7th&lt;/font&gt;
&lt;/td&gt;
&lt;/tr&gt;
&lt;tr bgcolor="#EAF2FA"&gt;
&lt;td colspan="2"&gt;
&lt;font style="font-family: sans-serif; font-size:12px;"&gt;&lt;strong&gt;Select Your Tutoring Club&lt;/strong&gt;&lt;/font&gt;
&lt;/td&gt;
&lt;/tr&gt;
&lt;tr bgcolor="#FFFFFF"&gt;
&lt;td width="20"&gt;&amp;nbsp;&lt;/td&gt;
&lt;td&gt;
&lt;font style="font-family: sans-serif; font-size:12px;"&gt;Tutoring Club of Mclean</t>
  </si>
  <si>
    <t>(240) 603-8751  
**Grade Levels**  
  |  7th  
**Select Your Tutoring Club**  
  |  Tutoring Club of Mclean  
**Form Location**  
  |  Request More Info Section</t>
  </si>
  <si>
    <t>5K3F7PU</t>
  </si>
  <si>
    <t>1-16-2022 12:02 PM (EDT)</t>
  </si>
  <si>
    <t>Date/Time :07:30pm - Wednesday, January 19, 2022
Phone: +1 703-618-6756
Student Name: Celine Yoo
Grade Levels: Kindergarten 
School: The langley school
Notes:</t>
  </si>
  <si>
    <t>Yoo</t>
  </si>
  <si>
    <t>johnsunyoo@gmail.com</t>
  </si>
  <si>
    <t>1759: John Yoo (johnsunyoo@gmail.com) - Added 1642571656</t>
  </si>
  <si>
    <t>YooMin</t>
  </si>
  <si>
    <t>15mo old</t>
  </si>
  <si>
    <t>5K3H7PU</t>
  </si>
  <si>
    <t>2-22-2023 02:38 PM (EDT)</t>
  </si>
  <si>
    <t>1-19-2022 12:55 AM (EDT)</t>
  </si>
  <si>
    <t>Brunelle</t>
  </si>
  <si>
    <t>jenn_brunelle@hotmail.com</t>
  </si>
  <si>
    <t>1743: Jennifer Brunelle (jenn_brunelle@hotmail.com) - Added 1640966615</t>
  </si>
  <si>
    <t>Jennifer Brunelle</t>
  </si>
  <si>
    <t>11&lt;/font&gt;
&lt;/td&gt;
&lt;/tr&gt;
&lt;tr bgcolor="#EAF2FA"&gt;
&lt;td colspan="2"&gt;
&lt;font style="font-family: sans-serif; font-size:12px;"&gt;&lt;strong&gt;School(s)&lt;/strong&gt;&lt;/font&gt;
&lt;/td&gt;
&lt;/tr&gt;
&lt;tr bgcolor="#FFFFFF"&gt;
&lt;td width="20"&gt;&amp;nbsp;&lt;/td&gt;
&lt;td&gt;
&lt;font style="font-family: sans-serif; font-size:12px;"&gt;McLean High School</t>
  </si>
  <si>
    <t>(703) 300-0073&lt;/font&gt;
&lt;/td&gt;
&lt;/tr&gt;
&lt;tr bgcolor="#EAF2FA"&gt;
&lt;td colspan="2"&gt;
&lt;font style="font-family: sans-serif; font-size:12px;"&gt;&lt;strong&gt;Grade Levels&lt;/strong&gt;&lt;/font&gt;
&lt;/td&gt;
&lt;/tr&gt;
&lt;tr bgcolor="#FFFFFF"&gt;
&lt;td width="20"&gt;&amp;nbsp;&lt;/td&gt;
&lt;td&gt;
&lt;font style="font-family: sans-serif; font-size:12px;"&gt;11&lt;/font&gt;
&lt;/td&gt;
&lt;/tr&gt;
&lt;tr bgcolor="#EAF2FA"&gt;
&lt;td colspan="2"&gt;
&lt;font style="font-family: sans-serif; font-size:12px;"&gt;&lt;strong&gt;School(s)&lt;/strong&gt;&lt;/font&gt;
&lt;/td&gt;
&lt;/tr&gt;
&lt;tr bgcolor="#FFFFFF"&gt;
&lt;td width="20"&gt;&amp;nbsp;&lt;/td&gt;
&lt;td&gt;
&lt;font style="font-family: sans-serif; font-size:12px;"&gt;McLean High School</t>
  </si>
  <si>
    <t>McLean High School  
**Select Your Tutoring Club**  
  |  Tutoring Club of Mclean  
**Best Time To Call**</t>
  </si>
  <si>
    <t>5K1X7PU</t>
  </si>
  <si>
    <t>12-31-2021 11:06 AM (EDT)</t>
  </si>
  <si>
    <t>2-22-2024 03:48 PM (EDT)</t>
  </si>
  <si>
    <t>Date/Time : 06/3/2024 2PM
Phone: +1 303-884-0628
Student Name: 4011 vacation lane 
Grade Levels: United States
School: arlington
Notes: Looking for math and other tutoring for a rising 8th grader with executive function issue.</t>
  </si>
  <si>
    <t>Judy</t>
  </si>
  <si>
    <t>judyporterbrown@gmail.com</t>
  </si>
  <si>
    <t>4011 Vacation Lane</t>
  </si>
  <si>
    <t>5568: Judy Brown (judyporterbrown@gmail.com) - Added 1708634889</t>
  </si>
  <si>
    <t>Timm</t>
  </si>
  <si>
    <t>paultimm1@gmail.com</t>
  </si>
  <si>
    <t>driving by</t>
  </si>
  <si>
    <t>Jackie Timm</t>
  </si>
  <si>
    <t>What grade level is your child in: Middle
School
How is your child performing in school: At grade level
Which subject(s) does your child need assistance with: English/Language Arts, Mathematics, Study Skills, Test Prep
How can we help: 
Challenges:</t>
  </si>
  <si>
    <t>5JBP7PU</t>
  </si>
  <si>
    <t>8-8-2024 04:07 PM (EDT)</t>
  </si>
  <si>
    <t>6/26/24 MSS:
New Event: Judy Brown - 02:30pm Wed, Jun 26, 2024 - Introductory Conversation - Call
Calendly Date: Sun, Jun 9, 2024 at 6:13 PM
Web Lead: Thu, Feb 22, 3:48 PM
Judy Brown
judyporterbrown@gmail.com
303-884-0628
4011 Vacation Lane 22207
Paul Timm
seen us from driving by
Student Full Name: 4011 vacation lane
Grade Levels: United States 
School: Arlington
Student Notes (Optional) - Looking for math and other tutoring for a rising 8th grader with executive function issue.
•	Leaving shortly for CA. Driving PCH SF to LA!
•	Husband lived in San Diego / and she lived in Pasadena for a while
•	She's in politics not hubbie so he hates it here and misses CA more than her
•	Jackie Timm at Thomas Jefferson MS, rising 8th
•	has been in a high functioning autism program. Has slow processing speed. Retreats to a special classroom instead of electives. Doesn't test well and had to redo math SOL. Gets her work done. Want to make sure she is retaining when she's learning.
•	Used to do speech therapy. 
•	Was in Math 7 and going into Math 8. Low confidence in math. Not great grades. 
•	Honor roll once. Not do well with time pressure across board but especially with math.
•	Next year is a lot of writing and Jackie is worried about all that is required.
•	Not sure if has dyscalculia.
•	Likes to type and not write.
•	Goals: help next year and math work this summer.
•	Jackie likes the idea of reading and loves books and is interested, but not sure if she is really reading. And gets distracted. 
•	Tested for and has ADHD, inattentive
•	Other daughter has an EF coach; but Jackie has a social thinking counselor
•	Has IEP - being able to initiate and complete work without prompting and all the other normal things
•	both daughters R8 and don't get along so want something different for Jackie.
•	Aspergers, high functioning, regular ed and main streamed. Chooses Study Hall instead of electives.
•	Discussed daily at start of SY. SOAR. SWS.
•	$700-850/mo yr
•	mid 40's to high 50's
•	assessment week of 7/22: Wed, 7/24 3:30pm, approx 2h - IN CALENDAR
•	Wed 7/31 5:15p results - IN CALENDAR
•	I send recap email</t>
  </si>
  <si>
    <t>7-21-2024 10:07 PM (EDT)</t>
  </si>
  <si>
    <t>7-28-2023 03:45 PM (EDT)</t>
  </si>
  <si>
    <t>Date/Time : 06/3/2024 4PM
Phone: +1 515-505-9776
Student Name: n/a
Grade Levels: n/a
School: n/a
Notes: A return Student for DSAT prep-KW</t>
  </si>
  <si>
    <t>Sarad</t>
  </si>
  <si>
    <t>Bhandari</t>
  </si>
  <si>
    <t>saradbhandari@gmail.com</t>
  </si>
  <si>
    <t>6719 Baron Road</t>
  </si>
  <si>
    <t>5318: Sarad Bhandari (saradbhandari@gmail.com) - Added 1690578693</t>
  </si>
  <si>
    <t>Deepa</t>
  </si>
  <si>
    <t>deepaeric@gmail.com</t>
  </si>
  <si>
    <t>course preview over summer then test prep end of sophomore year/summer into junior year
safety net during school year</t>
  </si>
  <si>
    <t>$75 assessment; $65 trial hour</t>
  </si>
  <si>
    <t>$400-450/mo per student</t>
  </si>
  <si>
    <t>Drive by and then Internet</t>
  </si>
  <si>
    <t>5KDL7PU</t>
  </si>
  <si>
    <t>7-31-2024 10:42 PM (EDT)</t>
  </si>
  <si>
    <t>7-28-2023 05:16 PM (EDT)</t>
  </si>
  <si>
    <t>MSS Fri 7/28/23: Mr. Sarad Bhandari called in at 3:45p and Joe started an inquiry call for about 7 minutes while tutoring 2 students before MSS heard and took over the call. MSS spoke to Mr. Bhandari for about 20min.
Sarad Bhandari
o	SaradBhandari@gmail.com
o	6719 Baron Road, McLean 22101
o	515.505.9776
o	Deepa Sharma (mom)
o	found us online via Google, and also drove by a couple of times
Eric Bhandari
o	Rising sophomore
o	Langley HS 
o	Asking for pre-calc class and SAT/ACT prep
o	Next Year:
	AP pre-calc 
	AP Chem
	Comp Sci (at Marshall HS?)
	AP World History
	Eng HN last year, this year HN Eng 10
	Spanish 2
o	A2HN last year - hoping for A but got a B; always A's before; was in gifted math in NY. 2.5 years in the area.
o	Does swimming (not through school) and is also a taekwondo instructor
o	No academic tutoring previous
o	Right now dad just looking b/c of math grade last year
Next steps and pricing
o	$400-450/mo, $75 M assessment (precalc), $65 trial hour
o	open and available next week for trial and test / open in evenings for the meeting
o	I review schedules to see what can work and call back with options
o	Discussed how many students continue at least through Q1 for a strong start to the school year; average 3h/week
o	Summer attendance will depend on needs. Said about 25-35h for preview course. Only three weeks left of summer?
o	===========
o	Tuesday 3:30p meet w/KC and  start assessment,  5p Trial Hour w/Sami?
o	Meeting WED 6p
o	assess $75, trial $65 = $140
o	left vm and sent text; he called back and confirmed. Got cc number and said would swipe</t>
  </si>
  <si>
    <t>7-28-2023 05:20 PM (EDT)</t>
  </si>
  <si>
    <t>7-28-2023 05:22 PM (EDT)</t>
  </si>
  <si>
    <t>parenttest</t>
  </si>
  <si>
    <t>ritch+parent+test+08022024@growthstudios.com.au</t>
  </si>
  <si>
    <t>5693: Ritch parenttest (ritch+parent+test+08022024@growthstudios.com.au) - Added 1722578931</t>
  </si>
  <si>
    <t>5J7R7PU</t>
  </si>
  <si>
    <t>8-2-2024 02:08 AM (EDT)</t>
  </si>
  <si>
    <t>this is a test note 08022024</t>
  </si>
  <si>
    <t>8-2-2024 02:09 AM (EDT)</t>
  </si>
  <si>
    <t>8-9-2024 03:00 PM (EDT)</t>
  </si>
  <si>
    <t>Date/Time : 08/4/2024 1PM
Phone: +1 571-212-1693
Student Name: Drew Rothman
Grade Levels: 11
School: Yorktown
Notes:</t>
  </si>
  <si>
    <t>Drew Rothman</t>
  </si>
  <si>
    <t>5J8Z7PU</t>
  </si>
  <si>
    <t>9-19-2024 04:37 PM (EDT)</t>
  </si>
  <si>
    <t>8-16-2024 01:34 PM (EDT)</t>
  </si>
  <si>
    <t>MSS 8/22/24:
Mark Rothman - 01:10pm Thu, Aug 22, 2024 - Introductory Conversation - Call
Calendly Fri, Aug 16, 1:34 PM (5 days ago)
Mark Rothman 
msrothman@yahoo.com
571-212-1693
Student Full Name: Drew Rothman
Grade Levels: 11
School: Yorktown"It looks like you have about 30 hours remaining. 
1/2/22-96h@$53.10h=$5098 - Jodie did test prep and ad hoc SWS Calc
Jodie - Rising Freshman in college - where?? - U of Georgia, Sophomore, Psychology, 1280 maybe 
A lot of APs: Calc AP AB, Econ, Psych AP, AP English, US History AP, AP Comp Sci, Physics regular
Worries most about English b/c has had - not had 9th/10th grade English teachers that challenge him in writing
This year will have a better English teacher
4.3 GPA
Maybe an 1140 on the PSAT: 580 verbal, 550 on math
Already signed him up for Dec and Mar SATs
Soccer games both Saturdays 8/24 and 9/7
Open on the 14th, 21st
9/14, 9:30a ACT - IN CALENDAR
Send link to SAT - 9/8 at home - IN CALENDAR
Later on Wed 18th 7:15pm meeting - IN CALENDAR
---------- Forwarded message ---------
From: Mclean VA &lt;mcleanva@tutoringclub.com&gt;
Date: Mon, Aug 12, 2024 at 11:55 PM
Subject: Re: Fw: Jodie Rothman - SAT Tutoring Next Steps
To: MARK ROTHMAN &lt;msrothman@yahoo.com&gt;
Cc: Shana &lt;shana.rothman@gmail.com&gt;, scheduling nva &lt;SchedulingNVA@tutoringclub.com&gt;
Hi, Mark.
I hope you had a great weekend!
Great to hear from you. Here's a link to my calendar to set up a time to chat about Drew's test prep needs and next steps. It looks like you have about 30 hours remaining. That's not enough for a full course, but they could certainly be used for some prep.
I look forward to speaking with you soon!
On Fri, Aug 9, 2024 at 3:00 PM MARK ROTHMAN &lt;msrothman@yahoo.com&gt; wrote:
 Michelle,
Our son, Drew, will be a junior this year so will need some SAT tutoring.  We should have some hours left from our daughter, Jodie Rothman - can you please confirmz/
Thanks.
Mark Rothman</t>
  </si>
  <si>
    <t>8-26-2024 12:52 AM (EDT)</t>
  </si>
  <si>
    <t>Elaine</t>
  </si>
  <si>
    <t>Machuca</t>
  </si>
  <si>
    <t>elainem8818@gmail.com</t>
  </si>
  <si>
    <t>1772: Elaine Machuca (elainem8818@gmail.com) - Added 1643903683</t>
  </si>
  <si>
    <t>Tutor</t>
  </si>
  <si>
    <t>Marilyn Z</t>
  </si>
  <si>
    <t>Haziel J.Adorno Machuca</t>
  </si>
  <si>
    <t>Wesleyan Academy</t>
  </si>
  <si>
    <t>(787) 646-2210  
**Grade Levels**  
  |  4th  
**Select Your Tutoring Club**  
  |  Tutoring Club of Mclean  
**Form Location**  
  |  About Us Section</t>
  </si>
  <si>
    <t>5K0I7PU</t>
  </si>
  <si>
    <t>2-22-2023 02:11 PM (EDT)</t>
  </si>
  <si>
    <t>2-3-2022 10:57 AM (EDT)</t>
  </si>
  <si>
    <t>Moved out of area (List where moved below),No reason given</t>
  </si>
  <si>
    <t>Mehm</t>
  </si>
  <si>
    <t>deborahmehm@gmail.com</t>
  </si>
  <si>
    <t>45801 Colonnade Terrace</t>
  </si>
  <si>
    <t>1733: Deborah Mehm (deborahmehm@gmail.com) - Added 1639164709</t>
  </si>
  <si>
    <t>Anthony</t>
  </si>
  <si>
    <t>Dimario</t>
  </si>
  <si>
    <t>AJ Dimario</t>
  </si>
  <si>
    <t>AJ Dimario&lt;/font&gt;
&lt;/td&gt;
&lt;/tr&gt;
&lt;tr bgcolor="#EAF2FA"&gt;
&lt;td colspan="2"&gt;
&lt;font style="font-family: sans-serif; font-size:12px;"&gt;&lt;strong&gt;Email&lt;/strong&gt;&lt;/font&gt;
&lt;/td&gt;
&lt;/tr&gt;
&lt;tr bgcolor="#FFFFFF"&gt;
&lt;td width="20"&gt;&amp;nbsp;&lt;/td&gt;
&lt;td&gt;
&lt;font style="font-family: sans-serif; font-size:12px;"&gt;&lt;a href='mailto:Deborahmehm@gmail.com'&gt;Deborahmehm@gmail.com&lt;/a&gt;&lt;/font&gt;
&lt;/td&gt;
&lt;/tr&gt;
&lt;tr bgcolor="#EAF2FA"&gt;
&lt;td colspan="2"&gt;
&lt;font style="font-family: sans-serif; font-size:12px;"&gt;&lt;strong&gt;Phone&lt;/strong&gt;&lt;/font&gt;
&lt;/td&gt;
&lt;/tr&gt;
&lt;tr bgcolor="#FFFFFF"&gt;
&lt;td width="20"&gt;&amp;nbsp;&lt;/td&gt;
&lt;td&gt;
&lt;font style="font-family: sans-serif; font-size:12px;"&gt;(518) 396-8672&lt;/font&gt;
&lt;/td&gt;
&lt;/tr&gt;
&lt;tr bgcolor="#EAF2FA"&gt;
&lt;td colspan="2"&gt;
&lt;font style="font-family: sans-serif; font-size:12px;"&gt;&lt;strong&gt;Grade Levels&lt;/strong&gt;&lt;/font&gt;
&lt;/td&gt;
&lt;/tr&gt;
&lt;tr bgcolor="#FFFFFF"&gt;
&lt;td width="20"&gt;&amp;nbsp;&lt;/td&gt;
&lt;td&gt;
&lt;font style="font-family: sans-serif; font-size:12px;"&gt;1st&lt;/font&gt;
&lt;/td&gt;
&lt;/tr&gt;
&lt;tr bgcolor="#EAF2FA"&gt;
&lt;td colspan="2"&gt;
&lt;font style="font-family: sans-serif; font-size:12px;"&gt;&lt;strong&gt;Select Your Tutoring Club&lt;/strong&gt;&lt;/font&gt;
&lt;/td&gt;
&lt;/tr&gt;
&lt;tr bgcolor="#FFFFFF"&gt;
&lt;td width="20"&gt;&amp;nbsp;&lt;/td&gt;
&lt;td&gt;
&lt;font style="font-family: sans-serif; font-size:12px;"&gt;Tutoring Club of Mclean</t>
  </si>
  <si>
    <t>(518) 396-8672  
**Grade Levels**  
  |  1st  
**Select Your Tutoring Club**  
  |  Tutoring Club of Mclean  
**Form Location**  
  |  About Us Section</t>
  </si>
  <si>
    <t>5K2A7PU</t>
  </si>
  <si>
    <t>2-22-2023 02:52 PM (EDT)</t>
  </si>
  <si>
    <t>12-10-2021 02:34 PM (EDT)</t>
  </si>
  <si>
    <t>Giselle</t>
  </si>
  <si>
    <t>Obergin</t>
  </si>
  <si>
    <t>giselle416@gmail.com</t>
  </si>
  <si>
    <t>1814: Giselle Obergin (giselle416@gmail.com) - Added 1645137624</t>
  </si>
  <si>
    <t>walk in -- wanted to purchase SAT books for her brother, Wolfgang Obergin (11th)
 Live in Tennessee</t>
  </si>
  <si>
    <t>walk in -- wanted to purchase SAT books for her brother, Wolfgang Obergin (11th)
Live in Tennessee</t>
  </si>
  <si>
    <t>5K047PU</t>
  </si>
  <si>
    <t>walk in -- wanted to purchase SAT books for her brother, Wolfgang Obergin (11th)_x000D_
_x000D_
Live in Tennessee</t>
  </si>
  <si>
    <t>2-17-2022 05:43 PM (EDT)</t>
  </si>
  <si>
    <t>2-17-2023 12:35 PM (EDT)</t>
  </si>
  <si>
    <t>autlh5@yahoo.com</t>
  </si>
  <si>
    <t>1821: Tracy Hood (autlh5@yahoo.com) - Added 1645666375</t>
  </si>
  <si>
    <t>-TC Math (Pre-Alg)
-SWS / study skills
-possibly org skills</t>
  </si>
  <si>
    <t>Reading tutor for Dyslexic Children - heard about us through a family that comes here</t>
  </si>
  <si>
    <t>Tj Hood</t>
  </si>
  <si>
    <t>5K0A7PU</t>
  </si>
  <si>
    <t>5-13-2023 06:03 PM (EDT)</t>
  </si>
  <si>
    <t>2-23-2022 08:35 PM (EDT)</t>
  </si>
  <si>
    <t>Sue</t>
  </si>
  <si>
    <t>Luu Han</t>
  </si>
  <si>
    <t>(312) 998-8681</t>
  </si>
  <si>
    <t>571-402-4418</t>
  </si>
  <si>
    <t>1827: Sue Luu Han () - Added 1646241823</t>
  </si>
  <si>
    <t>Cell is 312-998-8681, called Amanda TC Director Bakersfield from 571-402-4418
 Son Jameson 4th grade is looking for long term help with his essays</t>
  </si>
  <si>
    <t>Cell is 312-998-8681, called Amanda TC Director Bakersfield from 571-402-4418
Son Jameson 4th grade is looking for long term help with his essays</t>
  </si>
  <si>
    <t>5K0F7PU</t>
  </si>
  <si>
    <t>3-2-2022 12:25 PM (EDT)</t>
  </si>
  <si>
    <t>Cell is 312-998-8681, called Amanda TC Director Bakersfield from 571-402-4418_x000D_
_x000D_
Son Jameson 4th grade is looking for long term help with his essays</t>
  </si>
  <si>
    <t>3-2-2022 12:26 PM (EDT)</t>
  </si>
  <si>
    <t>Ritika</t>
  </si>
  <si>
    <t>Stauber</t>
  </si>
  <si>
    <t>ritika.tom@gmail.com</t>
  </si>
  <si>
    <t>1843: Ritika Stauber (ritika.tom@gmail.com) - Added 1647539978</t>
  </si>
  <si>
    <t>FCPS AAP Students (2)</t>
  </si>
  <si>
    <t>6th AAP</t>
  </si>
  <si>
    <t>5K1R7PU</t>
  </si>
  <si>
    <t>3-17-2022 02:02 PM (EDT)</t>
  </si>
  <si>
    <t>Schirmer</t>
  </si>
  <si>
    <t>aaschirmer@mac.com</t>
  </si>
  <si>
    <t>1862: Amy Schirmer (aaschirmer@mac.com) - Added 1648637715</t>
  </si>
  <si>
    <t>Charlie Schirmer</t>
  </si>
  <si>
    <t>5JYT7PU</t>
  </si>
  <si>
    <t>3-30-2022 06:58 AM (EDT)</t>
  </si>
  <si>
    <t>Tahir Abbas</t>
  </si>
  <si>
    <t>Tmusa0847@gmail.com</t>
  </si>
  <si>
    <t>1877: Tahir Abbas Malik (Tmusa0847@gmail.com) - Added 1649054649</t>
  </si>
  <si>
    <t>5JZ77PU</t>
  </si>
  <si>
    <t>Vasquez</t>
  </si>
  <si>
    <t>hvasquez07@yahoo.com</t>
  </si>
  <si>
    <t>1884: Henry Vasquez (hvasquez07@yahoo.com) - Added 1649054649</t>
  </si>
  <si>
    <t>5JZ47PU</t>
  </si>
  <si>
    <t>10-27-2022 01:22 PM (EDT)</t>
  </si>
  <si>
    <t>Now doing great in school and no longer need us,Other</t>
  </si>
  <si>
    <t>Fallon</t>
  </si>
  <si>
    <t>PFallon591@aol.com</t>
  </si>
  <si>
    <t>2234 N. Trenton St.</t>
  </si>
  <si>
    <t>3864: Peter Fallon (PFallon591@aol.com) - Added 1666891329</t>
  </si>
  <si>
    <t>Theresa</t>
  </si>
  <si>
    <t>Needs minimum of 20h and only about 4 weeks until test so about 5h/week. _x000D_
o	Finishes school 2:40p, 3p earliest could get here_x000D_
o	Plays travel softball two nights/week at McLean HS, Tu/Th 6p practice_x000D_
o	Weekends are rougher b/c of tournaments, can’t do this weekend or two weekends away, but could following weekend.</t>
  </si>
  <si>
    <t>20hx$59h=$1180, plus $99 registration</t>
  </si>
  <si>
    <t>Wed 11/2, 3:15p testing, results THU 4:15p with both parents and student</t>
  </si>
  <si>
    <t>Sidney Miller</t>
  </si>
  <si>
    <t>Alexandra Fallon</t>
  </si>
  <si>
    <t>Dorothy Hamm MS (Arlington)</t>
  </si>
  <si>
    <t>My 8th grader is sitting for the HSPT on 12/03/2022.  I&amp;#039;m looking at test prep options to prepare her and maximize her score. She is a strong math student (currently takes geometry).</t>
  </si>
  <si>
    <t>only needed/ wanted a few hours for HSPT prep in limited window, she did a trial then decided to prep on her own</t>
  </si>
  <si>
    <t>5KKW7PU</t>
  </si>
  <si>
    <t>10-27-2022 01:25 PM (EDT)</t>
  </si>
  <si>
    <t>RoShawnda</t>
  </si>
  <si>
    <t>252355@mcpsmd.net</t>
  </si>
  <si>
    <t>1391: RoShawnda  (252355@mcpsmd.net) - Added 1623998345</t>
  </si>
  <si>
    <t>5JZ07PU</t>
  </si>
  <si>
    <t>Rahim</t>
  </si>
  <si>
    <t>traindba@yahoo.com</t>
  </si>
  <si>
    <t>1872: Rahim Chowdhury (traindba@yahoo.com) - Added 1649054649</t>
  </si>
  <si>
    <t>5JZ87PU</t>
  </si>
  <si>
    <t>Brairer</t>
  </si>
  <si>
    <t>1870: Alex Brairer () - Added 1649054649</t>
  </si>
  <si>
    <t>5/6/21 OV; per KC 3/13/22-no contact info found</t>
  </si>
  <si>
    <t>5JZ97PU</t>
  </si>
  <si>
    <t>Venkat</t>
  </si>
  <si>
    <t>Pusarla</t>
  </si>
  <si>
    <t>1880: Venkat Pusarla () - Added 1649054649</t>
  </si>
  <si>
    <t>5/18/21 OV; per KC 3/13/22-no email address found</t>
  </si>
  <si>
    <t>5JZA7PU</t>
  </si>
  <si>
    <t>1888:   () - Added 1649054649</t>
  </si>
  <si>
    <t>per KC 3/11/22: correct it was a lead someone else captured. Pretty sure it was a walk in and they didn't leave info / whomever talked to them didnt get info</t>
  </si>
  <si>
    <t>5JZD7PU</t>
  </si>
  <si>
    <t>Blen</t>
  </si>
  <si>
    <t>blentekalign9@gmail.com</t>
  </si>
  <si>
    <t>1885: Blen  (blentekalign9@gmail.com) - Added 1649054649</t>
  </si>
  <si>
    <t>5JWW7PU</t>
  </si>
  <si>
    <t>2-22-2023 06:35 PM (EDT)</t>
  </si>
  <si>
    <t>5KB67PU</t>
  </si>
  <si>
    <t>7-31-2024 10:43 PM (EDT)</t>
  </si>
  <si>
    <t>8-5-2023 12:23 PM (EDT)</t>
  </si>
  <si>
    <t>Parenttest</t>
  </si>
  <si>
    <t>ritch+parent+test+2+08022024@growthstudios.com.au</t>
  </si>
  <si>
    <t>5694: Ritch Parenttest (ritch+parent+test+2+08022024@growthstudios.com.au) - Added 1722579247</t>
  </si>
  <si>
    <t>5J7S7PU</t>
  </si>
  <si>
    <t>8-2-2024 02:14 AM (EDT)</t>
  </si>
  <si>
    <t>this is a webform test note 08022024</t>
  </si>
  <si>
    <t>8-2-2024 02:15 AM (EDT)</t>
  </si>
  <si>
    <t>Date/Time : 06/6/2024 12PM
Phone: +1 202-486-9609
Student Name: Vivienne Price
Grade Levels: 8th
School: Longfellow Middle School
Notes: This was the first time available. If you habe time before then, feel free to call. Thanks!</t>
  </si>
  <si>
    <t>Price</t>
  </si>
  <si>
    <t>adam@potomacadvisors.com</t>
  </si>
  <si>
    <t>6646 Hawthorne Street</t>
  </si>
  <si>
    <t>1287: Adam Price (adam@potomacadvisors.com) - Added 1621231893</t>
  </si>
  <si>
    <t>Margot</t>
  </si>
  <si>
    <t>brown.price@gmail.com</t>
  </si>
  <si>
    <t>TC Reading -- BR or ETC program_x000D_
TC Math</t>
  </si>
  <si>
    <t>Assessment: Writing, Vocab, Math if time</t>
  </si>
  <si>
    <t>Eleanore Price, Vivienne Price</t>
  </si>
  <si>
    <t>3, 7</t>
  </si>
  <si>
    <t>Our daughters Eleanore (8 yrs) and Vivienne (12) are in need of reading and writing assistance. Eleanore has dyslexia and could benefit from daily support. Vivienne a rising 7th grader could benefit from study skills. We would like to consider a 6 week intensive to make sure the are prepared for the upcoming school year.</t>
  </si>
  <si>
    <t>Prepay (128 hours),Prepay (160 hours),Prepay (192 hours),Prepay (320 hours),Prepay (256 hours)</t>
  </si>
  <si>
    <t>Prepay (320 hours)</t>
  </si>
  <si>
    <t>trying to close finally (have been hot/ cold inquiry since 2020) and to appeal to PP instead of YTS</t>
  </si>
  <si>
    <t>25% instead of 20% for 320</t>
  </si>
  <si>
    <t>SYS | Pipeline &gt; Student Status Update,Reports - Pipeline Stage Update Send to Google via Zapier,Family Status Update - Lead</t>
  </si>
  <si>
    <t>5KO57PU</t>
  </si>
  <si>
    <t>8-22-2024 06:19 PM (EDT)</t>
  </si>
  <si>
    <t>6-26-2022 11:33 AM (EDT)</t>
  </si>
  <si>
    <t>MSS 8/12/24 email from Adam on 8/9: For August and Eleanore, we would like to have them assessed and put together a plan that includes both week days and weekends.
Please let us know what times for assessments are available today, tomorrow, or next week. Just a reminder, Eleanore has dyslexia and so any person qualified in O-G or a relatd system would be much appreciated for tutoring. Would the assessment benefit from such a person as well?</t>
  </si>
  <si>
    <t>8-12-2024 09:28 PM (EDT)</t>
  </si>
  <si>
    <t>KC 3/3/23
-7th grade: things are "going well" overall relatively speaking
-Dad doesn't think she gets too much or too little HW
-things not being handed in on time :( 
-last engaged last summer (July 2022-  scheduled the updated assessment for Vivienne and Eleanore then mom cancelled due to sickness -- just reached out again in March)
-Vivienne will say "it's done/ I'll get it done" and she doesn't turn in on time 
-typical for 7th graders doesn't mean it's okay/ good -- knows it will have a bigger impact down the road 
-needs: Exec Functioning skills, tracking/ planning skills 
-teacher feedback: lack of detail, free flowing writing
-doesn't have structure/ planning in writing
-spelling, phonics, structure</t>
  </si>
  <si>
    <t>3-3-2023 12:40 PM (EDT)</t>
  </si>
  <si>
    <t>KC 3/3/23
-7th grade: things are "going well" overall relatively speaking
-Dad doesn't think she gets too much or too little HW
-things not being handed in on time :( 
-last engaged last summer (July 2022-  scheduled the updated assessment for Vivienne and Eleanore then mom cancelled due to sickness -- just reached out again in March)
-Vivienne will say "it's done/ I'll get it done" and she doesn't turn in on time 
-typical for 7th graders doesn't mean it's okay/ good -- knows it will have a bigger impact down the road 
-needs: Exec Functioning skills, tracking/ planning skills 
-teacher feedback: lack of detail, free flowing writing
-doesn't have structure/ planning in writing
-spelling, phonics, structure
-getting thoughts onto paper
-falling further behind in writing 
-thinking the problem is even for short answer responses</t>
  </si>
  <si>
    <t>3-3-2023 01:05 PM (EDT)</t>
  </si>
  <si>
    <t>Last engaged in 2020. _x000D_
_x000D_
MW did full inquiry - assessment- results meeting for Vivienne Price at that time, not sister. Family was ready to move forward but never closed._x000D_
_x000D_
Last convo was July 2020 with KC about YTS options/ 12-mo pricing.</t>
  </si>
  <si>
    <t>7-12-2022 12:24 PM (EDT)</t>
  </si>
  <si>
    <t>1-10-2024 02:40 PM (EDT)</t>
  </si>
  <si>
    <t>Date/Time : 01/2/2025 2PM
Phone: +1 203-895-7614
Student Name: Abigail Abanto
Grade Levels: K
School: Chesterbrook ES
Notes: Called last year but never completed getting on the schedule, meeting with MSS to give updated student information and to schedule an assessment</t>
  </si>
  <si>
    <t>Abanto</t>
  </si>
  <si>
    <t>marc.abanto@gmail.com</t>
  </si>
  <si>
    <t>6306 Walden Woods Court</t>
  </si>
  <si>
    <t>5537: Marc Abanto (marc.abanto@gmail.com) - Added 1704915795</t>
  </si>
  <si>
    <t>shop at Safeway and Starbucks</t>
  </si>
  <si>
    <t>Abigail</t>
  </si>
  <si>
    <t>Brooksfield</t>
  </si>
  <si>
    <t>5JE97PU</t>
  </si>
  <si>
    <t>1-18-2025 10:31 AM (EDT)</t>
  </si>
  <si>
    <t>1-10-2024 02:43 PM (EDT)</t>
  </si>
  <si>
    <t>Called last year but never completed getting on the schedule, meeting with MSS to give updated student information and to schedule an assessment</t>
  </si>
  <si>
    <t>1-18-2025 10:32 AM (EDT)</t>
  </si>
  <si>
    <t>MSS
New Event: Marc Abanto - 04:40pm Thu, Jan 11, 2024 - Introductory Conversation - Call
Called and spoke with Karry, 2:40p WED, 1/10 – ABANTO PER CALLER ID
Calendly Booking Wed, Jan 10, 2:43 PM  
Marc Abanto
marc.abanto@gmail.com 
+1 203-895-7614
6306 Walden Woods Court, McLean 22101
•	Found us live in the area – shop at Safeway and Starbucks
Student Full Name: Abigail (Abanto?)
Grade Levels: 5-years old
School: Brooksfield
Student Notes (Optional) – Reading
•	Will be at Chesterbrook ES in fall.
•	She is very curious and very interested in reading. Likes to read books with parents.
•	Being taught sounds and learning basic sounds
•	Want to grow and make sure as strong as can be
•	$75, $450-500/mo
•	Average hours per week 2-3h
•	Asked how frequency affects pricing, e.g., if go to 1-2h/week. I said no less than 2h recommended, and price based on hours for BR curricu and if come less frequently, hours last longer – and he asked like block of hours
•	Said would definitely call back but wants to speak with wife</t>
  </si>
  <si>
    <t>1-13-2024 02:42 PM (EDT)</t>
  </si>
  <si>
    <t>1-13-2024 02:43 PM (EDT)</t>
  </si>
  <si>
    <t>1-13-2024 02:44 PM (EDT)</t>
  </si>
  <si>
    <t>8-3-2024 11:39 AM (EDT)</t>
  </si>
  <si>
    <t>Date/Time : 08/2/2024 5PM
Phone: +1 703-966-2519
Student Name: Gabriel Andrews
Grade Levels: 4th
School: Oak Street Elementary 
Notes: Hoping to help him build confidence in math.</t>
  </si>
  <si>
    <t>Gabriel Andrews</t>
  </si>
  <si>
    <t>Oak Street Elementary</t>
  </si>
  <si>
    <t>5J7U7PU</t>
  </si>
  <si>
    <t>8-26-2024 12:52 PM (EDT)</t>
  </si>
  <si>
    <t>8-3-2024 11:37 AM (EDT)</t>
  </si>
  <si>
    <t>MSS 8/13/24:
Peter Andrews - 05:20pm Tue, Aug 13, 2024 - Introductory Conversation - Call
Peter Andrews - spoke with Kay, not with Peter
608-449-3161 (Kay?)
Domanic did SAT prep with us
Victoria
27h per CRM, more per TTL so asked JC to reconcile; didn’t ask for balance on call
Student Full Name: Gabriel Andrews
Grade Levels: 4th
School: Oak Street Elementary
Student Notes (Optional): Hoping to help him build confidence in math.
•	originally from Wisconsin, went  for 6 weeks to visit family, definitely enjoyed the lakes
•	Dom 1400 on SATs on June test!!, not a perfect score on math, took a little to adjust to computer format, will take again in August, never got that high on practice tests. – ASKED THEM TO SEND HIS SCORE REPORTS
o	Narrowed down the list on where wants to apply. Heart not set on any one. Close to family is main criteria, Wisconsin, Minnesota, and VA - favorite in each area.
•	Victoria - reached out to scheduling and not heard back - just one or two days/week - same curriculum, Saturday and Monday like did
o	I SEND REGISTRATION FORM so she can get the kids on.
•	Gabriel
o	mean mom who makes them do workbooks over the summer.  
o	Noticed that would like some more confidence around multiplication, division, learning the tables, recall faster, then place value - it's rough, e.g., 37x42, even for like division and working the way through
o	really good last year and no teacher concerns; when met with teacher, kind of recommended for advanced math, can do when pressured, just needs the confidence
o	only confidence needed in math
o	loves to read
o	assessment 4:45p on Thu 15th; virtual results 1:30p Friday</t>
  </si>
  <si>
    <t>8-14-2024 02:34 PM (EDT)</t>
  </si>
  <si>
    <t>3-21-2024 11:17 AM (EDT)</t>
  </si>
  <si>
    <t>Date/Time : 04/1/2024 3PM
Phone: +1 571-242-7213
Student Name: Veronica
Grade Levels: 6th
School: Williamsburg MS
Notes: Math-KW</t>
  </si>
  <si>
    <t>Radka</t>
  </si>
  <si>
    <t>rradunka@aol.com</t>
  </si>
  <si>
    <t>5600 35th Road N</t>
  </si>
  <si>
    <t>5595: Radka Herndon (rradunka@aol.com) - Added 1711044740</t>
  </si>
  <si>
    <t>Drive By and then Google us</t>
  </si>
  <si>
    <t>5JCL7PU</t>
  </si>
  <si>
    <t>9-1-2024 03:06 PM (EDT)</t>
  </si>
  <si>
    <t>3-21-2024 02:12 PM (EDT)</t>
  </si>
  <si>
    <t>MSS 4/1/24:
4/1/24 3:20pm call w/Ms. Radka Herndon re Veronika Herndon 
She left voicemail 3/21 11:17a and KW called back 2:05p to schedule call w/MSS
Radka Herndon
rradunka@aol.com
571-242-7213
5600 35th Rd N, 22207
Drive By and then Google us
Veronika Herndon, 6th, Williamsburg MS, 11yo
•	Math (per KW calendar invite)
•	She is doing much much better
•	Four years ago at beg of Covid had a tragedy in family. V shut herself down. Did very poorly virtually. When came back had two years to catch up with peers. In math, English, reading. 
o	Two years ago started Kumon. It did help her a great deal. She is average and a little above. And is okay performing. 
o	When it comes to Kumon, they are very repetitive and V is fighting mom a lot to go. Doesn't look like kids want to be there. So looking for a different option to see what is out there. 
o	Told her that to be able to stop, needs above average and is a B/C right now. How do we deal with the subjects? How often? Big fight to do their homework.
o	Doing just math with Kumon. 
•	Doing regular math class. Bs/Cs in Math. As/Bs in the rest of classes. 
•	Not a big reader.
•	iPad since 2nd grade in Arlington so not really pick up books.
•	Mom is a teacher herself. Dislikes electronics. Is a sub at Discovery K-5th. Son is there, too.
•	If makes up mind doesn't like, then she's very difficult.
•	Before Covid, seemed to switch numbers like Dyslexia. And trouble memorizing times tables. Good on it now. There is something about the way she is learning. Not learning like her peers.
•	No testing or teacher concerns. Gets an average level of everything. Had supports at school after Covid.
•	Sometimes shy to ask questions. 
•	If into it, does all of her work. It's not consistent. Sometimes missing assignments - math mainly. Gets 70-90% on tests/quizzes.
•	Makes careless mistakes.
•	$450-500 average
•	$99 registration
•	$150 assess
•	Questions
o	3h/wk average - is that 1 or 2x/week?
o	Mom from Czechoslovakia - away 2.5 months over summer, how do we deal with that?
•	Mom wants her to fall in love with learning. She's brilliant and smart but fighting it a lot. Someone to show her that it can be beautiful if she absorbs the information.
•	assessment - 3:30p Tue, 4/2; 
•	meeting 5:45p on Tue, 4/9 - 
•	dad passed away during a covid - that was the tragedy
•	I send email recap. Very nice!</t>
  </si>
  <si>
    <t>4-1-2024 04:48 PM (EDT)</t>
  </si>
  <si>
    <t>4-1-2024 04:50 PM (EDT)</t>
  </si>
  <si>
    <t>8-26-2024 10:34 AM (EDT)</t>
  </si>
  <si>
    <t>LoGerfo</t>
  </si>
  <si>
    <t>laura.logerfo@gmail.com</t>
  </si>
  <si>
    <t>1648 N. Stafford Street</t>
  </si>
  <si>
    <t>5708: Laura LoGerfo (laura.logerfo@gmail.com) - Added 1724682881</t>
  </si>
  <si>
    <t>Vincent</t>
  </si>
  <si>
    <t>Pickett</t>
  </si>
  <si>
    <t>vincent.pickett@gmail.com</t>
  </si>
  <si>
    <t>Several of daughters peer come here for math help_x000D_
Lorelei Armstrong – had a positive experience</t>
  </si>
  <si>
    <t xml:space="preserve">Lorelei Armstrong </t>
  </si>
  <si>
    <t>Lark
Pickett</t>
  </si>
  <si>
    <t>5J947PU</t>
  </si>
  <si>
    <t>9-17-2024 02:53 PM (EDT)</t>
  </si>
  <si>
    <t>MSS 9/17/24: 
Prospect Call in 12:03p 9/3/24 – Laura LoGerfo
web form: Mon, Aug 26, 10:34 AM
1648 N. Stafford Street, 22207
Laura.logerfo@gmail.com
(202) 531-1522
hubby: Vincent Pickett (Dad coaches softball)
•	Several of daughters peer come here for math help
•	Lorelei Armstrong – had a positive experience
Lark Pickett, female 6th grader at St. Agnes in Arlington
•	Needs help shoring up foundations, checking work for careless errors
•	Helps with but so much stress
•	Grades are fine, but lost a lot of ground
•	Was in 1st grade when school disappeared; was in public schools
•	She doesn’t have a solid foundation
•	Grades across the board are A
•	85th percentile in math on standardized tests
•	Confidence is strong
•	But persistence not there and doesn’t care to double check, sloppy work
•	School giving a lot of grace these days and not a 
•	Metacognitive component – take the time to see if she did get right. Thinks this is super rote.
•	She understands that she missed out due to Covid
•	Good keeping up with IXL and math maintenance – but too much computer screen – good for drills but needs to know it’s normal to check work.
•	Plays the violin and loves her violin teacher – warm, friendly, outgoing, female – may not like playing the violin 
•	So friendly warm female would probably be the best fit (older)
•	Also does Odyssey of the Mind – creative problem solving through STEM – doing for six years – good for a very creative kid
•	Plays soccer but didn’t want to do ADP anymore and just do rec T/TH and Violin on W
•	Expresses an interest in Engineering – problem solving through applying science 
•	Does like math
•	Saddened b/c has friends are a little better than her
•	Last year said was open to tutoring. NO tutoring yet in anything.
•	$150 assessment
•	$450-550/mo, over 12 mo
•	3h week may be too much for her
•	Low 50s to high 50s depending on package
•	Assessment w/o 9/16 – 11:45am Saturday, 9/21 - IN CAL 9/16
•	W/o 9/30 results – 10/3 Thu 3:30pm - IN CAL - 9/16
•	I SEND EMAIL AND INVITES</t>
  </si>
  <si>
    <t>9-17-2024 02:48 PM (EDT)</t>
  </si>
  <si>
    <t>9-17-2024 02:54 PM (EDT)</t>
  </si>
  <si>
    <t>3-18-2025 11:53 AM (EDT)</t>
  </si>
  <si>
    <t>Date/Time : 03/3/2025 7PM
Phone: +1 301-922-7559
Student Name: Roy Smith
Grade Levels: 11
School: Washington Liberty HS
Notes: Test Prep Services, leaning towards SAT, wants to take the one in May on the 6th
RJ, 3/18/25</t>
  </si>
  <si>
    <t>martymas@msn.com</t>
  </si>
  <si>
    <t>1229 N. Stuart Street</t>
  </si>
  <si>
    <t>5854: Martin Smith (martymas@msn.com) - Added 1742313585</t>
  </si>
  <si>
    <t>smithlinda@yahoo.com</t>
  </si>
  <si>
    <t>Jordan Jarrell and Ronan Wilson are best friends</t>
  </si>
  <si>
    <t>Roy Smith</t>
  </si>
  <si>
    <t>Washington Liberty HS</t>
  </si>
  <si>
    <t>5JVC7PU</t>
  </si>
  <si>
    <t>4-13-2025 01:25 PM (EDT)</t>
  </si>
  <si>
    <t>3-18-2025 11:59 AM (EDT)</t>
  </si>
  <si>
    <t>MSS 3/24/25:_x000D_
New Event: Martin Smith - 07:00pm Wed, Mar 19, 2025 - Introductory Conversation – Call – and Roy_x000D_
Calendly Booking Tue, Mar 18, 11:59 AM _x000D_
Called and spoke w/RJ 3/18 11:53am_x000D_
_x000D_
Martin Smith, “Marty”_x000D_
martymas@msn.com_x000D_
301-922-7559_x000D_
1229 N Stuart St, 22201_x000D_
-	Parents divorced so just him at meeting_x000D_
-	Referral: Jordan Jarrell and Ronan Wilson are best friends_x000D_
_x000D_
Roy Smith, 11th, Washington Liberty HS, roymsmith@outlook.com, 17yo_x000D_
Student Notes (Optional) - Test Prep Services, leaning towards SAT, wants to take the one in May on the 6th, RJ, 3/18/25_x000D_
_x000D_
•	No SATs or ACTs yet_x000D_
•	950 on PSAT_x000D_
•	Mix of AP- APUSH, AP Lang, IB Anthro, IB Biz and Mgmt, IB Econ, Alg 2 and Physics both regular_x000D_
•	3.6 GPA_x000D_
•	Top Syracuse, UVA, U of FL, VA Tech_x000D_
o	Sports Management or Business_x000D_
o	Syracuse ED, as of now_x000D_
•	No test registrations yet_x000D_
•	Goal scores, above 1350 or 1300_x000D_
•	$50 each, $80 together_x000D_
•	$450-550/mo/12 mo_x000D_
•	$99 reg, $75 materials_x000D_
•	Q_x000D_
o	Roy was planning on May 6 to take SAT; what can we do? I advised need to review test scores and see what makes the most sense_x000D_
•	ACT on 9:30a Saturday 22nd, give him paper SAT for home on Sunday – BOTH ON CALENDAR_x000D_
•	Meeting Wed, 3/26, 7:15p w/Roy and dad – IN CALENDAR</t>
  </si>
  <si>
    <t>Test Prep Services, leaning towards SAT, wants to take the one in May on the 6th
RJ, 3/18/25</t>
  </si>
  <si>
    <t>3-18-2025 12:02 PM (EDT)</t>
  </si>
  <si>
    <t>3-24-2025 03:00 PM (EDT)</t>
  </si>
  <si>
    <t>Date/Time : 07/3/2024 3PM
Phone: +1 703-801-5576
Student Name: Jack Ingram
Grade Levels: Rising 11th
School: Yorktown 
Notes: College Test Prep and application help</t>
  </si>
  <si>
    <t>Ingram</t>
  </si>
  <si>
    <t>ecarsoningram@gmail.com</t>
  </si>
  <si>
    <t>2427 N Ohio Street</t>
  </si>
  <si>
    <t>745: Elizabeth Ingram (ecarsoningram@gmail.com) - Added 1620626398</t>
  </si>
  <si>
    <t>joningramjai@gmail.com</t>
  </si>
  <si>
    <t>Necolle Eimas</t>
  </si>
  <si>
    <t>Jack Ingram</t>
  </si>
  <si>
    <t>5JAG7PU</t>
  </si>
  <si>
    <t>9-3-2024 07:53 PM (EDT)</t>
  </si>
  <si>
    <t>6-25-2024 08:32 PM (EDT)</t>
  </si>
  <si>
    <t>MSS 7/18/24:
Introductory Conversation - Call 03:40pm - Wednesday, July 17, 2024
Elizabeth and Jonathan Ingram
ecarsoningram@gmail.com
joningramjai@gmail.com
703-801-5576
Jack Ingram, Rising 11th, Yorktown HS
Student Notes (Optional) - College Test Prep and application help
0 hours left? Not in CRM nor TTL.
Ben majoring in history. Started CompSci. Wasn't math oriented in HS/college, didn't like as got harder.
Recent baseball tournament in VA. Did well.
No extended time
I shared 4h/week 3-6 mo
Ben took Dec of Jr year ACT, then Covid hit. Did well on ACT. June of 2020 and Oct 2020 SAT - took second time for superscore, came back to us for second test for math. (was scheduled for March 2020)
Jon has in back of head that Jack would take one of the tests by end of calendar year
Probably work with Amber for apps, list
Ben not listen to mom/dad, but will to other people. Wasn't interested in schools they recommended but did for ACV.
Jack a little different. Division 3 schools to play sport
Week of 8/12 - Tue/Thu 8/13 &amp; 8/15 10:30a ACT and SAT - IN CALENDAR
Wed or Tue 8/20 or 21 - Wed 8/21 at 4:15pm meeting - IN CALENDAR
Jack will be a junior at Yorktown High School. He took the PSAT as a Sophomore and scored a 1050, 540 on Math and 510 on Reading and Writing.  We will have him do both the ACT and SAT practice  so we can figure out which is better for him to concentrate on. What are the availability for those?
Ben is doing well. He will start his Senior year at Hamilton in the fall. He is spending the summer interning at Deloitte in Rosslyn.
On Mon, Jun 17, 2024 at 9:36 PM Elizabeth Ingram &lt;ecarsoningram@gmail.com&gt; wrote:
Hi Michelle,
I can’t believe it, but it’s time to start thinking about getting Jack ready for college testing.  Can we schedule a time to come in to figure out how to get him ready?
Thanks
Elizabeth</t>
  </si>
  <si>
    <t>8-21-2024 10:17 PM (EDT)</t>
  </si>
  <si>
    <t>Zelaya</t>
  </si>
  <si>
    <t>ldzelaya@gmail.com</t>
  </si>
  <si>
    <t>5755: Luis Zelaya (ldzelaya@gmail.com) - Added 1729701238</t>
  </si>
  <si>
    <t>Mia
Carter</t>
  </si>
  <si>
    <t>5J677PU</t>
  </si>
  <si>
    <t>10-23-2024 12:34 PM (EDT)</t>
  </si>
  <si>
    <t>Date/Time : 1/10/2023 6PM
Phone: +1 505-204-8286
Student Name: Cormac Thompson
Grade Levels: 8
School: Ivymount School
Notes: Student with ASD diagnosis currently enrolled at Ivymount School in Potomac, MD. Needs immediate help preparing for HSPT with testing accommodations. Thank you!</t>
  </si>
  <si>
    <t>Kyle Koay</t>
  </si>
  <si>
    <t>What grade level is your child in: High
School
How is your child performing in school: At grade level
Which subject(s) does your child need assistance with: Study Skills,
Test Prep
How can we help: 
Challenges:</t>
  </si>
  <si>
    <t>5JF47PU</t>
  </si>
  <si>
    <t>9-18-2024 06:35 PM (EDT)</t>
  </si>
  <si>
    <t>10-19-2023 12:36 PM (EDT)</t>
  </si>
  <si>
    <t>Date/Time : 10/4/2024 7PM
Phone: +1 571-393-8203
Student Name: Dorsa Naghdi
Grade Levels: 11
School: mclean high school
Notes: help with French 4, Ap psychology, Algebra 2</t>
  </si>
  <si>
    <t>Dorsa</t>
  </si>
  <si>
    <t>Naghdi</t>
  </si>
  <si>
    <t>dorsanaghdi1@gmail.com</t>
  </si>
  <si>
    <t>5741: Dorsa Naghdi (dorsanaghdi1@gmail.com) - Added 1727751401</t>
  </si>
  <si>
    <t>Dorsa Naghdi</t>
  </si>
  <si>
    <t>mclean high school</t>
  </si>
  <si>
    <t>5J6M7PU</t>
  </si>
  <si>
    <t>9-30-2024 10:56 PM (EDT)</t>
  </si>
  <si>
    <t>help with French 4, Ap psychology, Algebra 2</t>
  </si>
  <si>
    <t>9-30-2024 10:57 PM (EDT)</t>
  </si>
  <si>
    <t>Date/Time : 2/07/2023 2PM
Phone: +1 703-489-1985
Student Name: Knox Gagne
Grade Levels: rising 6th
School: Williamsburg Middle School
Notes:</t>
  </si>
  <si>
    <t>Will
Cosentino</t>
  </si>
  <si>
    <t>Williamsburg Middle School</t>
  </si>
  <si>
    <t>5KDJ7PU</t>
  </si>
  <si>
    <t>10-7-2024 04:12 PM (EDT)</t>
  </si>
  <si>
    <t>7-24-2023 06:03 PM (EDT)</t>
  </si>
  <si>
    <t>Date/Time : 09/3/2024 2PM
Phone: +1 202-506-0734
Student Name: Paranjay Tejasvi and Shivansh Tejasvi
Grade Levels: 6th AAP, 5th
School: Chesterbrook ES
Notes: Help with language arts (comprehension, writing, organizing thoughts, structure) LB</t>
  </si>
  <si>
    <t>Madhu</t>
  </si>
  <si>
    <t>tejasvi@msn.com</t>
  </si>
  <si>
    <t>5724: Madhu Tejasvi (tejasvi@msn.com) - Added 1726094523</t>
  </si>
  <si>
    <t>Paranjay Tejasvi and Shivansh Tejasvi</t>
  </si>
  <si>
    <t>5J8P7PU</t>
  </si>
  <si>
    <t>9-20-2024 05:30 PM (EDT)</t>
  </si>
  <si>
    <t>9-11-2024 06:42 PM (EDT)</t>
  </si>
  <si>
    <t>Help with language arts (comprehension, writing, organizing thoughts, structure) LB</t>
  </si>
  <si>
    <t>9-11-2024 06:43 PM (EDT)</t>
  </si>
  <si>
    <t>Date/Time : 01/1/2024 7PM
Phone: +1 703-861-4823
Student Name: Olivia Hays
Grade Levels: 11
School: Yorktown
Notes:</t>
  </si>
  <si>
    <t>What grade level is your child in: 
How is your child performing in school: 
Which subject(s) does your child need assistance with: 
How can we help: Hi,
I am Farzan, the Business Development Manager at John Academy, a reputable
provider of online courses. We offer over 2500 globally recognised courses and
have eight years of experience in the Ed-Tech sector.
Would you be interested in reselling our accredited courses under your own
branding and pricing? We provide CPD-accredited courses and can customise
content based on your requirements. This partnership has the potential to be
mutually beneficial. I am keen to discuss this further.
If you are interested in learning more about our courses and exploring potential
collaboration opportunities, I would be happy to schedule a meeting at your
convenience.
For further details about us, please visit John Academy.
Warm regards,
Farzan Hussain
Challenges:</t>
  </si>
  <si>
    <t>5JEB7PU</t>
  </si>
  <si>
    <t>9-24-2024 11:17 PM (EDT)</t>
  </si>
  <si>
    <t>1-12-2024 03:47 PM (EDT)</t>
  </si>
  <si>
    <t>Date/Time : 09/3/2024 4PM
Phone: +1 571-545-9177
Student Name: Victor Newmark
Grade Levels: 12th
School: McLean HS
Notes: Victor is looking for SAT test prep for himself</t>
  </si>
  <si>
    <t>Newmark</t>
  </si>
  <si>
    <t>victor.newmark@icloud.com</t>
  </si>
  <si>
    <t>5719: Victor Newmark (victor.newmark@icloud.com) - Added 1725582408</t>
  </si>
  <si>
    <t>Victor Newmark</t>
  </si>
  <si>
    <t>5J8J7PU</t>
  </si>
  <si>
    <t>9-5-2024 08:26 PM (EDT)</t>
  </si>
  <si>
    <t>Victor is looking for SAT test prep for himself</t>
  </si>
  <si>
    <t>9-5-2024 08:27 PM (EDT)</t>
  </si>
  <si>
    <t>Farzan</t>
  </si>
  <si>
    <t>business@johnacademy.co.uk</t>
  </si>
  <si>
    <t>London EC3</t>
  </si>
  <si>
    <t>5720: Farzan Hussain (business@johnacademy.co.uk) - Added 1725646576</t>
  </si>
  <si>
    <t>What grade level is your child in: 
How is your child performing in school: 
Which subject(s) does your child need assistance with: 
How can we help: Hi,
I am Sagar, the Business Development Manager at John Academy, a reputable
provider of online courses. We offer over 2500 globally recognised courses and
have eight years of experience in the Ed-Tech sector.
Would you be interested in reselling our accredited courses under your own
branding and pricing? We provide CPD-accredited courses and can customise
content based on your requirements. This partnership has the potential to be
mutually beneficial. I am keen to discuss this further.
If you are interested in learning more about our courses and exploring potential
collaboration opportunities, I would be happy to schedule a meeting at your
convenience.
For further details about us, please visit John Academy.
Warm regards,
Sagar
Challenges:</t>
  </si>
  <si>
    <t>5J8K7PU</t>
  </si>
  <si>
    <t>9-6-2024 02:16 PM (EDT)</t>
  </si>
  <si>
    <t>7-11-2024 01:37 PM (EDT)</t>
  </si>
  <si>
    <t>Date/Time : 08/3/2024 1PM
Phone: +1 504-715-3569
Student Name: Clara Milner
Grade Levels: United States
School: St. Patrick's
Notes: Clara is a current student of yours and we are interested in SSAT prep for her this fall.</t>
  </si>
  <si>
    <t>St. Patrick's</t>
  </si>
  <si>
    <t>5J867PU</t>
  </si>
  <si>
    <t>9-1-2024 04:53 PM (EDT)</t>
  </si>
  <si>
    <t>7-12-2024 11:04 AM (EDT)</t>
  </si>
  <si>
    <t>MSS 8/28/24:
Introductory Conversation - Call; 01:10pm - Wednesday, August 28, 2024 (Eastern Time - US &amp; Canada)
Stephanie Milner
stephdecker@hotmail.com
504-715-3569
Clara Milner, St. Patrick's, 8th grade?
Student Notes (Optional) - Clara is a current student of yours and we are interested in SSAT prep for her this fall.
image.png
CALL PREP:
Clara Milner, St. Patrick's, 8th grade 
OP Profile
Did TC Math
Last attended 5/30 with Matilda (9th) (6/3-6/13 were U's)
CRM 32h; 34 TTL - asked Joe to reconcile 8/27
SSAT Cheat Sheet and SSAT Upper Level Binder
Needs upper level, 30-35h?, $75 materials fee
When is she taking the test?
Where does she want to go?
CALL NOTES:
Went to Florida; went with tuscany and florence and rome with hubby when kids in kim
youngest started school this week, other two start next week
Matilda going to boarding school: Episcopal in Alexandria, moving in this weekend
Clara apply St Stephen's/St Agnes, Yorktown (since that's their HS), Madeira but she's want to go to Episcopal too
Dorms awesome and really good dance program
Signed up for SSAT 10/5 - good practice, then 11/9, then a Dec or Jan if need
Straight As last year, did really well
Did a practice SSAT at school - said did very well in math and pretty good in all but vocabulary
9/7 9:30a practice SSAT $50, plus $75 materials, about 3h
Then share with the tutors
12 weeks
Wed, Fri, Sat - so Wed/Sat
Wed 4p or 5p or 6p - 1h - secure 6-7p starting next week and waitlist 4/5p - for general overview and strategies - 9/4 for tutoring
Sat 11a or 10a - 2h on Sat - I need to check with scheduling team b/c some things not make sense
1h Wed and 2h Sat each week
I send calendar for practice test, pay for both together
Down to 32 hours, course is 30-35 hours, use what have
I send email recap</t>
  </si>
  <si>
    <t>9-1-2024 04:49 PM (EDT)</t>
  </si>
  <si>
    <t>9-3-2024 01:33 PM (EDT)</t>
  </si>
  <si>
    <t>Date/Time : 09/4/2024 3PM
Phone: +1 202-213-1684
Student Name: Cindy Chan
Grade Levels: 10th
School: McLean HS
Notes: Help with AP Calculus
LB</t>
  </si>
  <si>
    <t>Vivian</t>
  </si>
  <si>
    <t>zhenye201612@gmail.com</t>
  </si>
  <si>
    <t>1135 Basil Road</t>
  </si>
  <si>
    <t>5716: Vivian Huang (zhenye201612@gmail.com) - Added 1725384830</t>
  </si>
  <si>
    <t>Zhen</t>
  </si>
  <si>
    <t>Ye</t>
  </si>
  <si>
    <t>Emma Greenberg is bff</t>
  </si>
  <si>
    <t>What grade level is your child in: 10th Grade
How is your child performing in school: 
Which subject(s) does your child need assistance with: 
How can we help: 
Challenges: AP
calculations</t>
  </si>
  <si>
    <t>5J8G7PU</t>
  </si>
  <si>
    <t>9-7-2024 05:03 PM (EDT)</t>
  </si>
  <si>
    <t>MSS 9/5/24:_x000D_
New Event: Vivian Huang - 03:40pm Thu, Sep 5, 2024 - Introductory Conversation - Call_x000D_
Calendly: Tue, Sep 3, 2024 at 2:12 PM_x000D_
Web Form: Sep 3, 2024, 1:33 PM _x000D_
_x000D_
Vivian Huang_x000D_
viviuuss@gmail.com_x000D_
202-213-1684_x000D_
1135 Basil Road, 22101_x000D_
Zhen Ye – husband_x000D_
•	Traveled to Hawaii for first time over break - Oahu and Konawai_x000D_
•	Cindy bff Emma Greenberg referred us_x000D_
_x000D_
Cindy Chan, 10th, McLean HS_x000D_
Student Notes (Optional) - Help with AP Calculus. LB_x000D_
_x000D_
•	Cindy asking for help for AP Precalculus._x000D_
•	Not sure of last year math class. Always been an A/B math student_x000D_
•	Would like to have a helper_x000D_
•	She said had questions in part of the class but couldn't be solved. Asked teacher to help but were some question that weren't enough time._x000D_
•	She thinks that one time a week will work but if not enough then try twice._x000D_
•	Today is math test._x000D_
•	Can understand most homework._x000D_
•	$65 trial_x000D_
•	450-550/mo/12 months_x000D_
•	Want to do the trial hour_x000D_
•	No avail this Sat_x000D_
o	Mon 4-9p_x000D_
o	Tue - none 4-6p_x000D_
o	Wed - none 4-6p_x000D_
o	Thu 4-9p_x000D_
•	I loop in scheduling team and they let us know what is available. Then I send link to my calendar for the results meeting_x000D_
o	HA said with Jess Thu 9/12 4-5p</t>
  </si>
  <si>
    <t>Help with AP Calculus
LB</t>
  </si>
  <si>
    <t>9-3-2024 02:13 PM (EDT)</t>
  </si>
  <si>
    <t>12-12-2023 12:10 PM (EDT)</t>
  </si>
  <si>
    <t>Date/Time : 10/4/2024 4PM
Phone: +1 703-477-5028
Student Name: Sonya Williams
Grade Levels: 11
School: Mclean
Notes:</t>
  </si>
  <si>
    <t>Tatyana</t>
  </si>
  <si>
    <t>Williams</t>
  </si>
  <si>
    <t>tatyanawilliams@hotmail.com</t>
  </si>
  <si>
    <t>1715 Valley Avenue</t>
  </si>
  <si>
    <t>5512: Tatyana Williams (tatyanawilliams@hotmail.com) - Added 1702589100</t>
  </si>
  <si>
    <t>dan@capitolhilloffices.com</t>
  </si>
  <si>
    <t>Emma Greenberg</t>
  </si>
  <si>
    <t>5JDK7PU</t>
  </si>
  <si>
    <t>10-2-2024 03:21 PM (EDT)</t>
  </si>
  <si>
    <t>12-14-2023 04:25 PM (EDT)</t>
  </si>
  <si>
    <t>MSS 12/12/23 12:10p walk in 
Walk-in Meeting w/Tatyana Williams 12/12/23 @ 12:10p 
703-477-5028
tatyanawilliams@hotmail.com
1715 Valley Avenue, 22101
Referred by Emma Greenberg
Sonya Williams, 10th grade, 16 y.o. McLean HS
•	Needs help with math and all AP courses.
•	Was in AAP in ES. 
•	Last year had regular classes and earned A's.
•	This year stepped it up with some Honors classes and the AP.
•	AP World: Q1 C+, grade to date for Q2 is a C-
•	Algebra 2: Q1 B, grade to date for Q2 is a C-. Failed her most recent math test
•	Also taking ASL 2, Chem HN, English 10 HN, Photography, Health/PE
•	I'm told by mom that she does her homework and turns it in; that the grades are due to test scores.
•	Last year Geometry-A, Alg1 year prior-B (expunged so not on her transcript)
•	Did Russian School of Math and hated it. Her two siblings go.
•	No tutoring before.
•	4.0 going into HS because Alg was expunged.
•	Plays Club Volleyball. M/W 6-8p and SA am.
•	T/W would be good tutoring days.
•	Next Steps:
o	Trial 6-8p Wed, 12/13, Alg2 and AP World
o	Meet Mon 12/18 3:30p (in-person if can)
o	I send email with forms
•	$600-650 estim/mo
•	$65 trial hour
•	4h/week average per class to start</t>
  </si>
  <si>
    <t>MSS 12/12/23 12:10p walk in _x000D_
Walk-in Meeting w/Tatyana Williams 12/12/23 @ 12:10p _x000D_
703-477-5028_x000D_
tatyanawilliams@hotmail.com_x000D_
1715 Valley Avenue, 22101_x000D_
Referred by Emma Greenberg_x000D_
_x000D_
Sonya Williams, 10th grade, 16 y.o. McLean HS_x000D_
•	Needs help with math and all AP courses._x000D_
•	Was in AAP in ES. _x000D_
•	Last year had regular classes and earned A's._x000D_
•	This year stepped it up with some Honors classes and the AP._x000D_
•	AP World: Q1 C+, grade to date for Q2 is a C-_x000D_
•	Algebra 2: Q1 B, grade to date for Q2 is a C-. Failed her most recent math test_x000D_
•	Also taking ASL 2, Chem HN, English 10 HN, Photography, Health/PE_x000D_
•	I'm told by mom that she does her homework and turns it in; that the grades are due to test scores._x000D_
•	Last year Geometry-A, Alg1 year prior-B (expunged so not on her transcript)_x000D_
•	Did Russian School of Math and hated it. Her two siblings go._x000D_
•	No tutoring before._x000D_
•	4.0 going into HS because Alg was expunged._x000D_
•	Plays Club Volleyball. M/W 6-8p and SA am._x000D_
•	T/W would be good tutoring days._x000D_
•	Next Steps:_x000D_
o	Trial 6-8p Wed, 12/13, Alg2 and AP World_x000D_
o	Meet Mon 12/18 3:30p (in-person if can)_x000D_
o	I send email with forms_x000D_
•	$600-650 estim/mo_x000D_
•	$65 trial hour_x000D_
•	4h/week average per class to start</t>
  </si>
  <si>
    <t>12-14-2023 04:27 PM (EDT)</t>
  </si>
  <si>
    <t>Date/Time : 09/4/2024 4PM
Phone: +1 703-216-7800
Student Name: Abby fields
Grade Levels: 11
School: The potomac school
Notes: We are interested in math and science.</t>
  </si>
  <si>
    <t>Debbie</t>
  </si>
  <si>
    <t>Fields</t>
  </si>
  <si>
    <t>dafields1966@gmail.com</t>
  </si>
  <si>
    <t>5722: Debbie Fields (dafields1966@gmail.com) - Added 1725839769</t>
  </si>
  <si>
    <t>What grade level is your child in: 
How is your child performing in school: 
Which subject(s) does your child need assistance with: 
How can we help: I am looking for a tutor to
work with my daughter Abby. She is in the 11th grade at the Potomac school. We
are looking for both math and science support. Please let me know the next step.
Thanks.
Challenges:</t>
  </si>
  <si>
    <t>5J8N7PU</t>
  </si>
  <si>
    <t>9-8-2024 07:57 PM (EDT)</t>
  </si>
  <si>
    <t>9-8-2024 07:56 PM (EDT)</t>
  </si>
  <si>
    <t>We are interested in math and science.</t>
  </si>
  <si>
    <t>9-8-2024 07:58 PM (EDT)</t>
  </si>
  <si>
    <t>Sim</t>
  </si>
  <si>
    <t>elliessim@gmail.com</t>
  </si>
  <si>
    <t>5745: Ellie Sim (elliessim@gmail.com) - Added 1728184000</t>
  </si>
  <si>
    <t>Benjamin Kim</t>
  </si>
  <si>
    <t>5J5V7PU</t>
  </si>
  <si>
    <t>10-5-2024 11:06 PM (EDT)</t>
  </si>
  <si>
    <t>Date/Time : 5/06/2023 10AM
Phone: +1 703-627-9553
Student Name: Nathaniel
Grade Levels: 8, rising 9th
School: Longfellow currently
Notes:</t>
  </si>
  <si>
    <t>Kathryn Farnum</t>
  </si>
  <si>
    <t>What grade level is your child in: 11th Grade
How is your child performing in school: 
Which subject(s) does your child need assistance with: 
How can we help: 
Challenges:Geometry.
Potentially Algebra 2/Trig. Kathryn is currently in honors and struggling. As
she is also in honors geometry we are looking at options with her school
counselor. May transition out of algebra 2 and just stick with
geometry.</t>
  </si>
  <si>
    <t>5KF77PU</t>
  </si>
  <si>
    <t>9-27-2024 03:15 PM (EDT)</t>
  </si>
  <si>
    <t>6-2-2023 10:13 AM (EDT)</t>
  </si>
  <si>
    <t>9-5-2024 08:00 PM (EDT)</t>
  </si>
  <si>
    <t>Ogii</t>
  </si>
  <si>
    <t>Puntsag</t>
  </si>
  <si>
    <t>tsetseg555@gmail.com</t>
  </si>
  <si>
    <t>1771 N. Pierce Street</t>
  </si>
  <si>
    <t>5721: Ogii Puntsag (tsetseg555@gmail.com) - Added 1725820556</t>
  </si>
  <si>
    <t>Johnny</t>
  </si>
  <si>
    <t>Zoloo</t>
  </si>
  <si>
    <t>driving by and walked in</t>
  </si>
  <si>
    <t>5J8M7PU</t>
  </si>
  <si>
    <t>9-19-2024 09:48 PM (EDT)</t>
  </si>
  <si>
    <t>9-8-2024 02:36 PM (EDT)</t>
  </si>
  <si>
    <t>MSS 9/8/24:_x000D_
Walk-in 9/5/24 8p _x000D_
_x000D_
Johnny and Oggi Zolzaya – super nice_x000D_
LB/WM think are Mongolian(?)_x000D_
Oggi’s info:_x000D_
•	Tsetseg555@gmail.com_x000D_
•	571-458-8575_x000D_
Found us driving by_x000D_
Also Have a sophomore at Duke and 1 younger daughter_x000D_
_x000D_
Bileg Zolzaya (male), 7th grade, HB Woodlawn_x000D_
•	2nd year at HB_x000D_
•	May go to YHS_x000D_
•	Was in 3rd grade when Covid hit_x000D_
•	Per dad, needs to be more smarter_x000D_
•	If study/focus, can get As, gets A/B/C_x000D_
•	In Math 7_x000D_
•	Was at Mathnasium in 6th grade for about 3-4 months, left when school ended (dad recognized Writesh and vice versa!)_x000D_
o	Started there b/c wanted enrichment_x000D_
o	Left b/c was about 8:1 in the Arlington Mathnasium b/c so busy and wanted individualized attention_x000D_
•	Weak in math and writing_x000D_
•	Kind of likes to read_x000D_
•	Want him to improve in math, reading, writing_x000D_
o	Spelling/writing is rough_x000D_
•	Sometimes missing/late homework; unless focusing; forgets to turn it in_x000D_
•	No accommodations at school_x000D_
•	Plays basketball and swimming_x000D_
•	iPads are an issue_x000D_
•	Next steps:_x000D_
o	$150 assessment_x000D_
o	Approx $500-600/mo over 12 months (was in orange office and said didn’t have rates at top of head so was an estimate_x000D_
o	Assess Mon, 9/9, 5:30p – IN CALENDAR_x000D_
o	Results Thu, 9/19, 6:45p, but I also send link to calendar – IN CALENDAR_x000D_
o	Their schedule was tough so the dates kept getting changed</t>
  </si>
  <si>
    <t>9-8-2024 02:37 PM (EDT)</t>
  </si>
  <si>
    <t>9-28-2024 01:14 AM (EDT)</t>
  </si>
  <si>
    <t>Date/Time : 10/3/2024 7PM
Phone: +1 202-550-8693
Student Name: Connor Vergonis
Grade Levels: 7th
School: Longfellow MS
Notes: Looking for help with HN Algebra
-LB</t>
  </si>
  <si>
    <t>Rosanna</t>
  </si>
  <si>
    <t>McCalips</t>
  </si>
  <si>
    <t>rkmccalips@gmail.com</t>
  </si>
  <si>
    <t>5919 Woodley Road</t>
  </si>
  <si>
    <t>5737: Rosanna McCalips (rkmccalips@gmail.com) - Added 1727544108</t>
  </si>
  <si>
    <t>Vergonis</t>
  </si>
  <si>
    <t>cvergonis@hotmail.com</t>
  </si>
  <si>
    <t>Found us: Googled/Yelped</t>
  </si>
  <si>
    <t>Connor Vergonis</t>
  </si>
  <si>
    <t>5J6I7PU</t>
  </si>
  <si>
    <t>10-22-2024 03:09 PM (EDT)</t>
  </si>
  <si>
    <t>9-28-2024 01:21 PM (EDT)</t>
  </si>
  <si>
    <t>MSS 10/14/24:_x000D_
Rosanna McCalips - 07:10pm Wed, Oct 9, 2024 - Introductory Conversation – Call_x000D_
Calendly Sat, Sep 28, 1:22 PM_x000D_
Called 9/28 1:14pm and spoke with Laura_x000D_
_x000D_
Rosanna McCalips_x000D_
rkmccalips@gmail.com_x000D_
202-550-8693_x000D_
5919 Woodley Road, 22101_x000D_
Chris Vergonis_x000D_
•	Found us: Googled/Yelped_x000D_
_x000D_
Connor Vergonis, 7th, Longfellow MS_x000D_
Student Notes (Optional) - Looking for help with HN Algebra -LB _x000D_
_x000D_
CALL NOTES:_x000D_
_x000D_
•	Struggling in HN Alg._x000D_
•	Got him a 1:1 b/c test tomorrow_x000D_
o	1:1 – 1 hour/week_x000D_
•	Needs help with homework throughout the week, always been a very good students._x000D_
•	Was at CES f/t AAP_x000D_
o	4’s at CES_x000D_
•	Life Sciences also struggling_x000D_
•	Help with study skills development. The content isn’t tough. Managing everything is tough_x000D_
•	Had to retake first Alg test, from a D to a B- (85%) overall back to 79%_x000D_
•	Otherwise As and Bs_x000D_
•	Spanish, History, full course load_x000D_
•	Math was moving so fast – daily 45 min_x000D_
•	Had a few missing assignments so that penalized, too_x000D_
o	2 each in math and science_x000D_
•	Not the neatest most organized_x000D_
•	Struggling with the transition to MS_x000D_
•	Done Mathnasium over the summer – he wanted to prepare for the class, didn’t enjoy that model, wait for questions, was their curriculum versus homework_x000D_
•	Now want homework help_x000D_
•	Definitely a procrastinator_x000D_
•	$450-550/mo/12 mo’s_x000D_
•	Trial hour $65_x000D_
o	Math tutoring 2:45p on Tuesdays for an hour_x000D_
o	Monday would work for trial hour – 4-9p – TO RACHANA IN MEETING_x000D_
	Scheduled for Monday, 10/14, 5-6p – IN CALENDAR_x000D_
o	Thu 10/17 is his birthday_x000D_
o	7:45p on Tuesday 15th for meeting be done by 7:45p – IN CALENDAR FOR 7:15p_x000D_
•	8 yo son, too</t>
  </si>
  <si>
    <t>10-14-2024 11:30 AM (EDT)</t>
  </si>
  <si>
    <t>Looking for help with HN Algebra
-LB</t>
  </si>
  <si>
    <t>9-28-2024 01:22 PM (EDT)</t>
  </si>
  <si>
    <t>New Event: Katie Dailey - 05:30pm Tue, Jul 23, 2024 - Introductory Conversation – Call
Calendly booking: Jul 3, 2024, 12:23 PM		 
Called and spoke with KW: 7/3 12:18 PM
MOM (ANNE) SPOKE WITH MITCH AROUND 9/27/2019 FOR SWS – OP RECORD (BUT LISTED AS “DAILY” VERSUS “DAILEY”
Student called asking for pricing packages.
Katie Dailey, Rising 10th grade, McLean HS
katherine.dailey09@gmail.com
703-343-0729
Student Full Name: Katie Deiley
Grade Levels: 10th</t>
  </si>
  <si>
    <t>Not the right fit (no further explanation given),Did not want to follow our recommendation (scheduling)</t>
  </si>
  <si>
    <t>MSS 9/13/24: Enjoyed the hour but overall was overwhelmed by the process. Not certain that it’s the best fit for her. Will hang onto the information and may reach out later but for now they are set. I asked if she had more info: She said the time commitme</t>
  </si>
  <si>
    <t>Dailey</t>
  </si>
  <si>
    <t>adailey_74@yahoo.com</t>
  </si>
  <si>
    <t>1544 Hampton Hill Cir</t>
  </si>
  <si>
    <t>1134: Anne Dailey (adailey_74@yahoo.com) - Added 1621231893</t>
  </si>
  <si>
    <t>Print Media (McLean HS - The Highlander)</t>
  </si>
  <si>
    <t>Katie Saw an ad in the Highlander and looked us up online.</t>
  </si>
  <si>
    <t>What grade level is your child in: High School
How is your child performing in school: At grade level
Which subject(s) does your child need assistance with: Mathematics, Science, Study
Skills, Test Prep
How can we help: 
Challenges:</t>
  </si>
  <si>
    <t>Family Status Update - Lost,Family Status Update - Inquiry,Gameplan meeting - Primary Contact Pipeline Field Updates,Prefill Parent's URL fields,SYS | Pipeline &gt; Student Status Update,Reports - Pipeline Stage Update Send to Google via Zapier,SYS | Parent Pipeline New Automation,Family Status Update - Lead</t>
  </si>
  <si>
    <t>5JAL7PU</t>
  </si>
  <si>
    <t>9-13-2024 06:04 PM (EDT)</t>
  </si>
  <si>
    <t>7-3-2024 09:26 AM (EDT)</t>
  </si>
  <si>
    <t>MSS 4/16/25-never entered call notes:
New Event: Anne &amp; Katie Dailey - 07:30pm Tue, Mar 25, 2025 - Introductory Conversation - Call 
Calendly Booking Fri, Mar 21, 4:13 PM
Sent MSS email Fri, Mar 21, 4:11 PM
Hi there, I would like to schedule an appointment to discuss setting up tutoring for Katie Dailey.  We spoke last fall, but at the time, she was concerned about the recommended time commitment.  Katie needs help with chemistry and geometry, and can commit about 3 hours a week (plus one of study hall).  Please let me know a good time to discuss. Regards,
Date: Mon, Mar 24, 2025 at 7:56 PM
Thanks, Michelle!  Katie is generally available Tuesday through Thursday after 7, and 1-2 on Saturdays.  There will be some exceptions to this (such as this Saturday, we have a conflict, and she has the school play at the end of April/beginning of May that will require a lot of after school and weekend time), but we can discuss that more tomorrow night.  Thank you!
Grade history:
1Q - B- for both chemistry and geometry 
2Q - B chemistry; C geometry 
Current grade book: C chemistry, D+ geometry
Anne Dailey
adailey_74@yahoo.com
571-212-7034
Katie Dailey, 10th, Mclean HS
Student Notes (Optional) - Need help with chemistry and geometry
REGULAR OR HONORS? - regular level
Things not going well since we last all spoke.
Not doing well in math and science. After Q1, hit her like a truck. Getting same scores as last year. Ended science last year with an A in science.
Tests 70% of grade now so that doesn’t help.
Grade composition
Partially due to late/missing homework. Two reasons:
B/c confused with what’s going on
When get home can’t think straight and go to sleep
If so confused, just don’t try
We talked about the importance of timely homework, and about doing it the day that it’s assigned.
Chem teacher is very sweet. Walked her through remediation after school one day and was very helpful. 
For the current unit tried to ask questions but not helpful. Very confused.
Tried Varsity tutoring free online tutoring through county resource but she doesn’t do online well.
Every now and then will struggle with in class work
Does ask a lot of questions and usually very helpful
Struggles with independent work at home
Not always do hw when assigned
Most of tests have been 70’s for both classes
Chem on 3/26 W 7p - IN CALENDAR
Has a retake on Thursday so very worried about it
Geom on 3/27 Th 7p - IN CALENDAR
Tuesday, 4/1 6:15p - meeting
$65 each trial hour
Per RJ via BC: Michelle Just added those both into the CRM. The trial on Wednesday is with Feli and the trial on Thursday is with Laura M. Thanks!</t>
  </si>
  <si>
    <t>4-16-2025 02:19 PM (EDT)</t>
  </si>
  <si>
    <t>Need help with chemistry and geometry</t>
  </si>
  <si>
    <t>3-21-2025 04:14 PM (EDT)</t>
  </si>
  <si>
    <t>MSS MANUALLY ADDED 8/29/24:
New Event: Katie Dailey - 05:30pm Tue, Jul 23, 2024 - Introductory Conversation – Call
Calendly booking: Jul 3, 2024, 12:23 PM		 
Called and spoke with KW: 7/3 12:18 PM
MOM (ANNE) SPOKE WITH MITCH AROUND 9/27/2019 FOR SWS – OP RECORD (BUT LISTED AS “DAILY” VERSUS “DAILEY”
Student called asking for pricing packages.
Katie Dailey, Rising 10th grade, McLean HS
katherine.dailey09@gmail.com
703-343-0729
Student Full Name: Katie Deiley
Grade Levels: 10th
Saw an ad in the Highlander and looked us up online.
She’s done tutoring stuff before but are broad curriculum tutors – did Mathnasium for a while but not feel like getting anywhere; there process kept her in the same place
Had fallen behind in school when first joined and was working on that instead
6th until 8th grade
Done some private tutoring here and there; need something that will help her with her HS classes
Needs what she specifically needs
10th – World History 2 HN, Geometry, Chemistry, AP Seminar (for English), ASL 2, theatre electives
Really enjoy history. Not doing too hot last year b/c not interested in it. 
English pretty good at.
3.5 GPA.
Regular Algebra last year – final grade was a B, final exam a D. 
Testing is really hard for her; not a good tester
498 Algebra SOL – closest to pass advanced
428 on Biology
525 on VA Studies in 4th grade
3rd grade math SOL 2x and failed
4th grade, passed 2nd time
6th grade didn’t take
Most concerned about next year:
Not English as of now
Geometry up there. Did generally well in math last year compared to rest of class. But want to be on top of it.
Chemistry a bit.
Pretty on top of schoolwork, not have missing homework.
Uses MathSpace before school starts for extra math practice.
$500-600/mo
High 50’s to mid 40’s/hour
$65 trial hour – one free with Highlander ad
Has ADHD, really good at doing work; bad at doing it at home; can’t do two things at once
Something that she does to help her focus, would she be able to wear headphones – has airpods, plays low music so can focus more so mind doesn’t run wild; playlist with four songs in it and doesn’t listen to the lyrics; like white noise to her
Asked about the assessment $150, but I said trial
Does a lot of extra curriculars, very busy; wondering how to make changes
Can do M/W/F for this long
“I’m a very interesting kid.”
Diving, theatre
Thinking of joining a club this year
Will talk to mom and would like to do a trial hour
I discussed how best to do that at beginning of SY for chem/geom
I also mentioned geom preview but didn’t sound interested
I send recap after meetings this week</t>
  </si>
  <si>
    <t>8-29-2024 08:16 PM (EDT)</t>
  </si>
  <si>
    <t>MSS 9/13/24:
Call w/Anne Dailey re Katie’s 9/12 Trial Hour and Potential Enrollment 9/13/24
Katie had a previous engagement to get to so off with some friends
She said she enjoyed it but said didn’t feel, we talked about it,
Enjoyed the hour but overall was overwhelmed by the process. Not certain that it’s the best fit for her.
Will hang onto the information and may reach out later but for now they are set.
I asked if she had more info:
She said the time commitment when thinking about her overall schedule and not time to think through the stuff herself. That was a little bit of a challenge.
Nothing specific about the person that she worked with. Just said that she didn’t think it was the right fit.</t>
  </si>
  <si>
    <t>9-13-2024 05:47 PM (EDT)</t>
  </si>
  <si>
    <t>Mathieu</t>
  </si>
  <si>
    <t>rvmathieu@gmail.com</t>
  </si>
  <si>
    <t>5734: Rachel Mathieu (rvmathieu@gmail.com) - Added 1727364690</t>
  </si>
  <si>
    <t>Sophia
Mathieu-Stewart</t>
  </si>
  <si>
    <t>5J6F7PU</t>
  </si>
  <si>
    <t>9-26-2024 11:31 AM (EDT)</t>
  </si>
  <si>
    <t>8-31-2024 12:38 PM (EDT)</t>
  </si>
  <si>
    <t>Date/Time : 09/4/2024 2PM
Phone: +1 917-513-9965
Student Name: Alexa and Emilia Pizzi
Grade Levels: 8th
School: St. Patrick's Episcopal Day School
Notes: Information on the HSPT and SSAT</t>
  </si>
  <si>
    <t>Chose alternate tutoring/program,Other</t>
  </si>
  <si>
    <t>Alicia 9/18/24: We have decided to hold off on the ssat prep for now - we may look into a virtual option which may be a better fit for us this fall.  I will certainly be in touch as our plans unfold and if we need to revisit the ssat.</t>
  </si>
  <si>
    <t>Pizzi</t>
  </si>
  <si>
    <t>aliciapizzi@gmail.com</t>
  </si>
  <si>
    <t>3606 N. Nelson Street</t>
  </si>
  <si>
    <t>5715: Alicia Pizzi (aliciapizzi@gmail.com) - Added 1725122000</t>
  </si>
  <si>
    <t>Stephanie Milner</t>
  </si>
  <si>
    <t>Alexa and Emilia Pizzi</t>
  </si>
  <si>
    <t>St. Patrick's Episcopal Day School</t>
  </si>
  <si>
    <t>Family Status Update - Lost,Family Status Update - Inquiry,Prefill Parent's URL fields,SYS | Pipeline &gt; Student Status Update,Reports - Pipeline Stage Update Send to Google via Zapier,SYS | Parent Pipeline New Automation,Assessment/Practice Test/Trial Hour - Primary Contact Pipeline Field Updates,Family Status Update - Lead</t>
  </si>
  <si>
    <t>5J9B7PU</t>
  </si>
  <si>
    <t>9-19-2024 03:27 PM (EDT)</t>
  </si>
  <si>
    <t>9-3-2024 12:16 PM (EDT)</t>
  </si>
  <si>
    <t>Mclean VA
3:23 PM (0 minutes ago)
to Alicia, bcc: me
Got it! We're here if you need us :o) Thank you, again, for your interest in Tutoring Club and all our best to Alexa - here's to crushing her goals!!
On Thu, Sep 19, 2024 at 3:14 PM Alicia Pizzi &lt;aliciapizzi@gmail.com&gt; wrote:
Hi Michelle
Thanks for the note - sorry mine didn’t go through.  We have decided to hold off on the ssat prep for now - we may look into a virtual option which may be a better fit for us this fall.  I will certainly be in touch as our plans unfold and if we need to revisit the ssat.
Thank you!
Alicia 
On Thu, Sep 19, 2024 at 11:52 AM Mclean VA &lt;mcleanva@tutoringclub.com&gt; wrote:
Hi, Alicia.
I hope you are having a great week! I'm looking forward to speaking with you in a bit.
This email says that you declined the meeting. Just checking in to see if you were cancelling our meeting today or if you accidentally declined. I know some people, myself included, will accidentally delete an event which then shows as a declined event.
On Thu, Sep 19, 2024 at 11:06 AM Alicia Pizzi &lt;aliciapizzi@gmail.com&gt; wrote:
Alicia Pizzi has declined this invitation.</t>
  </si>
  <si>
    <t>Information on the HSPT and SSAT</t>
  </si>
  <si>
    <t>9-3-2024 12:17 PM (EDT)</t>
  </si>
  <si>
    <t>MSS 9/5/24:_x000D_
New Event: Alicia Pizzi - 02:40pm Thu, Sep 5, 2024 - Introductory Conversation - Call_x000D_
Calendly: Tue, Sep 3, 2024 at 12:16 PM_x000D_
Called and spoke with LB 9/3 12:09p_x000D_
Web Form: Sat, Aug 31, 12:38 PM_x000D_
_x000D_
Alicia Pizzi_x000D_
aliciapizzi@gmail.com_x000D_
917-513-9965_x000D_
3606 N Nelson Street 22207_x000D_
Mike Pizzi_x000D_
•	Referred by Milner Family_x000D_
_x000D_
Alexa and Emilia Pizzi, 8th, St. Patrick's Episcopal Day School_x000D_
Student Notes (Optional) - Information on the HSPT and SSAT_x000D_
_x000D_
•	Contemplating the SSAT, know late to game, may not need to use the tests but just trying to see what options are._x000D_
•	Both took practice SSAT at school in Spring - only gave raw numbers_x000D_
•	Discussing if they will go to same or different HS schools_x000D_
•	Different personalities but both strong_x000D_
•	Both do very well in school_x000D_
•	Both strong in math and English_x000D_
_x000D_
•	Alexa_x000D_
o	One girl is a better test taker and want to take to get out of inhouse testing - Alexa_x000D_
o	Alexa did pretty well with 10min of prep in car, was over 700 in math, 680 and 681 in another reading_x000D_
o	With focus and some preparation, could do well_x000D_
o	May also apply to a school that requires the HSPT, Visitation possibly, open house soon to see how likes_x000D_
o	Alexa very competitive and goes for hardest things_x000D_
o	Alexa is prone to making careless mistakes, because moving so fast and not double check work_x000D_
o	Alexa currently in advanced algebra_x000D_
_x000D_
•	Emilia_x000D_
o	Emilia puts nose down and works hard_x000D_
o	Emilia's ERBs will count for other schools applying to and figuring out if she will do SSAT, too_x000D_
o	Emilia needs help pacing, not really make careless mistakes, when to break things down and when to move on_x000D_
o	Emilia in grade level algebra_x000D_
_x000D_
•	$50 each practice test_x000D_
•	Approx. 25-35h_x000D_
•	Test Dates - 12/7 HSPT;  SSAT - Oct, Nov one is Alexa/Emilia's birthday_x000D_
•	high $40-50/hour depending on package_x000D_
•	$61h is base rate and goes down from there if purchasing packages - asked about if just one student versus two _x000D_
•	She asked if should do both baselines or if one would inform the other and I said hard to tell_x000D_
o	I recc just one if only doing one for sure, then if knows needs HSPT, do that baseline_x000D_
_x000D_
•	Questions_x000D_
o	are 3 students doing the same thing_x000D_
o	who are tutors_x000D_
_x000D_
•	Next Steps:_x000D_
o	Sat 9/7 9:30a practice SSAT – IN CALENDAR_x000D_
o	1h results Tuesday, 7:15p 9/10 – IN CALENDAR_x000D_
o	Mike Pizzi - join virtually - but works a lot. She can make decisions and won’t need another meeting.</t>
  </si>
  <si>
    <t>9-5-2024 06:49 PM (EDT)</t>
  </si>
  <si>
    <t>9-19-2024 03:25 PM (EDT)</t>
  </si>
  <si>
    <t>9-14-2024 12:35 PM (EDT)</t>
  </si>
  <si>
    <t>Date/Time : 09/3/2024 3PM
Phone: +1 703-598-6572
Student Name: Elizabeth (Lily) Porter
Grade Levels: 8
School: Williamsburg
Notes: Wants help with Geometry thoughout the year.</t>
  </si>
  <si>
    <t>Elizabeth (Lily) Porter</t>
  </si>
  <si>
    <t>Williamsburg</t>
  </si>
  <si>
    <t>5J8R7PU</t>
  </si>
  <si>
    <t>9-20-2024 06:27 PM (EDT)</t>
  </si>
  <si>
    <t>Mohammednouri%0AAl-sheekh</t>
  </si>
  <si>
    <t>imnm2004@yahoo.com</t>
  </si>
  <si>
    <t>5738: Mohammednouri%0AAl-sheekh  (imnm2004@yahoo.com) - Added 1727561914</t>
  </si>
  <si>
    <t>Alhasan Al-sheekh</t>
  </si>
  <si>
    <t>What grade level is your child in: 8th Grade
How is your child performing in school: 
Which subject(s) does your child need assistance with: 
How can we help: 
Challenges: Math:
algebra 1, 2 , and geometry</t>
  </si>
  <si>
    <t>5J6J7PU</t>
  </si>
  <si>
    <t>9-28-2024 06:18 PM (EDT)</t>
  </si>
  <si>
    <t>Duygu</t>
  </si>
  <si>
    <t>Erdemgil</t>
  </si>
  <si>
    <t>derdemgil@gmail.com</t>
  </si>
  <si>
    <t>5746: Duygu Erdemgil (derdemgil@gmail.com) - Added 1728311723</t>
  </si>
  <si>
    <t>Arya Duong</t>
  </si>
  <si>
    <t>What grade level is your child in: 4th Grade
How is your child performing in school: 
Which subject(s) does your child need assistance with: 
How can we help: 
Challenges: Reading and
writing</t>
  </si>
  <si>
    <t>5J5W7PU</t>
  </si>
  <si>
    <t>10-7-2024 10:35 AM (EDT)</t>
  </si>
  <si>
    <t>Madeline</t>
  </si>
  <si>
    <t>Diaz</t>
  </si>
  <si>
    <t>mtaylor404@gmail.com</t>
  </si>
  <si>
    <t>5749: Madeline Diaz (mtaylor404@gmail.com) - Added 1728605599</t>
  </si>
  <si>
    <t>What grade level is your child in: 
How is your child performing in school: 
Which subject(s) does your child need assistance with: 
How can we help: I’m looking for a tutor for my
1st grader to assist with reading. Thanks!
Challenges:</t>
  </si>
  <si>
    <t>5J617PU</t>
  </si>
  <si>
    <t>10-10-2024 08:13 PM (EDT)</t>
  </si>
  <si>
    <t>Sviatlana</t>
  </si>
  <si>
    <t>P</t>
  </si>
  <si>
    <t>sviatlana@msn.com</t>
  </si>
  <si>
    <t>5751: Sviatlana P (sviatlana@msn.com) - Added 1729033681</t>
  </si>
  <si>
    <t>What grade level is your child in: 
How is your child performing in school: 
Which subject(s) does your child need assistance with: 
How can we help: Hi, I am looking for SSAT/HSPT
test to start asap (for an 8th grader). Can you advise if you do it remotely and
your rates per hour and availability?
Challenges:</t>
  </si>
  <si>
    <t>5J637PU</t>
  </si>
  <si>
    <t>10-15-2024 07:08 PM (EDT)</t>
  </si>
  <si>
    <t>Date/Time : 1/10/2023 4PM
Phone: +1 703-635-6701
Student Name: Christopher Gerardo 
Grade Levels: 10
School: Yorktown high school 
Notes:</t>
  </si>
  <si>
    <t>Millie Wright</t>
  </si>
  <si>
    <t>Yorktown high school</t>
  </si>
  <si>
    <t>What grade level is your child in: 5th Grade
How is your child performing in school: 
Which subject(s) does your child need assistance with: 
How can we help: 
Challenges:Reading
comprehension</t>
  </si>
  <si>
    <t>5JHP7PU</t>
  </si>
  <si>
    <t>9-30-2024 08:08 PM (EDT)</t>
  </si>
  <si>
    <t>10-18-2023 09:38 PM (EDT)</t>
  </si>
  <si>
    <t>10-3-2024 05:40 PM (EDT)</t>
  </si>
  <si>
    <t>Date/Time : 10/4/2024 2PM
Phone: +1 202-492-2316
Student Name: Chaendra Fotso
Grade Levels: 10th
School: Marshall HS
Notes: Looking for algebra 2 HN and IB chemistry help
-LB</t>
  </si>
  <si>
    <t>Manuela</t>
  </si>
  <si>
    <t>Wafo</t>
  </si>
  <si>
    <t>wafo.manuela@gmail.com</t>
  </si>
  <si>
    <t>1522 Cedar Avenue</t>
  </si>
  <si>
    <t>5744: Manuela Wafo (wafo.manuela@gmail.com) - Added 1727992007</t>
  </si>
  <si>
    <t>Found us online</t>
  </si>
  <si>
    <t>Chaendra Fotso</t>
  </si>
  <si>
    <t>Marshall HS</t>
  </si>
  <si>
    <t>5J5T7PU</t>
  </si>
  <si>
    <t>10-14-2024 12:16 PM (EDT)</t>
  </si>
  <si>
    <t>10-3-2024 05:46 PM (EDT)</t>
  </si>
  <si>
    <t>10/14/24 MSS:_x000D_
New Event: Manuela Wafo - 02:30pm Thu, Oct 10, 2024 - Introductory Conversation – Call _x000D_
– I called at 2:30 and she asked if we could speak at 3:30p. I called back at 3:30p and left vm. She called back 3:38pm_x000D_
Called 10/3 05:40 PM and spoke with LB_x000D_
Calendly Thu, Oct 3, 5:46 PM _x000D_
•	Asked hourly rate, if was 1:1_x000D_
_x000D_
Manuela Wafo_x000D_
wafo.manuela@gmail.com_x000D_
202-492-2316_x000D_
1622 Cedar Avenue, 22101_x000D_
•	Found us online_x000D_
_x000D_
Chaendra Fotso, 10th, Marshall HS (Female) “Shandra”_x000D_
Student Notes (Optional) - Looking for algebra 2 HN and IB chemistry help -LB_x000D_
_x000D_
CALL NOTES:_x000D_
•	First time struggling. Always straight A student._x000D_
•	Chem B, Alg C_x000D_
•	Lack of understanding_x000D_
•	Teachers go fast in material and not understanding_x000D_
•	Gone to teachers but didn’t help_x000D_
•	Did some online tutoring sessions recently but want in person_x000D_
•	She has the tests and quizzes_x000D_
•	Friday for next math test (tomorrow)_x000D_
•	A in Alg 1 in 8th grade. 7th8/th in France. Last year was in geometry – A last year_x000D_
•	Back to states in 9th_x000D_
•	Monday/Tuesday/Friday has activities._x000D_
•	$500-600/mo over 12 months_x000D_
•	$65 each trial hour_x000D_
•	2 trial hours next week_x000D_
o	Mon 5-7, Tue 7-9, Thu 4-9, Sat 10a-2p  - GAVE TO LB IN MTG TO GIVE TO RJ_x000D_
•	Scheduling team or I reach out. I send cal invite for trial hours._x000D_
•	I send email this weekend plus link to calendar for results meeting</t>
  </si>
  <si>
    <t>Looking for algebra 2 HN and IB chemistry help
-LB</t>
  </si>
  <si>
    <t>10-3-2024 05:48 PM (EDT)</t>
  </si>
  <si>
    <t>10-14-2024 12:15 PM (EDT)</t>
  </si>
  <si>
    <t>Randi</t>
  </si>
  <si>
    <t>Cosentino</t>
  </si>
  <si>
    <t>randishar@yahoo.com</t>
  </si>
  <si>
    <t>5747: Randi Cosentino (randishar@yahoo.com) - Added 1728331871</t>
  </si>
  <si>
    <t>William Cosentino</t>
  </si>
  <si>
    <t>What grade level is your child in: 7th Grade
How is your child performing in school: 
Which subject(s) does your child need assistance with: 
How can we help: 
Challenges: We are
specifically looking for an in person tutor for Will for Algebra 1 Honors at
Longfellow Middle School. He needs to work on the concepts covered week to week
in class, but moreover, he needs to practice the step by step solving of
algebraic equations, as he forgets when to multiple/divide/add/subtract, and to
handle negative numbers. His teacher feels he understands the concepts but is
struggling in execution.</t>
  </si>
  <si>
    <t>5J5X7PU</t>
  </si>
  <si>
    <t>10-7-2024 04:11 PM (EDT)</t>
  </si>
  <si>
    <t>Ternisky</t>
  </si>
  <si>
    <t>jternisky@yahoo.com</t>
  </si>
  <si>
    <t>5748: Jody Ternisky (jternisky@yahoo.com) - Added 1728513447</t>
  </si>
  <si>
    <t>Sophie
Hernandez</t>
  </si>
  <si>
    <t>5J607PU</t>
  </si>
  <si>
    <t>10-9-2024 06:37 PM (EDT)</t>
  </si>
  <si>
    <t>8-6-2024 03:56 PM (EDT)</t>
  </si>
  <si>
    <t>Date/Time : 08/3/2024 4PM
Phone: +1 646-831-5196
Student Name: n./a
Grade Levels: n/a
School: n/a
Notes: n/a</t>
  </si>
  <si>
    <t>Dara</t>
  </si>
  <si>
    <t>Luca</t>
  </si>
  <si>
    <t>daraleeluca@gmail.com</t>
  </si>
  <si>
    <t>741 Ridge Drive</t>
  </si>
  <si>
    <t>5697: Dara Luca (daraleeluca@gmail.com) - Added 1722974588</t>
  </si>
  <si>
    <t>mluca02@gmail.com</t>
  </si>
  <si>
    <t>Just was looking around and found randomly. Google</t>
  </si>
  <si>
    <t>n./a</t>
  </si>
  <si>
    <t>5J7X7PU</t>
  </si>
  <si>
    <t>10-14-2024 03:13 PM (EDT)</t>
  </si>
  <si>
    <t>8-6-2024 04:03 PM (EDT)</t>
  </si>
  <si>
    <t>8/31/24: MSS had to add b/c didn't import: 
MSS 8/14 and 8/29 2024:
Subject: New Event: Dara Luca - 04:00pm Wed, Aug 14, 2024 - Introductory Conversation - Call
Calendly Date: Tue, Aug 6, 2024 at 4:03 PM - by KW
Called in and spoke to KW 8/6, 3:56p, from call - want to find out about tutoring process. Just moved to McLean and have a R4 (and R3), starting to think of after school activities so they can stay on top of studies. Older kid has some EF issues - train him on what he needs to do and exercise those muscles
Dara Luca
daraleeluca@gmail.com
646-831-5196
741 Ridge Drive 22101
•	Just was looking around and found randomly. Google
•	Just moved to the area and now settled. Moved from Boston
Student Full Name n./a
Grade Levels n/a
School n/a
Student Notes (Optional) - n/a
•	Explore the options of what's available
•	He's had some tutoring before and want to keep ahead
•	Three kids all boys. Oldest two in school R4 and R3.
Teddy (Theodore is formal name) Luca, male, Churchill Road ES, R4
•	R4, he can use some support and both can use support in focusing and EF, especially for the older one. And younger can use more support for more
•	didn't have grades last year; was doing fine; did have an IEP for EF skills; his teachers realize that he needs more support in that. 
•	At grade level for everything. Writing is a little weaker. Good reader. Very bright. Math is great. 
•	Would love to beef up writing and his ability to do more multi-step things. 
•	Needs help putting structure on a problem and showing work, including for math. 
•	Will skip showing work for math, doesn't like to write. Still resists. 
•	I asked if got IEP b/c of ADHD and said no and got it last year. 
•	He is very confident in overall ability. Realizes that writing is weaker and in his organization and teacher have been helping him. Graphic organizer. If can build up so more independent. Mom has to do a lot of work with him to help with his homework and get him to the point can do self
Toby (Tobias is formal name) Luca, male, Churchill Road ES, R3
•	He's doing great. May need help with comprehension and generally doing well. Helping him get ahead of the curriculum. Very confident
Overall conversation:
•	Approx $400-500/mo/student over 12 months
•	$150/assessment
•	Her Q’s:
o	Who are the tutors?
o	Can we support their hw or do we have our own?
o	Do not put them at the same table - they wouldn't focus
o	Talk to husband and see what he thinks; two hours may be taxing
o	See other afterschool programs that do tutoring - Westgate renaissance center
o	How know if it's working?
o	How know where should be?
o	References would be helpful
o	Is our center more focused on older students?
o	How many kids in an afternoon?
o	Work with same tutor?
•	EF really starts for MS/HS students, no course for little kids, comes out in regular tutoring
•	Average 3h/week, 3 days, 1h each
•	She talk to husband and cb if move forward
On Mon, Aug 26, 2024 at 2:20 PM Dara Lee Luca &lt;dara.lee.luca@gmail.com&gt; wrote:
Hi Michelle,
Thanks for chatting with me about The Tutoring Club a few weeks ago about our kids, Teddy (9) and Toby (8). I discussed with my husband and we think this would be a good avenue for our kids for say 2-3x a week.
Our goal is make sure they retain and build upon foundational skills - reading, writing, math, while cultivating their love of learning. We are hoping to apply to private school either next year or next, so want to make sure their academics are up to bar.
Please let me know the next steps. Thanks!
Dara 646-831-5196
---------- Forwarded message ---------
From: Mclean VA &lt;mcleanva@tutoringclub.com&gt;
Date: Mon, Aug 26, 2024 at 9:33 PM
Subject: Re: Follow up on our conversation
To: Dara Lee Luca &lt;dara.lee.luca@gmail.com&gt;
Hi, Dara.
I hope you had a lovely weekend and rest of your summer!
It's great to hear from you. Thank you for your email and for the opportunity to meet with your kiddos!
The next step is to coordinate times for their assessments and the results/game plan meeting. Here is a link to my calendar so you can find time for a quick chat to set those up. I will then send you an email with all of the information and next steps, including links to some forms to fill out.
Thank you and I look forward to reconnecting shortly!
Thu 8/29/24 Call w/Dara 7:15p to coordinate next steps - I called at 7p in error, 16min
•	R4 Teddy Theadore Luca, male, Churchill Road, didn't have grades last year; was doing fine; did have an IEP for EF skills; his teachers realize that he needs more support in that. At grade level for everything. Writing is a little weaker. Good reader. Very bright. Math is great. Would love to beef up writing and his ability to do more multi-step things. Needs help putting structure on a problem and showing work, including for math. Will skip showing work for math, doesn't like to write. Still resists. I asked if got bc of ADHD and said no and got it last year. Very confident in overall ability. Realizes that writing is weaker and in his organization and teacher have been helping him. Graphic organizer. If can build up so more independent. Mom has to do a lot of work with him to help with his homework and get him to the point can do self
•	R3, Toby (Tobias) Luca also Churchill. He's doing great. May need help with comprehension and generally doing well. Helping him get ahead of the curriculum. Very confident
CALL NOTES:
•	Done with school at 3:20p during week, or Saturday
•	From email: Our goal is make sure they retain and build upon foundational skills - reading, writing, math, while cultivating their love of learning. We are hoping to apply to private school either next year or next, so want to make sure their academics are up to bar.
•	Discreet: Goal into AAP program or to a private school - know that need to show work or need test scores. Do we help with that?
o	We discussed not teaching to the test at that age b/c don’t want them in a program that is too hard for them b/c creates a whole other set of problems. Make sure R/W/M are advanced.
•	Teddy does have accommodations for extra time and may need redirection
•	Saturday 9/7 and 9/14 testing 9:45a-11:45a; Teddy first then Toby on 14th
•	Meeting - I send link and times not avail after 8p, for instance for 18th or 19th?</t>
  </si>
  <si>
    <t>8-6-2024 04:04 PM (EDT)</t>
  </si>
  <si>
    <t>8-31-2024 06:24 PM (EDT)</t>
  </si>
  <si>
    <t>9-24-2024 04:18 PM (EDT)</t>
  </si>
  <si>
    <t>Date/Time : 10/3/2024 3PM
Phone: +1 703-254-4947
Student Name: Kathryn Farnum
Grade Levels: 10th
School: Bishop O' Connell
Notes: Algebra 2/Trig HN and Geometry HN
LB</t>
  </si>
  <si>
    <t>Farnum</t>
  </si>
  <si>
    <t>megge2@aol.com</t>
  </si>
  <si>
    <t>703-254-4947</t>
  </si>
  <si>
    <t>1730 N. Harrison Street</t>
  </si>
  <si>
    <t>5733: Megan Farnum (megge2@aol.com) - Added 1727209097</t>
  </si>
  <si>
    <t>john.farnum@yahoo.com</t>
  </si>
  <si>
    <t>Referred by friend – another teacher at St. Agnes mentioned us, but not tried us yet</t>
  </si>
  <si>
    <t>Bishop O' Connell</t>
  </si>
  <si>
    <t>5J6E7PU</t>
  </si>
  <si>
    <t>10-10-2024 08:56 PM (EDT)</t>
  </si>
  <si>
    <t>Megan Farnum - 03:50pm Wed, Oct 9, 2024 - Introductory Conversation – Call_x000D_
Calendly Mon, Sep 30, 1:34 PM _x000D_
Called and spoke with Laura on 9/30 at 1:18pm_x000D_
Web Inquiry Form Fri, Sep 27, 3:15 PM_x000D_
Web Inquiry Form Tue, Sep 24, 4:18 PM_x000D_
_x000D_
Megan Farnum_x000D_
mfarnum@saintagnes.org _x000D_
(Megge2@aol.com from 9/24 and 9/27 web inquiry forms)_x000D_
703-254-4947_x000D_
1730 N. Harrison Street, 22205_x000D_
Aol best email_x000D_
John.farnum@yahoo.com_x000D_
_x000D_
From call with Laura:_x000D_
•	Referred by friend – another teacher mentioned us, but not tried us yet_x000D_
•	Need a stop gap to catch up and make progress (asked how long it takes to get going after call with me)_x000D_
•	Is a teacher at St. Agnes - K_x000D_
_x000D_
Kathryn Farnum, 10th, Bishop O' Connell_x000D_
Student Notes (Optional) - Algebra 2/Trig HN and Geometry HN LB_x000D_
_x000D_
•	Or 11th per 9/27 web form: Geometry. Potentially Algebra 2/Trig. Kathryn is currently in honors and struggling. As she is also in honors geometry we are looking at options with her school counselor. May transition out of algebra 2 and just stick with geometry._x000D_
•	From 9/24 web form: Mathematics, Study Skills_x000D_
_x000D_
CALL NOTES:_x000D_
•	10th grade, took out of Alg2/Trig-was too overwhelming with all going on. Geom HN better fit right now. Always had a good mind for math and is why started her in both classes. Struggling and not off to best start._x000D_
•	And also additional study skills/intervention. Could be more efficient with time and not have to spend so much time working through things._x000D_
•	Kids not listen to parents_x000D_
•	Alg 1 last year, reg, did well. Also took in 8th grade but not strong teacher so last year helped. Got off to tough start and teacher shamed her in front of class. Not a good tactic for Kathryn. She wanted to prove something to that teacher._x000D_
•	C right now. Test and quiz pulling down. No missing homework. Seems to understand homework. The first test, parents looked at answers and think may not have studied that hard. Husband doesn’t think that she studied for it._x000D_
•	Does she know how to properly study or is she going through the motions and not the best way to get the knowledge._x000D_
•	Text anxiety?_x000D_
•	When was younger, would get everything right until others started turning in their tests then she would rush through._x000D_
•	2nd grade teacher – math rocket, one minute – may have engrained speed in her. Everyone tells her to slow down (other tutors, parents)_x000D_
•	HOW LONG TUTORING, WHAT KIND, FREQUENCY?_x000D_
o	Started in 3rd or 4th grade b/c didn’t want to work with parents on homework. Was always a teacher at St. Agnes but now aged out of their specialty._x000D_
•	She knows she has an uphill battle. Made it hard for herself to climb out._x000D_
•	Struggling in Spanish 3, as well._x000D_
•	Doing awesome in HN History. Bounces around in English – never been her strongest subject but does okay in it_x000D_
•	At least 1x/week test/quiz in GeomHN, quiz today. Not sure of next test/quiz_x000D_
•	Maybe study skills across the board – for EF classes – great life skill but missed in covid years_x000D_
o	How to study, time management, not really hw related_x000D_
o	Uses agenda/planner – was paper and now electronic_x000D_
•	She says she talks to her teacher. Not the best at self-advocating though. Thinks feels comfy with that teacher; likes the teacher._x000D_
•	$65 trial_x000D_
•	$500-600/mo over 12mo_x000D_
•	Average 3h/week_x000D_
•	She swims 4:30-6p daily – times go to?_x000D_
o	Okay with missing one swim/week_x000D_
o	Weekend/week day? For 2 day week._x000D_
•	Trial hour – Geom HN, 3p, 4p, or 5p on Monday 10/14 – TO RACHANA IN MEETING (Per text 8:50pm w/RJ - scheduled that 10/14 Mon 4-5p and emailed mom_x000D_
•	Thu meeting 6:15p on 10/17 TBD – need to check with hubby</t>
  </si>
  <si>
    <t>Algebra 2/Trig HN and Geometry HN
LB</t>
  </si>
  <si>
    <t>9-30-2024 01:35 PM (EDT)</t>
  </si>
  <si>
    <t>8-1-2024 08:55 AM (EDT)</t>
  </si>
  <si>
    <t>Date/Time : 09/2/2024 4PM
Phone: +1 703-887-8798
Student Name: Nancy Punaro
Grade Levels: Kindergarten
School: St. Johns
Notes: Looking for possible reading and math help
LB</t>
  </si>
  <si>
    <t>Brittany</t>
  </si>
  <si>
    <t>Punaro</t>
  </si>
  <si>
    <t>bbramell@gmail.com</t>
  </si>
  <si>
    <t>2022 Rockingham Street</t>
  </si>
  <si>
    <t>5692: Brittany Punaro (bbramell@gmail.com) - Added 1722516940</t>
  </si>
  <si>
    <t>dpunaro@gmail.com</t>
  </si>
  <si>
    <t>1937 Rhode Island Avenue</t>
  </si>
  <si>
    <t>Nancy
Punaro</t>
  </si>
  <si>
    <t>St. Johns</t>
  </si>
  <si>
    <t>5J7Q7PU</t>
  </si>
  <si>
    <t>10-8-2024 09:30 PM (EDT)</t>
  </si>
  <si>
    <t>Dan Punaro - 04:00pm Tue, Sep 24, 2024 - Introductory Conversation – Call (RJ observed)_x000D_
•	Calendly Sat, Sep 14, 2024 at 9:28 AM_x000D_
•	Possibly web form on Aug 1, 2024, 8:55 AM from Brittany Punaro (925) 997-2869 bbramell@gmail.com, 22101 from Contact Request from the site: Pre-K - 1st Grade https://tutoringclub.com/mcleanva/pre-k-1st/_x000D_
_x000D_
Dan Punaro_x000D_
dpunaro@gmail.com_x000D_
703-887-8798_x000D_
1937 Rhode Island Avenue 22101_x000D_
Wife is Brittany_x000D_
_x000D_
Nancy Punaro, Kindergarten, St. Johns_x000D_
Student Notes (Optional) - Looking for possible reading and math help LB_x000D_
_x000D_
•	Has other kiddos but Nancy is the only one old enough for school and tutoring_x000D_
•	Lives close by and saw us by walking by and stopped in_x000D_
•	doing great and well and think she's pretty smart_x000D_
•	extra work hard to do with her b/c both parents working_x000D_
•	likes schoolwork, can read the basic words, she was excited to come_x000D_
•	$450-550/mo over 12 mo’s, $75/assessment 45m-1h_x000D_
•	Q_x000D_
o	hourly? 2-3h/week_x000D_
o	how hire tutors_x000D_
o	hours_x000D_
•	======_x000D_
•	Assessment; in school 9-3. 4:15pm, Thu 3rd – IN CALENDAR_x000D_
•	8th, 5:15p meeting – IN CALENDAR_x000D_
•	Very nice!</t>
  </si>
  <si>
    <t>Looking for possible reading and math help
LB</t>
  </si>
  <si>
    <t>9-14-2024 09:31 AM (EDT)</t>
  </si>
  <si>
    <t>MSS 9/30/24 - merged 2 contacts for Dan with 1 contact for mom</t>
  </si>
  <si>
    <t>9-30-2024 02:30 PM (EDT)</t>
  </si>
  <si>
    <t>9-30-2024 02:34 PM (EDT)</t>
  </si>
  <si>
    <t>Date/Time : 1/07/2023 7PM
Phone: +1 925-435-2982
Student Name: Falisa Johnson 
Grade Levels: 11
School: DVC
Notes: Actually I’m a drop out want to get my diploma so that I can futher my education.  I’m 52 years old can you help me?</t>
  </si>
  <si>
    <t>Arya</t>
  </si>
  <si>
    <t>Yorktown High School</t>
  </si>
  <si>
    <t>What grade level is your child in: 4th Grade
How is your child performing in school: 
Which subject(s) does your child need assistance with: 
How can we help: 
Challenges:Advanced reading
and writing</t>
  </si>
  <si>
    <t>5KCX7PU</t>
  </si>
  <si>
    <t>10-15-2024 07:49 PM (EDT)</t>
  </si>
  <si>
    <t>6-12-2023 12:15 PM (EDT)</t>
  </si>
  <si>
    <t>Date/Time : 2/06/2023 1PM
Phone: +1 202-725-6497
Student Name: Shibani Mukherji
Grade Levels: 11
School: SJC High School
Notes:</t>
  </si>
  <si>
    <t>Evan Campos</t>
  </si>
  <si>
    <t>School Test</t>
  </si>
  <si>
    <t>What grade level is your child in: High
School
How is your child performing in school: Ahead in some areas, behind in others
Which subject(s) does your child need assistance with: Mathematics, Science, Study Skills
How can we help: 
Challenges:</t>
  </si>
  <si>
    <t>5KH97PU</t>
  </si>
  <si>
    <t>10-25-2024 05:47 AM (EDT)</t>
  </si>
  <si>
    <t>4-17-2023 02:43 AM (EDT)</t>
  </si>
  <si>
    <t>Sneha</t>
  </si>
  <si>
    <t>spatel2003@gmail.com</t>
  </si>
  <si>
    <t>5787: Sneha Patel (spatel2003@gmail.com) - Added 1733958207</t>
  </si>
  <si>
    <t>Aayan Patel</t>
  </si>
  <si>
    <t>What grade level is your child in: 5th Grade
How is your child performing in school: 
Which subject(s) does your child need assistance with: 
How can we help: 
Challenges: Writing,
reading comprehension, executive functioning.</t>
  </si>
  <si>
    <t>5J4I7PU</t>
  </si>
  <si>
    <t>12-11-2024 06:03 PM (EDT)</t>
  </si>
  <si>
    <t>Hans</t>
  </si>
  <si>
    <t>Davies</t>
  </si>
  <si>
    <t>hansdavies@gmail.com</t>
  </si>
  <si>
    <t>5757: Hans Davies (hansdavies@gmail.com) - Added 1729794969</t>
  </si>
  <si>
    <t>Audrey</t>
  </si>
  <si>
    <t>What grade level is your child in: Elementary
School
How is your child performing in school: At grade level
Which subject(s) does your child need assistance with: Mathematics,
Study Skills
How can we help: 
Challenges:</t>
  </si>
  <si>
    <t>5J757PU</t>
  </si>
  <si>
    <t>10-24-2024 02:36 PM (EDT)</t>
  </si>
  <si>
    <t>9-11-2024 03:29 PM (EDT)</t>
  </si>
  <si>
    <t>Date/Time : 09/2/2024 5PM
Phone: +1 703-447-7681
Student Name: Vivien Miller
Grade Levels: United States
School: Arlington
Notes: Hi I am interested in Vivien getting some support with homework and extra help with math. She is in 8th grade. Thank you!</t>
  </si>
  <si>
    <t>lmckennamiller@gmail.com</t>
  </si>
  <si>
    <t>1821 N Cameron Street</t>
  </si>
  <si>
    <t>5723: Laura Miller (lmckennamiller@gmail.com) - Added 1726082954</t>
  </si>
  <si>
    <t>pmillermail@gmail.com</t>
  </si>
  <si>
    <t>Vivien Miller</t>
  </si>
  <si>
    <t>5J8O7PU</t>
  </si>
  <si>
    <t>Cooper Miller; 7th; M; Williamsburg? 
Math 7? Pre-algebra 
Main Struggles/ Timeline of Struggles
Always been a strong student, does not feel connected to his current teacher
Seems to be forced into learning on his own this semester but it’s hard
Slope giving him problems, especially with word problems
When to use each formula, too many! 
Grades/ SOLs 
As across the board, just having to work so much in math (might have a B, Paul not sure) 
Want to make it a little easier, ease the pain
IEP/504?
Need to check 
Self-Esteem?
Doesn’t seem to be affected, Cooper proud of his academics - dad doesn’t want confidence shaken if it continues to give him problems 
Shy kid in general, high anxiety
Dad wants to make sure he doesn’t end up super stressed
Locks up when overloaded
Homework/ Organization Struggles 
Pretty well organized, but seems like there has been more “when’s this due actually?” this year
Siblings
Vivien Miller - older sister 9th grade, Yorktown</t>
  </si>
  <si>
    <t>4-13-2026 01:17 PM (EDT)</t>
  </si>
  <si>
    <t>Hi I am interested in Vivien getting some support with homework and extra help with math. She is in 8th grade. Thank you!</t>
  </si>
  <si>
    <t>9-11-2024 03:30 PM (EDT)</t>
  </si>
  <si>
    <t>MSS 9/20/24: _x000D_
Laura Miller - 05:10pm Tue, Sep 17, 2024 - Introductory Conversation - Call_x000D_
Calendly Wed, Sep 11, 3:29 PM_x000D_
 _x000D_
Laura Miller_x000D_
lmckennamiller@gmail.com_x000D_
703-447-7681_x000D_
Daughter’s friend comes here and loves it – Freja Simon_x000D_
Paul Miller_x000D_
1821 N Cameron Street, 22207_x000D_
_x000D_
Vivien Miller, 8th, Dorothy Hamm MS_x000D_
School: Arlington_x000D_
Student Notes (Optional) - Hi I am interested in Vivien getting some support with homework and extra help with math. She is in 8th grade. Thank you!_x000D_
_x000D_
•	Vivien wants to come_x000D_
•	Had private testing and has ADHD inattentive (older daughter has ADHD hyperactive)_x000D_
o	Teachers were frustrated b/c thought was just spacing out_x000D_
o	Low processing speed and needs 1:1 to break it down for her_x000D_
	Knows that it’s hard for teachers to do_x000D_
o	Mom tries to help but gets push back_x000D_
•	Also has a son_x000D_
•	I call back 12:30pm tomorrow since this was a bad time and just snagged first available on my calendar without thinking – so we can chat more_x000D_
9/18/24 12:30pm:_x000D_
•	Trouble focusing. Low processing speed. Needs 1:1 breaking down in a better manner._x000D_
•	Diagnosed spring of 6th grade._x000D_
•	Flashcards seem to help her._x000D_
•	Has an agenda that use at school. _x000D_
o	But starts off strong the beginning of the year._x000D_
o	Tried on meds at one point but she didn’t like the way it made her feel._x000D_
•	She seems to be more invested in her grades now. But unfortunately she says that she’s stupid ☹_x000D_
o	Her 6th grade brother, things come easy for him and he likes school._x000D_
o	School always harder for her girls versus her boys – mom always noticed this and was always fighting against something. _x000D_
•	Does have a 504 plan, had an IEP at one point. _x000D_
o	Has had three different eye surgeries, last one in 2nd grade, and her eye surgeon had said that this type of eye surgery, like 85% of kids have LDs because of it. Done many eye surgery._x000D_
	Spoke to the school and they fought it and said she doesn’t have an LD and is doing well. But now frustration is building with Vivien._x000D_
	She is now getting more and more frustrated._x000D_
o	Nothing really seems to help. Recently V said didn’t want to go into small groups b/c makes her insecure._x000D_
•	Tried all kinds of tutoring. Older son helped her. Online Varsity Tutors or other online tutors. And nothing really worked. But since Freja mentioned, she’s interested._x000D_
•	Could also use study tips, planning._x000D_
•	Pretty good at turning in homework. Mostly doesn’t seem to do well on tests._x000D_
•	How were SOLs?_x000D_
o	Did not pass science last year._x000D_
o	She does not pass advance but usually does pass_x000D_
o	She is in the lowest math. Doesn’t think she knows her multiplication facts._x000D_
•	I asked if in Math 8 but mom thought she said she’s in Math 7 but doesn’t sound right._x000D_
•	2 kids in college and 2 in MS (one younger son) – 2 girls and 2 boys_x000D_
•	Plays soccer_x000D_
_x000D_
Next Steps:_x000D_
•	Assessment: Mon/Thu 5p would work best for Viv – she will ask if Freja can move from T/TH 5p since want to come together_x000D_
•	$450-550/mo over 12 mo_x000D_
•	Low 50s to 60_x000D_
•	Full/M assess_x000D_
o	W 9/25, 5:15p – IN CALENDAR_x000D_
o	Hubby out of town, work sched is crazy - CHANGE TO WED 10/2, 3:30P – IN CALENDAR_x000D_
_x000D_
Questions:_x000D_
•	One thing that really want, don’t want this to be “oh I’m stupid”_x000D_
•	Covid 3rd grade – ½ online and ½ in person. Started to have blurred vision and headaches due to being on the eye pad and took her back to the eye surgeon who said already operated on four kids who have this and you have to get her to stop. So she became homeschooled that year and her son who is two years younger. So did they miss anything during that time?_x000D_
•	Say were’ doing 2 days/wk, one hour each, what if she is fighting her and doesn’t want to go, are you locked in? Any cancellation fee? Or do have to do for a year?_x000D_
o	Would be very interested in doing all of what we do, test prep_x000D_
•	Is there anyway that she can come at the same time as Freja to help with carpooling. T/TH 5-6p is when Freja is here._x000D_
•	Is it paid per hour?</t>
  </si>
  <si>
    <t>9-20-2024 05:26 PM (EDT)</t>
  </si>
  <si>
    <t>8-24-2024 10:00 AM (EDT)</t>
  </si>
  <si>
    <t>Date/Time : 08/4/2024 5PM
Phone: +1 267-342-1054
Student Name: Zoe
Grade Levels: 1st
School: n/a
Notes: Reading/Math   Walk-in
KW</t>
  </si>
  <si>
    <t>Zak</t>
  </si>
  <si>
    <t>Weidner</t>
  </si>
  <si>
    <t>zweidner@gmail.com</t>
  </si>
  <si>
    <t>1629 Linway Park Drive</t>
  </si>
  <si>
    <t>5707: Zak Weidner (zweidner@gmail.com) - Added 1724508001</t>
  </si>
  <si>
    <t>Sophie</t>
  </si>
  <si>
    <t>Found us swung by and stopped in</t>
  </si>
  <si>
    <t>5J937PU</t>
  </si>
  <si>
    <t>10-24-2024 04:11 PM (EDT)</t>
  </si>
  <si>
    <t>8-24-2024 10:02 AM (EDT)</t>
  </si>
  <si>
    <t>Zak Weidner - 03:40pm Thu, Sep 26, 2024 - Introductory Conversation - Call_x000D_
Calendly Tue, Sep 17, 2024 at 9:38 AM_x000D_
•	Sent email 9/16: We're wondering about help for our 1st grader, mostly math but also reading. Do you guys assign homework? We had tried kumon with her for a little bit it got to be too much of a fight to do the work at home in between sessions. _x000D_
•	Call scheduled by KW for 8/29 5p but he didn’t answer_x000D_
(Calendly 8/24, 10a, Reading/Math Walk-in KW )_x000D_
_x000D_
_x000D_
Zak Weidner_x000D_
zweidner@gmail.com_x000D_
267-342-1054_x000D_
Sophie Weidner_x000D_
1629 Linway Park Drive, 22101_x000D_
•	Found us swung by and stopped in_x000D_
_x000D_
Zoe Weidner “wide-ner”, 1st, Chesterbrook_x000D_
_x000D_
•	3rd grader, as well. Son. _x000D_
•	School going well for both of them._x000D_
•	Tried Kumon and was a fight to do the homework_x000D_
o	Was doing both math and reading_x000D_
o	Reading getting better_x000D_
o	Math, not so much_x000D_
o	iReady testing not great for M_x000D_
o	probably need more help in M than R_x000D_
o	Did Kumon for 3-4 months_x000D_
o	Usually for most part was happy to go, but the required homework was the prob – stall/take forever; tension w/dad_x000D_
•	She is young for her grade_x000D_
•	Son is people pleasure and more rule follower. She’s not and is more difficult to help her. _x000D_
•	She likes school and thinks her confidence is good._x000D_
•	No teacher concerns other than iReady test a couple of weeks ago._x000D_
•	Was meeting benchmarks in K._x000D_
•	Getting better at reading._x000D_
Next Steps:_x000D_
•	$75 or $150 for assessment – R/M_x000D_
•	$450-550/mo over 12 mo_x000D_
•	Questions_x000D_
o	Costs_x000D_
o	scheduling_x000D_
•	Assessment_x000D_
o	Wed, 10/2, 5:30p – early reading/math/writing, 90 min - IN CAL_x000D_
o	Results, 6:45p Thu 10/3 - IN CAL_x000D_
•	I send cal, email, link if need to reschedule</t>
  </si>
  <si>
    <t>Reading/Math   Walk-in
KW</t>
  </si>
  <si>
    <t>8-24-2024 10:03 AM (EDT)</t>
  </si>
  <si>
    <t>9-26-2024 04:40 PM (EDT)</t>
  </si>
  <si>
    <t>Jared</t>
  </si>
  <si>
    <t>pleadnepenthe@gmail.com</t>
  </si>
  <si>
    <t>(202)
630-7859</t>
  </si>
  <si>
    <t>5775: Jared  (pleadnepenthe@gmail.com) - Added 1732022048</t>
  </si>
  <si>
    <t>Mensch</t>
  </si>
  <si>
    <t>What grade level is your child in: Middle
School
How is your child performing in school: Ahead in some areas, behind in others
Which subject(s) does your child need assistance with: English/Language Arts, Mathematics, Study Skills, Other
Subjects
How can we help: 
Challenges:</t>
  </si>
  <si>
    <t>5J6T7PU</t>
  </si>
  <si>
    <t>11-19-2024 08:14 AM (EDT)</t>
  </si>
  <si>
    <t>21jamse@gmail.com</t>
  </si>
  <si>
    <t>5781: John  (21jamse@gmail.com) - Added 1733034491</t>
  </si>
  <si>
    <t>John
mose</t>
  </si>
  <si>
    <t>5J6Z7PU</t>
  </si>
  <si>
    <t>12-1-2024 01:28 AM (EDT)</t>
  </si>
  <si>
    <t>5-15-2024 12:48 PM (EDT)</t>
  </si>
  <si>
    <t>Date/Time : 06/6/2024 11AM
Phone: +1 216-255-1329
Student Name: United States
Grade Levels: 10
School: Langley High School
Notes:</t>
  </si>
  <si>
    <t>Ranakusuma</t>
  </si>
  <si>
    <t>olivia.ranakusuma@gmail.com</t>
  </si>
  <si>
    <t>9358 Mildred Ct</t>
  </si>
  <si>
    <t>5634: Olivia Ranakusuma (olivia.ranakusuma@gmail.com) - Added 1715866912</t>
  </si>
  <si>
    <t>emil_ranakusuma@yahoo.com</t>
  </si>
  <si>
    <t>Pasha Ranakusuma's sister</t>
  </si>
  <si>
    <t>Langley High School</t>
  </si>
  <si>
    <t>5JA67PU</t>
  </si>
  <si>
    <t>11-20-2024 03:49 PM (EDT)</t>
  </si>
  <si>
    <t>5-16-2024 09:41 AM (EDT)</t>
  </si>
  <si>
    <t>MSS 11/20/24:_x000D_
_x000D_
6/1/24 11am_x000D_
Call w/Olivia re _x000D_
Kyra Ranakusuma_x000D_
_x000D_
Look forward to speaking with you about Kyra's plan/goal. She has a different interest than her brother, she's considering going into the medical field but things could change between now and then._x000D_
I am reaching out because I think it's almost time for me to enroll my daughter who is a freshman at Langley for SAT Prep in early or mid 2025. I just want to get the history back again on the remaining hours we still have from Pasha. We were never able to sell the hours to other families as such I'd like his hours to be transferred over to Kyra for her upcoming SAT prep. I believe we have 30 hours plus 2 hours from referring  Rashad Amirullah and Vinka Djajakusuma to Tutoring Club of Mclean for a total of 32 hours. I will pay additional hours after we use these remaining hours from Pasha to get Kyra ready for the SAT test._x000D_
 _x000D_
•	I'M SHOWING THAT OVER BY 2 HOURS_x000D_
•	Pasha may go to grad school in a year or two. He worked hard. VA was his safety, not his first choice. Learned a lot through him. It's like a lottery process and they are looking at a lot of different things. He had a 1580-1560. Some are test optional and some are test required. May have preferred school, but coming from NoVA and will be bucketed with other kids.  Worked with Amber. Had 13 scholarships. Ohio State, Northwestern, Uof SCarolina. He had 9 AP classes._x000D_
•	Track will be med schools. Save money on undergrad. Go to instate state, UVA first choice, or out of state if some cost, W&amp;M/Tech/UVA apply to._x000D_
•	Rising Sophomore. Doing better than Pasha was. Test scores in ES was slightly below Pasha. She's a harder worker and has more grit than Pasha. Has more initiative and starting a group at Langley HS. Has straight As right now. Pasha had a couple of Bs b/c was on crew. She's better in managing time. Marching band and track. Flute._x000D_
•	2-3 AP classes next year. This year is in AP Precal and next year will be BC. Did geometry over a summer and is how got on that track. A science AP. All HN classes except for AP. Was in Eng9HN, next year HN, as well._x000D_
•	FCPS didn't do 9th grade PSAT._x000D_
•	Pasha was done by end of junior year._x000D_
•	I recc baseline sat right now to get baseline and do in 10th and for national merit_x000D_
•	Pasha was 2 scores below cutoff for NMSQT._x000D_
•	Do baseline when school is out; last day is 6/13; email me the dates for the tests; taking pe over summer_x000D_
•	SHE DOESN'T REMEMBER GETTING MONEY FOR SELLING HOURS TO ALEX BODA SO I LOOK INTO_x000D_
_x000D_
On Thu, Oct 24, 2024 at 11:25 PM Olivia Ranakusuma &lt;olivia.ranakusuma@gmail.com&gt; wrote:_x000D_
Kyra's PSAT 10 score came out today. She got 1460 with 760 in Math and 700 in Reading/Writing (which is what we need to work on for the prep)._x000D_
_x000D_
_x000D_
olivia.ranakusuma@gmail.com - 2nd email</t>
  </si>
  <si>
    <t>Alejandra</t>
  </si>
  <si>
    <t>alejandra.mgreen@gmail.com</t>
  </si>
  <si>
    <t>5838: Alejandra Green (alejandra.mgreen@gmail.com) - Added 1740614137</t>
  </si>
  <si>
    <t>Bennett Green</t>
  </si>
  <si>
    <t>What grade level is your child in: Kindergarten
How is your child performing in school: 
Which subject(s) does your child need assistance with: 
How can we help: 
Challenges: everything to help my son be prepared for Kindergarten this upcoming
year</t>
  </si>
  <si>
    <t>5J567PU</t>
  </si>
  <si>
    <t>2-26-2025 06:55 PM (EDT)</t>
  </si>
  <si>
    <t>Rahel</t>
  </si>
  <si>
    <t>rahel.j.kifle@gmail.com</t>
  </si>
  <si>
    <t>5763: Rahel Kifle (rahel.j.kifle@gmail.com) - Added 1730405980</t>
  </si>
  <si>
    <t>Milena</t>
  </si>
  <si>
    <t>5J7C7PU</t>
  </si>
  <si>
    <t>10-31-2024 04:19 PM (EDT)</t>
  </si>
  <si>
    <t>Bakos</t>
  </si>
  <si>
    <t>jenbakos.marketing@gmail.com</t>
  </si>
  <si>
    <t>5764: Jennifer Bakos (jenbakos.marketing@gmail.com) - Added 1730479439</t>
  </si>
  <si>
    <t>Molly Bakos</t>
  </si>
  <si>
    <t>What grade level is your child in: 11th Grade
How is your child performing in school: 
Which subject(s) does your child need assistance with: 
How can we help: 
Challenges: SAT
tutoring, and maybe as assessment on whether she should take SAT or
ACT</t>
  </si>
  <si>
    <t>5J7D7PU</t>
  </si>
  <si>
    <t>11-1-2024 12:44 PM (EDT)</t>
  </si>
  <si>
    <t>Date/Time : 11/3/2024 7PM
Phone: +1 202-299-6263
Student Name: Fay Amirullah
Grade Levels: 10
School: TJHSST
Notes: We're former TCM family and now seeking tutoring for our youngest for Math 4 (Pre Calculus) - immediate and eventually SAT Prep</t>
  </si>
  <si>
    <t>Fay Amirullah</t>
  </si>
  <si>
    <t>TJHSST</t>
  </si>
  <si>
    <t>5J7E7PU</t>
  </si>
  <si>
    <t>11-1-2024 02:17 PM (EDT)</t>
  </si>
  <si>
    <t>westwellebrahim60407@gmail.com</t>
  </si>
  <si>
    <t>5765: Ariana  (westwellebrahim60407@gmail.com) - Added 1730519520</t>
  </si>
  <si>
    <t>What grade level is your child in: Elementary
School
How is your child performing in school: Above grade level
Which subject(s) does your child need assistance with: English/Language Arts, Mathematics
How can we help: 
Challenges:</t>
  </si>
  <si>
    <t>5J7F7PU</t>
  </si>
  <si>
    <t>11-1-2024 11:52 PM (EDT)</t>
  </si>
  <si>
    <t>Shoaib</t>
  </si>
  <si>
    <t>Akram</t>
  </si>
  <si>
    <t>mahar.shoaib1@gmail.com</t>
  </si>
  <si>
    <t>(917)
861-1910</t>
  </si>
  <si>
    <t>5767: Shoaib Akram (mahar.shoaib1@gmail.com) - Added 1730831104</t>
  </si>
  <si>
    <t>Naimal Shoaib</t>
  </si>
  <si>
    <t>What grade level is your child in: Kindergarten
How is your child performing in school: 
Which subject(s) does your child need assistance with: 
How can we help: 
Challenges: Math
reading
Phonics and sight words
Science or stem if you have</t>
  </si>
  <si>
    <t>5J7H7PU</t>
  </si>
  <si>
    <t>11-5-2024 01:25 PM (EDT)</t>
  </si>
  <si>
    <t>Date/Time : 11/2/2024 3PM
Phone: +1 571-455-2137
Student Name: Rohan Mullaney; Leela Mullaney
Grade Levels: 3rd; 5th 
School: Kent Gardens Elementary
Notes: AAP Programs</t>
  </si>
  <si>
    <t>Mullaney</t>
  </si>
  <si>
    <t>geeta.karkhanis@gmail.com</t>
  </si>
  <si>
    <t>5769: Geeta Mullaney (geeta.karkhanis@gmail.com) - Added 1730903701</t>
  </si>
  <si>
    <t>Rohan Mullaney; Leela Mullaney</t>
  </si>
  <si>
    <t>Kent Gardens Elementary</t>
  </si>
  <si>
    <t>5J7J7PU</t>
  </si>
  <si>
    <t>11-6-2024 09:35 AM (EDT)</t>
  </si>
  <si>
    <t>AAP Programs</t>
  </si>
  <si>
    <t>11-6-2024 09:36 AM (EDT)</t>
  </si>
  <si>
    <t>DeLuca</t>
  </si>
  <si>
    <t>jackierdeluca@gmail.com</t>
  </si>
  <si>
    <t>5771: Jackie DeLuca (jackierdeluca@gmail.com) - Added 1731154949</t>
  </si>
  <si>
    <t>Scout</t>
  </si>
  <si>
    <t>What grade level is your child in: 3rd Grade
How is your child performing in school: 
Which subject(s) does your child need assistance with: 
How can we help: 
Challenges: Math (priority)
and language arts</t>
  </si>
  <si>
    <t>5J6P7PU</t>
  </si>
  <si>
    <t>11-9-2024 07:22 AM (EDT)</t>
  </si>
  <si>
    <t>Date/Time : 3/10/2023 12PM
Phone: +1 267-253-3267
Student Name: Jacob Lee
Grade Levels: 10
School: Yorktown
Notes: Help w AP World</t>
  </si>
  <si>
    <t>Abigail Abanto</t>
  </si>
  <si>
    <t>What grade level is your child in: Kindergarten
How is your child performing in school: 
Which subject(s) does your child need assistance with: 
How can we help: 
Challenges:Reading and writing</t>
  </si>
  <si>
    <t>5JHC7PU</t>
  </si>
  <si>
    <t>11-11-2024 02:58 PM (EDT)</t>
  </si>
  <si>
    <t>10-9-2023 11:22 PM (EDT)</t>
  </si>
  <si>
    <t>8-7-2024 08:50 AM (EDT)</t>
  </si>
  <si>
    <t>Date/Time : 08/3/2024 1PM
Phone: +1 703-862-4759
Student Name: Spencer McKenzie
Grade Levels: 7
School: Williamsburg Middle School
Notes: Has ADHD. Gets Mostly A’s and has a 504. Would like help with navigating distractability and reading comprehension.</t>
  </si>
  <si>
    <t>Monika</t>
  </si>
  <si>
    <t>McKenzie</t>
  </si>
  <si>
    <t>monikaprakash@yahoo.com</t>
  </si>
  <si>
    <t>5801 Chain Bridge Forrest Court</t>
  </si>
  <si>
    <t>5408: Monika McKenzie (monikaprakash@yahoo.com) - Added 1695674554</t>
  </si>
  <si>
    <t>m.a.mckenzie@hotmail.com</t>
  </si>
  <si>
    <t>Spencer McKenzie</t>
  </si>
  <si>
    <t>5J7Y7PU</t>
  </si>
  <si>
    <t>11-12-2024 09:47 PM (EDT)</t>
  </si>
  <si>
    <t>MSS 10/24/24:_x000D_
_x000D_
Subject: New Event: Monika McKenzie - 01:10pm Wed, Aug 14, 2024 - Introductory Conversation - Call_x000D_
Calendly Date: Wed, Aug 7, 2024 at 8:50 AM_x000D_
_x000D_
Monika McKenzie_x000D_
monikaprakash@yahoo.com_x000D_
703-862-4759_x000D_
5801 Chain Bridge Forrest Court, McLean 22101 – split on boundary_x000D_
_x000D_
Student Full Name: Spencer McKenzie_x000D_
Grade Levels: 7_x000D_
School: Williamsburg Middle School_x000D_
Student Notes (Optional) - Has ADHD. Gets Mostly A’s and has a 504. Would like help with navigating distractibility and reading comprehension._x000D_
•	Leave for Spain tomorrow, for a week, _x000D_
•	Live very close by and always drive by and popped in one day but better now that thinking of doing something for him_x000D_
•	Excellent student; very hard worker_x000D_
•	Has a 504 plan. Last year was his first year with a 504. Anxiety and ADHD inattentive diagnosis. Difficulty staying focused. New diagnosis. Spaces out and needs breaks. He wants to do well and works very hard. Great work ethic and won’t stop until finished. And all teachers know that and breaks down. Nothing with meds yet. Therapist 1x week to help with calming. Diagnosed around Oct 2022 in 5th grade. Dr diagnosed but school did not. Got private evaluation and then after a year in sixth grade then could see. This is to help support him because very bright, gets work done, gets overwhelmed_x000D_
o	Low working memory is the reason he has the 504 plan. Biggest weakness is reading comp. Excellent reader and started at 3 yo; reading 6th grade in 1st. Wasn’t hitting benchmarks since 3rd grade and was working with a reading specialist at school. He can read anything but not good recall._x000D_
•	Track at school and travel soccer. Needs time management. Doesn’t always plan well for things coming up and mom as been 100% helping him_x000D_
•	A friend of his comes to us and they thought would help – Nate Sugarman comes here – very good friends _x000D_
•	Not sure what time would work for him and not a lot of time for him. Once track season starts it’s hard_x000D_
•	Do we do weekends? Not sure what he needs help with._x000D_
•	Husband says that sometimes we know the curriculum and help him with what’s upcoming. Great with math but with new concept may struggle a little bit_x000D_
•	He makes sure the homework is always done but may leave it at home. And may call mom to ask where homework is _x000D_
o	Organization is key to him. And time management, using his agenda and what to do first._x000D_
o	Secondly, how to take notes and mom does that with him. She’s a stay at home mom to be able to help him and younger kid (who doesn’t need her test). Spencer is on it and striving for all A’s_x000D_
o	End of year report card was all As and one B in math because just couldn’t get it. Got a C last Q because got D on test and retook and still got a D. _x000D_
o	He’s a perfectionist_x000D_
o	He can manage his time and back pack_x000D_
•	Regular 7th grade math, almost in the advanced range on math scores_x000D_
o	Failed English SOL and retook and got one point higher and passed_x000D_
o	Prior year failed Science SOL_x000D_
•	Asked about Fridays_x000D_
•	Would love to do this_x000D_
•	Right now soccer practice T/TH_x000D_
•	Track practice M-Th then straight to soccer practice _x000D_
o	Track is spring_x000D_
•	Can’t miss soccer or track_x000D_
•	Taekwondo right now for fun_x000D_
•	Saturday 8/24 assessment 10:45am – IN CALENDAR_x000D_
•	Husband wants her to do this but he’s super busy_x000D_
•	Mom manages spencer and his education so just her_x000D_
•	Results meeting 3:50p Wed 8/28 – IN CALENDAR (but forgot to invite her)_x000D_
•	Q_x000D_
o	If get eval and feedback_x000D_
•	500-600/mo – okay sounds fine_x000D_
•	THEY HAD TO CANCEL. SPOKE AGAIN ON 10/17 TO RESCHEDULE._x000D_
o	11/2 - 10:15am assessment Sat._x000D_
o	90 min - 11/14 Thu 4:15p_x000D_
=====================_x000D_
New Event: Monika McKenzie - 04:10pm Thu, Oct 17, 2024 - 20-Minute Meeting/Call_x000D_
_x000D_
Monika McKenzie_x000D_
o	Was in Spain so took a while to reacclimate._x000D_
o	Spencer doing well. but needs to be in here. Organization, homework getting started, and how to manage his schedule. Been a lot for her to do. Spoke to teacher at p/t conference. Said 100% needs to come here_x000D_
o	11/2 - 10:15am assessment Sat. - IN CALENDAR_x000D_
o	90 min - 11/14 Thu 4:15p results - IN CALENDAR_x000D_
o	dad_x000D_
o	504, psych eval and report card_x000D_
o	counselor said to do a release of info so we can talk to each other_x000D_
o	soccer coming to a close so won't be as busy</t>
  </si>
  <si>
    <t>10-24-2024 09:29 PM (EDT)</t>
  </si>
  <si>
    <t>Has ADHD. Gets Mostly A’s and has a 504. Would like help with navigating distractability and reading comprehension.</t>
  </si>
  <si>
    <t>8-7-2024 08:51 AM (EDT)</t>
  </si>
  <si>
    <t>Date/Time : 1/10/2023 3PM
Phone: +1 917-328-4937
Student Name: Spencer McKenzie
Grade Levels: 6th 
School: Williamsburg
Notes:</t>
  </si>
  <si>
    <t>Spencer</t>
  </si>
  <si>
    <t>Family Status Update - Lost,Family Status Update - Inquiry,Prefill Parent's URL fields,SYS | Pipeline &gt; Student Status Update,Reports - Pipeline Stage Update Send to Google via Zapier,Family Status Update - Lead</t>
  </si>
  <si>
    <t>5JGN7PU</t>
  </si>
  <si>
    <t>9-25-2023 04:42 PM (EDT)</t>
  </si>
  <si>
    <t>9-15-2023 03:00 PM (EDT)</t>
  </si>
  <si>
    <t>Grantham</t>
  </si>
  <si>
    <t>alison.grantham@gmail.com</t>
  </si>
  <si>
    <t>27th Street North</t>
  </si>
  <si>
    <t>5394: Alison Grantham (alison.grantham@gmail.com) - Added 1694719953</t>
  </si>
  <si>
    <t>daniel.james.grantham@gmail.com</t>
  </si>
  <si>
    <t>5JH87PU</t>
  </si>
  <si>
    <t>11-13-2024 07:30 PM (EDT)</t>
  </si>
  <si>
    <t>9-15-2023 03:25 PM (EDT)</t>
  </si>
  <si>
    <t>Date/Time : 01/2/2025 2PM
Phone: +1 301-908-7626
Student Name: Kaiden Packer
Grade Levels: 11
School: Washington Liberty HS
Notes: Looking into SAT prep, looking at March date to take the test</t>
  </si>
  <si>
    <t>Packer</t>
  </si>
  <si>
    <t>dpacker@alum.mit.edu</t>
  </si>
  <si>
    <t>5799: Daniel Packer (dpacker@alum.mit.edu) - Added 1736452686</t>
  </si>
  <si>
    <t>Kaiden Packer</t>
  </si>
  <si>
    <t>5J407PU</t>
  </si>
  <si>
    <t>1-9-2025 02:58 PM (EDT)</t>
  </si>
  <si>
    <t>Looking into SAT prep, looking at March date to take the test</t>
  </si>
  <si>
    <t>1-9-2025 02:59 PM (EDT)</t>
  </si>
  <si>
    <t>Tiffani%0AHampton</t>
  </si>
  <si>
    <t>hampton.tiffani@gmail.com</t>
  </si>
  <si>
    <t>5788: Tiffani%0AHampton  (hampton.tiffani@gmail.com) - Added 1734320557</t>
  </si>
  <si>
    <t>Kelila Hampton</t>
  </si>
  <si>
    <t>5J4K7PU</t>
  </si>
  <si>
    <t>12-15-2024 10:42 PM (EDT)</t>
  </si>
  <si>
    <t>Date/Time : 4/08/2023 11AM
Phone: +1 202-368-3044
Student Name: Youngjae Kim
Grade Levels: 10, 8, 5
School: Mclean high, Longfellow middle, Chesterbrook elem
Notes:</t>
  </si>
  <si>
    <t>Mclean high, Longfellow middle, Chesterbrook elem</t>
  </si>
  <si>
    <t>What grade level is your child in: High
School
How is your child performing in school: Ahead in some areas, behind in others
Which subject(s) does your child need assistance with: Study Skills, Test Prep, Other Subjects
How can we help: 
Challenges:</t>
  </si>
  <si>
    <t>5KAU7PU</t>
  </si>
  <si>
    <t>8-16-2023 10:28 AM (EDT)</t>
  </si>
  <si>
    <t>Date/Time : 2/10/2023 1PM
Phone: +1 202-657-1266
Student Name: Trynita Romeo
Grade Levels: K
School: Van Ness Elementary 
Notes: Recent DIBBLES and I-Ready assessments show my duaghter is below kindergarten level.</t>
  </si>
  <si>
    <t>Van Ness Elementary</t>
  </si>
  <si>
    <t>What grade level is your child in: 
How is your child performing in school: 
Which subject(s) does your child need assistance with: 
How can we help: Looking for TJ prep tutor
for an 8th grader
Challenges:</t>
  </si>
  <si>
    <t>5JFE7PU</t>
  </si>
  <si>
    <t>12-22-2024 08:18 PM (EDT)</t>
  </si>
  <si>
    <t>10-23-2023 09:55 AM (EDT)</t>
  </si>
  <si>
    <t>10-4-2024 03:00 PM (EDT)</t>
  </si>
  <si>
    <t>Date/Time : 10/2/2024 4PM
Phone: +1 571-216-5956
Student Name: Enzo wang
Grade Levels: 8
School: Mclean HS
Notes: Focus on Algebra 2</t>
  </si>
  <si>
    <t>Enzo wang</t>
  </si>
  <si>
    <t>5J5U7PU</t>
  </si>
  <si>
    <t>12-18-2024 04:38 PM (EDT)</t>
  </si>
  <si>
    <t>MSS 12/1/24:
Dan Gao - 04:00pm Tue, Oct 15, 2024 - Introductory Conversation - Call
Mrs. Dan Gao
gaodan110@gmail.com
571-216-5956
Enzo wang, 8th, Mclean HS – ACTUALLY 9TH
Student Notes (Optional) - Focus on Algebra 2
On Tue, Oct 1, 2024 at 7:59 AM dan gao &lt;gaodan110@gmail.com&gt; wrote:
Good morning! 
Thanks for your tutoring help for my older son, Lucas Wang. Now with Lucas going to college, I would like to request the transfer of the remaining balance from Lucas Wang to my younger son, Enzo Wang, who is currently a freshman at McLean HS.
Enzo will be focusing on math tutoring for now, and I would appreciate it if you could let me know when he can begin his sessions. Please also let me know how many classes are left. 
Thank you for your assistance and looking forward to hearing from you soon!
Cheers, Dan 
571-216-5956
CALL QUESTIONS:
●	8th or 9th? 9th 
●	School? McLeanHS
●	As of 10/14 6:10p: CRM 9h and TTL 15h
CALL NOTES:
●	China and Australia over summer
●	Lucas doing well. Biology major to be a vet. Didn’t know would be so hard. JMU.
●	Enzo, 9th, he, second child
●	Doing well. Pretty resourceful – looks for YouTube videos for classes. Offered him tutoring in MS but didn’t need it.
●	But now in HS and struggling with math – will verify which math class – Algebra 2 regular
o	Getting B+ right now, but feeling that it’s a challenge
o	B+ on English 9 and B+ on AP Human Geography, too
o	Have a convo to see if he needs additional assistance for these two subjects
o	Low tests, not due to missing HW
●	Was an A student in MS
●	I recc trial hour
●	M-F football practice and home at 6:30.
●	She let me know if 7 or 8p work.
●	She will ask him times and email/text and what 2 days for 2h/week.
●	Then I meet with him.
●	I send email with forms and tuition options – Mon at the latest
o	I quoted 9h balance
●	She did share that it takes longer to connect now – been with us for four years</t>
  </si>
  <si>
    <t>Focus on Algebra 2</t>
  </si>
  <si>
    <t>10-4-2024 03:02 PM (EDT)</t>
  </si>
  <si>
    <t>12-1-2024 05:47 PM (EDT)</t>
  </si>
  <si>
    <t>10-26-2024 10:48 AM (EDT)</t>
  </si>
  <si>
    <t>Date/Time : 11/4/2024 6PM
Phone: +1 703-362-0372
Student Name: Ronan Wilson
Grade Levels: 11
School: Washington Liberty
Notes: Help with SAT Math + English</t>
  </si>
  <si>
    <t>christinewilson920@gmail.com</t>
  </si>
  <si>
    <t>879 N. Greenbrier Street</t>
  </si>
  <si>
    <t>5762: Christine Wilson (christinewilson920@gmail.com) - Added 1730393651</t>
  </si>
  <si>
    <t>Joseph</t>
  </si>
  <si>
    <t>josephdwilsoniii@gmail.com</t>
  </si>
  <si>
    <t>●	We have a lot of friends in common_x000D_
●	Drew Rothman – one of Ronan’s good friends_x000D_
●	And knows a bunch of people I know_x000D_
●	Looked at a bunch of options that counselor gave her and were much more important</t>
  </si>
  <si>
    <t>Ronan Wilson</t>
  </si>
  <si>
    <t>5J7B7PU</t>
  </si>
  <si>
    <t>12-1-2024 02:34 PM (EDT)</t>
  </si>
  <si>
    <t>10-31-2024 12:54 PM (EDT)</t>
  </si>
  <si>
    <t>MSS 11/25/24:
New Event: Christine Wilson - 06:00pm Thu, Nov 14, 2024 - Introductory Conversation – Call
Calendly: Thu, Oct 31, 12:54 PM (13 days ago)
Web Form: Sat, Oct 26, 10:48 AM
Christine Wilson
christinewilson920@gmail.com
+1 703-362-0372
-	Joseph “OJG” or Joe Wilson (attorney)
-	879 N Greenbrier Street, 22205
Ronan Wilson, 11, Washington Liberty
Student Notes (Optional) - Help with SAT Math + English 
●	We have a lot of friends in common
●	Drew Rothman – one of Ronan’s good friends
●	And knows a bunch of people I know
●	Looked at a bunch of options that counselor gave her and were much more important
●	And has a younger son who has needs
●	Ronan
o	PSAT 1300, wants 1400 or higher
o	Wants to apply to UVA
o	No prep yet
o	Full IB, straight A’s last year and this semester.
o	Over 4.0
o	4s and 5s on AP exams
o	Really putting in the effort
o	Mom went to UVA
o	IB
▪	Enviro science (not AP but will take the exam), Spanish IB HL (like 5), social anthropology HL, IB Math Applied and Interpreting Part 1, Core TOK, IB English
●	Last year Alg 3
▪	Got himself a Spanish tutor b/c was anxious
o	Not did well on ACT – got a 23. Think more of an SAT kid. Didn’t finish ACT sections. Went into it dry. Did the practice ACT from Longfellow
●	75, 99
●	450-550/month/year
●	50/80 SAT practice test, Saturday 11/16th at 9:30am dsat #1 – IN CALENDAR
Declan Wilson, 9th Grade, W&amp;L
●	ADHD Freshman
o	Mom diagnosed, too, at same time
o	She has “ADHD is Awesome,” but not read
●	Ex. coach a couple of years
o	Responds better to men
o	Especially if basketball oriented 
●	13 missing assignments end of the quarter, B+, B+, C+
o	Getting As on tests/quizzes
o	First C received
o	End of year normally gets the As
●	Not let anyone know – anorexia and anemia recent diagnosis (not to tell tutors)
o	Had to come off ADHD meds, but finally at a point that could add back in
●	Is coach missing something
●	Needs someone to hold him accountable
●	He agreed to be cooperative to have the assistance and accountability
●	May play basketball
●	Ideally come with brother b/c Ronan can drive.
o	One time week didn’t work needs at least two times a week
●	Mostly EF needs
●	Got C+ in English – no late homework allowed
●	Taking: Geometry Int, doing well; Spanish 3; Gourmet Foods, Engl 9 Int, Biology HNR, all intensified but Spanish 3 and gourmet foods and Health &amp; PE
●	Doesn’t use an agenda/planner
o	Throw it away empty each year
o	Claims that using an app with Matt, can’t do calendar apps
o	Backpack full of spirals that doesn’t use
●	Doesn’t care about improving but knows has to do tutoring if wants to play basketball. Health was priority initially.
o	Will be a fight to come 4 days
●	$65 trial – 10a on Saturday, 11/16 – IN CALENDAR
●	Saturday? Or following Saturday?
●	Out of town next week for business
●	Monday, 11/25, for meeting, 4:30pm – IN CALENDAR</t>
  </si>
  <si>
    <t>Help with SAT Math + English</t>
  </si>
  <si>
    <t>10-31-2024 12:55 PM (EDT)</t>
  </si>
  <si>
    <t>11-25-2024 11:26 AM (EDT)</t>
  </si>
  <si>
    <t>11-25-2024 11:42 AM (EDT)</t>
  </si>
  <si>
    <t>5-5-2025 09:31 PM (EDT)</t>
  </si>
  <si>
    <t>Event Type:
Introductory Conversation - Call
Invitee:
Dominique Vanegas
Invitee Email:
domvanegas@gmail.com
Event Date/Time:
04:50pm - Tuesday, May 13, 2025 (Eastern Time - US &amp; Canada)
Questions:
Phone #
+1 703-628-4705
Student Full Name
Grant Canegas
Grade Levels
9
School
Yorktown</t>
  </si>
  <si>
    <t>Dominique</t>
  </si>
  <si>
    <t>Vanegas</t>
  </si>
  <si>
    <t>domvanegas@gmail.com</t>
  </si>
  <si>
    <t>4313 39th Street N</t>
  </si>
  <si>
    <t>5876: Dominique Vanegas (domvanegas@gmail.com) - Added 1747182308</t>
  </si>
  <si>
    <t>Cito</t>
  </si>
  <si>
    <t>citovanegas@gmail.com</t>
  </si>
  <si>
    <t xml:space="preserve">Frequent the shopping center </t>
  </si>
  <si>
    <t>5JW47PU</t>
  </si>
  <si>
    <t>5-20-2025 08:59 PM (EDT)</t>
  </si>
  <si>
    <t>5-13-2025 08:25 PM (EDT)</t>
  </si>
  <si>
    <t>MSS 5/13/25:_x000D_
New Event: Dominique Vanegas - 04:50pm Tue, May 13, 2025 - Introductory Conversation – Call_x000D_
•	Called and spoke with RJ Thu 5/8 at 4:31p; wanted to speak with me that day and he said would call around since I wasn’t available (caller ID says Vanegas German)_x000D_
•	Calendly Booking Mon, May 5, 9:31 PM_x000D_
_x000D_
Dominique Vanegas (F)_x000D_
domvanegas@gmail.com_x000D_
703-628-4705_x000D_
Mr. German Vanegas – husband_x000D_
4313 39th St N 22207_x000D_
•	Frequent the shopping center and is how found us_x000D_
•	Summer – Europe, Spain and Portugal; last summer was in Spain where hubby’s family lives; help Grant with his Spanish_x000D_
_x000D_
Grant Vanegas, 9th, Yorktown HS_x000D_
No notes on booking_x000D_
_x000D_
Call Notes:_x000D_
•	This school year has been a struggle_x000D_
•	Want him to establish good study habits for going forward; needs to have some improvement_x000D_
o	English 9 Intensified and World History Intensified this year_x000D_
	Combined History and English _x000D_
	The intensified is probably what making it so tough._x000D_
o	Q1 did okay first Q and then downhill. B+ Hist, B in Eng_x000D_
o	Q2 C in World Hist, C in Eng_x000D_
o	Q3 E in World Hist, C in Eng_x000D_
o	So far Q4 E in both_x000D_
	Missing homework_x000D_
	Struggling on the tests as well_x000D_
o	How to take tests and study for them and be prepared for them – needs to improve upon_x000D_
o	Studies concepts but not sure if really grasping how to apply that knowledge_x000D_
o	Doing well in math_x000D_
o	Biology regular doing okay, too_x000D_
•	Missing HW and can turn in at anytime so that’s causing problems; not sure if missed completely in prior Q’s_x000D_
•	In MS, also missed HW_x000D_
o	If not engaged there’s a lack of motivation – he even says so_x000D_
o	Definitely capable_x000D_
•	Earned an A whole year in math – Geometry_x000D_
•	Spanish 3 now and an A in it, actually a B now but A all Qs_x000D_
•	Alg2/Trig combo next year so that’s his strong suit_x000D_
o	10th – will also take business classes, regular Chem, regular English, wanted to do AP History but mom concerned with, Spanish 4 next year_x000D_
•	Does rec basketball and soccer_x000D_
•	Never had tutoring previously_x000D_
o	Daughter did for math_x000D_
•	He is interested in tutoring_x000D_
•	Thinks his friend came here – Menta is last name_x000D_
•	Goals next four weeks:_x000D_
o	Help with the classes, what to do for next four years_x000D_
o	What can we do over the summer, study techniques_x000D_
o	Also has comprehension challenge – reading never been a favorite (versus daughter strong and he strong in math)_x000D_
o	Not expecting As. Would be happy with high C or low B_x000D_
•	Not using planner_x000D_
•	I discussed for last four weeks, may be M-Th 2h/each – current material plus prior Q and final prep_x000D_
o	$65 each English and World History trial hours with EF skill review across all subjects_x000D_
o	R assessment when school out $150_x000D_
•	Summer – potentially TC Reading_x000D_
•	SY – tutoring plus SOAR (to SH in future?)_x000D_
•	700-850/mo/12mo_x000D_
•	$99_x000D_
•	Mon through Thu for trials_x000D_
o	Home at 3p_x000D_
o	4p tomorrow?_x000D_
o	Anytime after 4p good this week, Saturday all hours, or next week after 4p_x000D_
o	But sooner than later_x000D_
•	Q_x000D_
o	Tell me about tutors_x000D_
o	Same tutors?_x000D_
o	Long-term?_x000D_
•	I forward to RJ and she circle back. Then send link to calendar. And can do additional trial hours, if needed, while trying to meet._x000D_
•	I send email tonight</t>
  </si>
  <si>
    <t>5-13-2025 08:26 PM (EDT)</t>
  </si>
  <si>
    <t>Zaileen</t>
  </si>
  <si>
    <t>zaileen.rahim@gmail.com</t>
  </si>
  <si>
    <t>5793: Zaileen Rahim (zaileen.rahim@gmail.com) - Added 1735586813</t>
  </si>
  <si>
    <t>Inaya Rahim</t>
  </si>
  <si>
    <t>What grade level is your child in: 10th Grade
How is your child performing in school: 
Which subject(s) does your child need assistance with: 
How can we help: 
Challenges: College
prep</t>
  </si>
  <si>
    <t>5J4P7PU</t>
  </si>
  <si>
    <t>12-30-2024 02:26 PM (EDT)</t>
  </si>
  <si>
    <t>Date/Time : 12/3/2024 1PM
Phone: +1 484-636-9893
Student Name: Mayar Baoum
Grade Levels: 8
School: Longfellow 
Notes: Math - Pre Algebra 
RJ 12/2/24</t>
  </si>
  <si>
    <t>Afnan</t>
  </si>
  <si>
    <t>s.1212@hotmail.com</t>
  </si>
  <si>
    <t>5783: Afnan Hassan (s.1212@hotmail.com) - Added 1733179164</t>
  </si>
  <si>
    <t>Mayar Baoum</t>
  </si>
  <si>
    <t>5J717PU</t>
  </si>
  <si>
    <t>12-2-2024 05:39 PM (EDT)</t>
  </si>
  <si>
    <t>Math - Pre Algebra 
RJ 12/2/24</t>
  </si>
  <si>
    <t>12-2-2024 05:40 PM (EDT)</t>
  </si>
  <si>
    <t>12-11-2024 09:55 PM (EDT)</t>
  </si>
  <si>
    <t>Date/Time : 12/4/2024 2PM
Phone: +1 202-944-0089
Student Name: Arya
Grade Levels: 6
School: Dorothy Hamm Middle School
Notes: Her older sister (Asha) is currently enrolled at TC of Mclean.  Arya attends Mathnasium, but I'm thinking of having her attend TC of Mclean starting in Jan '25.</t>
  </si>
  <si>
    <t>5J4J7PU</t>
  </si>
  <si>
    <t>1-20-2025 04:18 PM (EDT)</t>
  </si>
  <si>
    <t>MSS 1/4/25:
New Event: Kiran Kolluri - 02:40pm Thu, Dec 19, 2024 - Introductory Conversation – Call
Calendly: Wed, Dec 11, 9:55 PM
Arya Kolluri (F), 6th, Dorothy Hamm Middle School
Student Notes (Optional) - Her older sister (Asha) is currently enrolled at TC of Mclean. Arya attends Mathnasium, but I'm thinking of having her attend TC of Mclean starting in Jan '25.
BALANCE -7 HOURS – OWE TUITION
Gave balance of 44 on 6/5 call
Asha in 10th, 2h/week
23 weeks left
CALL NOTES:
HOW IS ASHA DOING?
Going well except for math. All intensified classes. Wasn’t supportive of intensified math but wife wanted her to do it. She struggling and other students, too. Ongoing challenge and not do well on tests.
Knows using tutoring for catching up on homework – away from phone, gets her out of house
Asking her what her gaps are in math, can you use TC for math?
Last summer put on ADHD meds. Wife suspected she had it and doc confirmed. Only take low dosage and for school day only
Not fidgety, disciplined, can focus; dad not convinced that she has it
Big procrastinator, cramming; 90 on Am Gov, 90 on other project, can bring home some good grades but grades are very inconsistent
Dad sits with Arya and very organized and go through Canva
Got her another tutor on Mondays after school, former teacher, hoping to get a B in math;
Talked to counselor and came up with a plan about dropping down but mom not a fan
Alg2/Trig Intensified
Part of it is lack of time due to level of homework and projects
Math is her one source of anxiety, should she go to regular?
Dad cannot get her to articulate what she doesn’t know or struggles with. Can she bring in quizzes/tests? Do a reset for tutoring? And have the heart to heart and how to use our services – will I have time to chat with her to reset and how to approach.
India in a couple of days, back 1/2 or 1/3 
2016 last time there
Arya, 11yo
Prealgebra; intensified math (6-8th all in one – first year offered)
Q1 at least a B, hasn’t gotten any Cs or Ds
Tough teacher, everyone struggling
Or math 6 – so only option is that or intensified
Was high performing in math previously. In 5th, wasn’t challenged and no homework.
She has a pretty solid understanding if someone sits with her
Going to Mathnasium in McLean for past three years. Always brought up switching and joining Asha but always said no. In car recently, and Asha said how we were great b/c could help with other subjects.
Agreed to take a look at working with us. Logistically would be better. M/W 7-8p.
She’s doing their curriculum and not aligned with school curriculum.
Just finished/passed their 5th grade assessment
Moves more slowly
And sometimes doesn’t remember things
Only allow up to 30 minutes to do schoolwork
Disappointment b/c not aligned with school
Doesn’t vocalize
Assessment, Thu 1/9, Math assessment 4:10pm, $150 – IN CALENDAR
Results Thu, 1/16 at 4:45pm – IN CALENDAR
Keep Mathnasium until like February</t>
  </si>
  <si>
    <t>1-4-2025 03:12 PM (EDT)</t>
  </si>
  <si>
    <t>Mackall</t>
  </si>
  <si>
    <t>karenwmackall@gmail.com</t>
  </si>
  <si>
    <t>5802: Karen Mackall (karenwmackall@gmail.com) - Added 1736862647</t>
  </si>
  <si>
    <t>5J447PU</t>
  </si>
  <si>
    <t>1-14-2025 08:50 AM (EDT)</t>
  </si>
  <si>
    <t>11-21-2024 09:44 PM (EDT)</t>
  </si>
  <si>
    <t>Date/Time : 12/4/2024 6PM
Phone: +1 571-218-5960
Student Name: Connor Cherouny
Grade Levels: 11th
School: Yorktown
Notes: Wants help with SAT Prep, would like to see if this meeting can be pushed earlier than this - RJ, 11/21/24</t>
  </si>
  <si>
    <t>Did not speak with them but they found another option (MSS 12/4/24)</t>
  </si>
  <si>
    <t>Cherouny</t>
  </si>
  <si>
    <t>acherouny@yahoo.com</t>
  </si>
  <si>
    <t>571-218-5960</t>
  </si>
  <si>
    <t>3625 N. Harrison St</t>
  </si>
  <si>
    <t>1026: Anne Cherouny (acherouny@yahoo.com) - Added 1621231893</t>
  </si>
  <si>
    <t>ibobulus@me.com</t>
  </si>
  <si>
    <t>Unsure</t>
  </si>
  <si>
    <t>Connor Cherouny</t>
  </si>
  <si>
    <t>5J6U7PU</t>
  </si>
  <si>
    <t>12-4-2024 09:50 PM (EDT)</t>
  </si>
  <si>
    <t>11-21-2024 05:17 PM (EDT)</t>
  </si>
  <si>
    <t>MSS 12/4/24-Dad reached out this time for test prep</t>
  </si>
  <si>
    <t>Wants help with SAT Prep, would like to see if this meeting can be pushed earlier than this - RJ, 11/21/24</t>
  </si>
  <si>
    <t>11-21-2024 05:18 PM (EDT)</t>
  </si>
  <si>
    <t>12-4-2024 09:45 PM (EDT)</t>
  </si>
  <si>
    <t>11-6-2023 07:37 PM (EDT)</t>
  </si>
  <si>
    <t>Date/Time : 11/3/2023 3PM
Phone: +1 202-766-7070
Student Name: Irhaam Chahal
Grade Levels: 3rd
School: Glebe Elementary
Notes: Irhaam needs help with reading comprehension and writing.
- LB</t>
  </si>
  <si>
    <t>Mubashar</t>
  </si>
  <si>
    <t>Chahal</t>
  </si>
  <si>
    <t>schahalfamily@gmail.com</t>
  </si>
  <si>
    <t>4343 Cherry Hill Rd</t>
  </si>
  <si>
    <t>5475: Mubashar Chahal (schahalfamily@gmail.com) - Added 1699317760</t>
  </si>
  <si>
    <t>iqra</t>
  </si>
  <si>
    <t>Mubasahar]</t>
  </si>
  <si>
    <t>iqramubashr@gmail.com</t>
  </si>
  <si>
    <t>Was at Harris Teeter and saw the sign (MSS notes: they thought we were in Lee Harrison shopping center so perhaps thought we were Kumon)</t>
  </si>
  <si>
    <t>Irhaam Chahal</t>
  </si>
  <si>
    <t>5JG97PU</t>
  </si>
  <si>
    <t>12-4-2024 09:34 PM (EDT)</t>
  </si>
  <si>
    <t>11-8-2023 06:54 PM (EDT)</t>
  </si>
  <si>
    <t>MSS 11/8/23
Mr. Mubashar “Moo-bah-shar” Chahal and Michelle Scott
Wednesday, November 8⋅3:30 – 3:50pm
schahalfamily@gmail.com
+1 202-766-7070 
4343 Cherry Hill Road, #305, Arlington, 22207
Mom joined call: Iqra “ick-rah” Mubashar
Student Full Name: Irhaam Chahal “Ear=ahm”
Grade Levels: 3rd 
School: Glebe Elementary Student 
Notes (Optional): Irhaam needs help with reading comprehension and writing. – LB
•	Was at Harris Teeter and saw the sign (MSS notes: they thought we were in Lee Harrison shopping center so perhaps thought we were Kumon)
•	Doing great. Having an issue with R Comp and Writing. 
•	A’s in all but B/C’s in reading. He might be below where he needs to be. Not think getting support at school. Dad hasn’t reached out to the school so not sure.
•	No issues before. Loves to read. Always has a book in front of him. Always reading comic books, graphic novels. He’s mostly into Cat Man and Dog Man. Rings of Fire and other.
•	Not like to write anything. He knows everything but when comes time to writing, not write anything.
•	Teacher says he’s always in a rush and not want to answer.
•	Teacher does a read aloud with 10 questions, and he comes home and 3-4 are wrong. Does not go back to read. Wants to be first to be done.
•	Does that sometimes with math, as well.
•	Now in Q2, word problems are getting him because of the reading and writing. He just doesn’t like to write.
•	3h/week average
•	$150 assessment 90-120min
•	$450-500 mo average
•	Saturday, 11/18 assessment w/Laura 9:30a
•	Meeting Tue 11/21 10a
•	Every day has activities
o	Mon swim 4:30-5:30
o	Tue/Thu jujitsu
o	Wed enrichment in school, problem solve
o	Fri typing
o	Sat gymnastics noon
o	Sun Sunday school</t>
  </si>
  <si>
    <t>11-8-2023 08:14 PM (EDT)</t>
  </si>
  <si>
    <t>11-8-2023 08:18 PM (EDT)</t>
  </si>
  <si>
    <t>3-4-2024 01:59 PM (EDT)</t>
  </si>
  <si>
    <t>Date/Time : 12/2/2024 2PM
Phone: +1 404-668-4323
Student Name: Ella Gonzalez
Grade Levels: 7
School: Williamsburg Middle School
Notes: Pre-algebra/math should be an area of focus</t>
  </si>
  <si>
    <t>Koontz</t>
  </si>
  <si>
    <t>amykoontz@yahoo.com</t>
  </si>
  <si>
    <t>4112 N. Randolph Street</t>
  </si>
  <si>
    <t>5579: Amy Koontz (amykoontz@yahoo.com) - Added 1709578766</t>
  </si>
  <si>
    <t>Gonzalez</t>
  </si>
  <si>
    <t>jasongonzalez@hotmail.com</t>
  </si>
  <si>
    <t>Spoke to a couple JES families. And she got the auction at JES for assessment and five hours doing. Expires 12/31. Would continue if works out</t>
  </si>
  <si>
    <t>Ella Gonzalez</t>
  </si>
  <si>
    <t>What grade level is your child in: 6th Grade
How is your child performing in school: 
Which subject(s) does your child need assistance with: 
How can we help: 
Challenges: Math and
possibly writing</t>
  </si>
  <si>
    <t>5JB77PU</t>
  </si>
  <si>
    <t>12-10-2024 05:42 PM (EDT)</t>
  </si>
  <si>
    <t>MSS 12/10/24:_x000D_
New Event: Amy Koontz - 02:30pm Tue, Dec 10, 2024 - Introductory Conversation – Call – vm 2:34pm, she called right back_x000D_
Calendly Mon, Dec 2, 4:26 PM  _x000D_
Web Form Fri, Nov 22, 12:12 PM and Mon, Mar 4, 1:59 PM_x000D_
 _x000D_
Amy Koontz_x000D_
amykoontz@yahoo.com_x000D_
404-668-4323_x000D_
Jason Gonzalez_x000D_
4112 N. Randolph St. 22207_x000D_
•	Traveling right before Christmas to Orlando, Ft. Lauderdale_x000D_
•	Spoke to a couple JES families. And she got the auction at JES for assessment and five hours doing. Expires 12/31. Would continue if works out_x000D_
_x000D_
Ella Gonzalez, 7th, Williamsburg Middle School_x000D_
Student Notes (Optional) - Pre-algebra/math should be an area of focus_x000D_
Web Form: What subject areas would you like your child to receive help with?_x000D_
•	7th grade: Math and/or writing_x000D_
•	6th grade: Math and possibly writing_x000D_
_x000D_
Call Notes:_x000D_
•	Doing pretty well. Always struggled with math. Doing pre-algebra right now and struggling now._x000D_
•	MS challenging. She’s very social so that is part of the issue, as well. Could use a little assistance in math in particular. Struggles most with making simple errors and not catching them. Less about fundamental gaps, more carelessness. May need a checklist on frequent mistakes and what to look for._x000D_
•	Mom tries to work with her, but they get frustrated working together._x000D_
•	No tutoring previously. I asked if teacher assistance. _x000D_
o	Last Q got an A_x000D_
o	Recently a 64% on a quiz which was a real shocker. Mom spoke to teacher – about half were careless errors._x000D_
•	Mom also finds a lot of careless error in homework._x000D_
•	Has a quiz coming up next week and will see how she does.  _x000D_
•	Now on multi-factor/step equations_x000D_
•	I asked about always struggle with math?_x000D_
o	3rd grade when Covid hit_x000D_
o	Wasn’t good with math facts for a while_x000D_
o	By the time entered 6th grade, made a lot of progress_x000D_
o	3rd-5th grade was behind for skills and knowledge_x000D_
o	Feels she’s caught up now. End of year test scores dramatically better than prior year._x000D_
o	She didn’t enjoy her teacher last year but feel made significant progress._x000D_
o	Kept her in Math 6 last year to solidify learning._x000D_
•	Has a little bro who is 9yo and is an insane math genius so turned Ella off from math. She compares herself to him. He’s 4th grade but at a 7th grade level._x000D_
•	Beyond math, she does very well. Good writer but careless with writing, as well, e.g. with punctuation._x000D_
•	Primary need is math._x000D_
•	Executive Functioning skills – pretty good in that area but could use that help	_x000D_
o	Nothing clinical, gets distracted with homework_x000D_
o	Turns in homework, sometimes needs prompting_x000D_
o	Thinks uses her planner_x000D_
•	Math assessment then meeting versus trail hour_x000D_
o	Thu 12/12, 3:30pm – won’t work_x000D_
o	Wed 12/11 at 3:30pm assessment – IN CALENDAR_x000D_
o	Out of town 18-22, back on 23_x000D_
o	Results 1/14 Tuesday 3:30pm – IN CALENDAR_x000D_
•	I send email with links</t>
  </si>
  <si>
    <t>Pre-algebra/math should be an area of focus</t>
  </si>
  <si>
    <t>12-2-2024 04:27 PM (EDT)</t>
  </si>
  <si>
    <t>11-2-2024 08:06 AM (EDT)</t>
  </si>
  <si>
    <t>New Event: Chris Camarce - 03:10pm Tue, Nov 26, 2024 - Introductory Conversation - Call</t>
  </si>
  <si>
    <t>Camarce</t>
  </si>
  <si>
    <t>christian.camarce@gmail.com</t>
  </si>
  <si>
    <t>2135 Crimmins Lane</t>
  </si>
  <si>
    <t>5304: Chris Camarce (christian.camarce@gmail.com) - Added 1689077478</t>
  </si>
  <si>
    <t>Natasha</t>
  </si>
  <si>
    <t>natashalsu@gmail.com</t>
  </si>
  <si>
    <t>Ran into us – Ethan loves Call Your Mother</t>
  </si>
  <si>
    <t>5KE47PU</t>
  </si>
  <si>
    <t>1-8-2025 08:33 PM (EDT)</t>
  </si>
  <si>
    <t>7-12-2023 05:57 PM (EDT)</t>
  </si>
  <si>
    <t>7/12/23 KC Referred by (Person / Family Name) was set to Alexander &amp; Benji Feldman by Form: New Pipeline Entry For Students</t>
  </si>
  <si>
    <t>MSS 12/5/24:_x000D_
New Event: Chris Camarce - 03:10pm Tue, Nov 26, 2024 - Introductory Conversation - Call_x000D_
Calendly: Sat, Nov 2, 8:06 AM_x000D_
_x000D_
Chris Camarce_x000D_
christian.camarce@gmail.com_x000D_
+1 202-680-9970_x000D_
Ran into us – Ethan loves Call Your Mother_x000D_
Natasha Shah_x000D_
Both engineering majors_x000D_
2135 Crimmins Lane, FC 22043_x000D_
•	Going to Louisiana for Thanksgiving break; wife grew up in Baton Rouge_x000D_
_x000D_
Ethan Camarce, 5th, Haycock Elementary, 11yo_x000D_
•	Was with Mathnasium. He exceled there._x000D_
•	One thing that discouraged them – he was getting a lot of problems wrong on homework that he would bring in there._x000D_
o	One hour session – 30min homework, 30min workbook that stayed there. Would get Q reports about what he did and how he was doing_x000D_
o	3x in a row was getting multiple questions wrong; tutors were checking it apparently but weren’t seeing the mistakes_x000D_
o	Parents gave Mathnasium three chances, even spoke with the director._x000D_
•	4s in math. Enjoys it and does well. Encourage him to excel and get ahead of 5th grade concepts._x000D_
•	Challenges in language arts – inferences, reading comprehension, grammar when edits work, punctuation._x000D_
o	Showed on report card and in p/t report card_x000D_
o	Mostly 4s on report card but 3s in language arts_x000D_
o	He and parents know it’s a challenge_x000D_
•	Born premature at 31 weeks. Had physical and learning difficulties when younger_x000D_
•	Is on an IEP – enjoys his counselors._x000D_
o	Grammar, punctuation, reading comprehension; inferences _x000D_
o	When reads aloud will skip words_x000D_
o	Maybe build better habits – slow down_x000D_
•	Excels on sports. Outgrown physical side of IEP._x000D_
•	75% 4’s and 25% 3s_x000D_
•	Goals: Give extra support on LA and help him push ahead and excel in math_x000D_
•	He fights against highlighting and annotating per counselor – it’s a challenge_x000D_
o	ADHD (10mg Ritalin) combined_x000D_
o	Low memory retention; can’t retain_x000D_
•	Before Mathnasium did RSM. Liked a lot. Excelling. Very far ahead of curriculum. Tough with all their homework that was assigned. Too much with sports. So then transferred to Mathnasium_x000D_
•	Currently paying for: 2nd grade teacher, 1x/week will focus on whatever weaknesses are. 1 hour before school starts on Tuesdays. Reading comp with 4-5 questions at end. Earlier in year was doing block writing on a particular topic. Depends on what his needs are. Ms. Diamond. Private tutor._x000D_
•	Does like to read. Tries to read every night before bed when he had time. Enjoys reading. Wild robot. Wants to read Carmen San Diego. Use reading to calm mind before goes to bed at 8p. _x000D_
•	Does like to write, too._x000D_
•	2nd grade loved writing. Bad teacher experience in 3rd grade. 4th grade awesome teacher and started to like writing again. This year math is fave._x000D_
o	Not dislike it. Enjoys it._x000D_
o	Likes what he does well in._x000D_
o	Won’t shrug it off just not a favorite._x000D_
•	$150_x000D_
•	450-500/mo, 12 months_x000D_
•	$99_x000D_
•	Questions_x000D_
o	Price based on 3h/week?_x000D_
o	Hours roll over?_x000D_
o	Hours of operations_x000D_
o	Metrics used_x000D_
o	Saturday am best, availability_x000D_
o	Workbooks?_x000D_
o	How are our school districts collaborated _x000D_
•	Early Monday release 1x/month 12/9 next one_x000D_
•	Super nice_x000D_
•	He talk to wife. I email availability for first week back and go from there.</t>
  </si>
  <si>
    <t>12-5-2024 06:32 PM (EDT)</t>
  </si>
  <si>
    <t>7/12/23 KC goals- boost confidence in writing structure, grammar, spelling, organization, editing, etc</t>
  </si>
  <si>
    <t>12-5-2024 06:40 PM (EDT)</t>
  </si>
  <si>
    <t>12-5-2024 06:41 PM (EDT)</t>
  </si>
  <si>
    <t>Jeeny</t>
  </si>
  <si>
    <t>jeeyoonkim1@gmail.com</t>
  </si>
  <si>
    <t>5984: Jeeny  (jeeyoonkim1@gmail.com) - Added 1762265888</t>
  </si>
  <si>
    <t>5JRF7PU</t>
  </si>
  <si>
    <t>11-4-2025 09:18 AM (EDT)</t>
  </si>
  <si>
    <t>1-14-2025 03:09 PM (EDT)</t>
  </si>
  <si>
    <t>Date/Time : 01/3/2025 7PM
Phone: +1 202-302-7369
Student Name: Katherine Hallmark, Charlotte Hallmark
Grade Levels: K, 4
School: Chesterbrook 
Notes:</t>
  </si>
  <si>
    <t>Hallmark</t>
  </si>
  <si>
    <t>sara.a.hallmark@gmail.com</t>
  </si>
  <si>
    <t>1909 Macarthur Drive</t>
  </si>
  <si>
    <t>5803: Sara Hallmark (sara.a.hallmark@gmail.com) - Added 1736885341</t>
  </si>
  <si>
    <t>Referred by another family a little while ago; filed our name away but don’t remember who</t>
  </si>
  <si>
    <t>Katherine Hallmark, Charlotte Hallmark</t>
  </si>
  <si>
    <t>5J457PU</t>
  </si>
  <si>
    <t>1-25-2025 07:37 PM (EDT)</t>
  </si>
  <si>
    <t>MSS 1/25/25:_x000D_
New Event: Sara Hallmark - 07:00pm Wed, Jan 22, 2025 - Introductory Conversation – Call_x000D_
Calendly Jan 14, 2025, 3:09 PM _x000D_
_x000D_
Sara Hallmark_x000D_
sara.a.hallmark@gmail.com_x000D_
202-302-7369_x000D_
John Hallmark_x000D_
1909 Macarthur Drive 22101_x000D_
-	Referred by another family a little while ago; filed our name away but don’t remember who_x000D_
_x000D_
Katherine Hallmark, Charlotte Hallmark_x000D_
Grade Levels K, 4 @ Chesterbrook ES_x000D_
_x000D_
•	Main reason for Katherine, goes by Kiki _x000D_
o	Aug bday, 6 yo, so on the older side, had trouble reading when younger so waited to put her in_x000D_
o	Assessed at Children’s Hospital privately and no reading concerns. Just attention issues, ADHD inattentive diagnosis_x000D_
o	Mom noticed couple things. Got 1:1 tutoring last year when worried about dyslexia. Did OG. Did wonderful and can read. And then bored in Kindergarten b/c others in her class can’t read and not getting as much individualized attention._x000D_
o	Goal: Want to keep her engaged and excited about reading. Keep her progressing._x000D_
o	Gained a lot of confidence from OG tutoring. Confidence is up, attention is still low. Small doses. Can read Jerry and Piggy books. Can’t push her too much._x000D_
o	No teacher concerns_x000D_
o	Handwriting gotten worse. Were making strides during OG._x000D_
o	Thought would be pulled into small groups at school based on reading levels but not seeing that._x000D_
o	$75/assess, 30-1h_x000D_
o	$450-550/m/12month_x000D_
o	Q_x000D_
	450-550/mo; is that 3h/week?_x000D_
•	Mid 50s to low 60s; burn rate_x000D_
_x000D_
•	Charlotte (Charlie), other end of spectrum. _x000D_
o	AAP, loves learning, bright and picks up quickly_x000D_
o	Would she enjoy extra tutoring and would make Kiki want to come?_x000D_
o	$150 assess_x000D_
o	Q = Did Mathnasium last year; how hard is it to get spots?_x000D_
_x000D_
NEXT STEPS_x000D_
•	Federal Government Workers – so have to figure out their schedules with childcare over next couple of weeks so may not be able to start right away, but would like to get ball rolling_x000D_
•	Kiki – plan for up to 1h assess _x000D_
•	Charlie – 2h assess_x000D_
•	Saturdays work best, start with Charlie then LB let know if Kiki can come after about an hour_x000D_
o	Basketball game at 11:30a on 2/1 – Charlie – they need to leave by about 11a_x000D_
o	2/1 at 8:45a Charlie; Kiki 9:45a – IN CALENDAR 1/25_x000D_
o	I send link to calendar for meeting</t>
  </si>
  <si>
    <t>1-25-2025 07:36 PM (EDT)</t>
  </si>
  <si>
    <t>Date/Time : 02/2/2025 1PM
Phone: +1 202-600-1243
Student Name: Aliyah Sahu
Grade Levels: 7th
School: Longfellow 
Notes: Needs help with math (Algebra 1 HN)
RJ, 1/27/25</t>
  </si>
  <si>
    <t>Sangeeta</t>
  </si>
  <si>
    <t>Sahu</t>
  </si>
  <si>
    <t>sangeetaksg@yahoo.com</t>
  </si>
  <si>
    <t>5813: Sangeeta Sahu (sangeetaksg@yahoo.com) - Added 1738000461</t>
  </si>
  <si>
    <t>Aliyah Sahu</t>
  </si>
  <si>
    <t>5J5E7PU</t>
  </si>
  <si>
    <t>1-27-2025 12:54 PM (EDT)</t>
  </si>
  <si>
    <t>Needs help with math (Algebra 1 HN)
RJ, 1/27/25</t>
  </si>
  <si>
    <t>1-27-2025 12:55 PM (EDT)</t>
  </si>
  <si>
    <t>12-2-2024 01:09 PM (EDT)</t>
  </si>
  <si>
    <t>Date/Time : 12/4/2024 6PM
Phone: +1 540-597-7715
Student Name: Ellennita Haile
Grade Levels: 10
School: Mclean
Notes: Needs tutoring in Geometry and Chemistry</t>
  </si>
  <si>
    <t>Ellennita</t>
  </si>
  <si>
    <t>Haile</t>
  </si>
  <si>
    <t>ellennita.hellmer@gmail.com</t>
  </si>
  <si>
    <t>1730 Great Falls Street</t>
  </si>
  <si>
    <t>5782: Ellennita Haile (ellennita.hellmer@gmail.com) - Added 1733162960</t>
  </si>
  <si>
    <t>Hellmer</t>
  </si>
  <si>
    <t>ninihellmer@gmail.com</t>
  </si>
  <si>
    <t>Ann Dailey</t>
  </si>
  <si>
    <t>Ellennita Haile</t>
  </si>
  <si>
    <t>5J707PU</t>
  </si>
  <si>
    <t>12-19-2024 07:00 PM (EDT)</t>
  </si>
  <si>
    <t>MSS 12/12/24:_x000D_
New Event: Ellennita Hellmer - 06:50pm Thu, Dec 12, 2024 - Introductory Conversation – Call – LEFT VM, CALLED BACK 2MIN LATER_x000D_
Calendly: Mon, Dec 2, 1:13 PM_x000D_
Web Inquiry Form: Mon, Dec 2, 1:09 PM_x000D_
_x000D_
Ellennita Hellmer_x000D_
ellennita.hellmer@gmail.com_x000D_
540-597-7715_x000D_
1730 Great Falls Street, 22101_x000D_
•	Dad not involved, never has been_x000D_
•	Going to Houston where Ellennita’s parents are for winter break_x000D_
•	Referred by Ann Dailey_x000D_
_x000D_
_x000D_
Ellennita Haile, 10th, Mclean HS – goes by Ellie_x000D_
Student Notes (Optional) - Needs tutoring in Geometry and Chemistry_x000D_
_x000D_
CALL NOTES:_x000D_
•	Needs help with geom and chem; regular; not doing well_x000D_
•	Q1 – Cs_x000D_
o	Not sure of Q2 grades_x000D_
o	Mostly B’s in other classes_x000D_
o	Tests/quizzes bring grade down; doing homework_x000D_
•	No extra help from teachers; needs extra help; not getting what she needs at school_x000D_
•	Always struggled in math – F in Alg for final grade last year_x000D_
o	Had to pull out of 8th grade  and missed first few weeks of 9th_x000D_
•	No tutoring _x000D_
•	I asked if has past test/quizzes so we can review and she didn’t know but could probably get_x000D_
•	No iep/504_x000D_
•	I shared that with C’s and below, generally 1h/subject/day for first couple months at least, to dig into past work and keep up with current work_x000D_
•	Next steps:_x000D_
o	$65/hr trial for each subject – and tutor dig in to see if she may have math gaps and an assessment would be needed_x000D_
o	$150 assessment_x000D_
o	$750-$850/mo/12mo_x000D_
o	Trial hours, 1h each subject_x000D_
	Saturdays are best 9a-2p_x000D_
	This Saturday, 12/14, 9-11a – IN CALENDAR_x000D_
	Tue 8p12/17 – IN CALENDAR</t>
  </si>
  <si>
    <t>Needs tutoring in Geometry and Chemistry</t>
  </si>
  <si>
    <t>12-2-2024 01:14 PM (EDT)</t>
  </si>
  <si>
    <t>12-12-2024 09:04 PM (EDT)</t>
  </si>
  <si>
    <t>2-22-2024 04:33 PM (EDT)</t>
  </si>
  <si>
    <t>Date/Time : 07/3/2024 4PM
Phone: +1 703-932-3858
Student Name: Patel Rakhi
Grade Levels: 11
School: Langley
Notes:</t>
  </si>
  <si>
    <t>Keuri</t>
  </si>
  <si>
    <t>kkpatel@cox.net</t>
  </si>
  <si>
    <t>8504 Stony Point Court</t>
  </si>
  <si>
    <t>5572: Keuri Patel (kkpatel@cox.net) - Added 1708886585</t>
  </si>
  <si>
    <t>Kalpit</t>
  </si>
  <si>
    <t>Jennie and James Names for EJ Names and the Siegels</t>
  </si>
  <si>
    <t>5JBT7PU</t>
  </si>
  <si>
    <t>1-23-2025 09:06 PM (EDT)</t>
  </si>
  <si>
    <t>2-25-2024 01:43 PM (EDT)</t>
  </si>
  <si>
    <t>MSS
New Event: Keuri Patel - 01:00pm Sat, Feb 24, 2024 - Introductory Conversation – Call 
Calendly notifications@calendly.com Thu, Feb 22, 4:40 PM, 
called in at 4:33p w/KW, asked to speak with me directly
Mrs. Keuri Patel (like Madam “Curry”)
703-932-3858 (home)
8504 Stony Point Court, 22102
kkpatel@cox.net
Referred by 2 former families: Jennie and James Names for EJ Names and the Siegels
(f) Rakhi Patel, 10th, Langley HS
Student Notes (Optional) - She prefers to talk to you about the details directly and refuses to offer an email address- KW
•	She’s doing fine. Looking for college planning advisor help
•	Be helpful to have Raffi sit down and talk with someone, what she’s thinking and what wants. Mom doesn’t know either.
•	Fair at school next week and not sure what to look at .
•	Not know at GPA – 3.0 maybe
•	English 10, US History 10 HN, Geom, Chem, Marketing 2, Spanish 3, Health &amp; PE
•	Plays softball.
•	Went to a college fair at GMU in Nov – was a cluster. Was really crazy and crowded.
•	Went to one at Fair Oaks on a Sunday night years ago with older daughter and was much calmer.
•	Next week is a career fair.
•	Not sure of majors/careers. Maybe Marking/business.
•	$65 call w/Amber, and ACV let me know of # hrs for package.
•	$99 reg fee, waive $350 since referral
•	I mentioned that could be cheaper hourly if do package for say test prep.
•	Asked about timing of test prep and we discussed to do baseline tests the summer but needs to get through a lot of Alg 2 first. Discussed a summer preview to help her get ahead.
•	Would like Set up a time to chat with Amber and forms
•	Does have a math and science tutor, uses her early August before school starts to get a jump. 
•	May consider us for tutoring, as well. :o)
•	Next steps: I send email intro and forms</t>
  </si>
  <si>
    <t>MSS_x000D_
New Event: Keuri Patel - 01:00pm Sat, Feb 24, 2024 - Introductory Conversation – Call _x000D_
Calendly notifications@calendly.com Thu, Feb 22, 4:40 PM, _x000D_
called in at 4:33p w/KW, asked to speak with me directly_x000D_
_x000D_
Mrs. Keuri Patel (like Madam “Curry”)_x000D_
703-932-3858 (home)_x000D_
8504 Stony Point Court, 22102_x000D_
kkpatel@cox.net_x000D_
Referred by 2 former families: Jennie and James Names for EJ Names and the Siegels_x000D_
_x000D_
(f) Rakhi Patel, 10th, Langley HS_x000D_
Student Notes (Optional) - She prefers to talk to you about the details directly and refuses to offer an email address- KW_x000D_
•	She’s doing fine. Looking for college planning advisor help_x000D_
•	Be helpful to have Raffi sit down and talk with someone, what she’s thinking and what wants. Mom doesn’t know either._x000D_
•	Fair at school next week and not sure what to look at ._x000D_
•	Not know at GPA – 3.0 maybe_x000D_
•	English 10, US History 10 HN, Geom, Chem, Marketing 2, Spanish 3, Health &amp; PE_x000D_
•	Plays softball._x000D_
•	Went to a college fair at GMU in Nov – was a cluster. Was really crazy and crowded._x000D_
•	Went to one at Fair Oaks on a Sunday night years ago with older daughter and was much calmer._x000D_
•	Next week is a career fair._x000D_
•	Not sure of majors/careers. Maybe Marking/business._x000D_
•	$65 call w/Amber, and ACV let me know of # hrs for package._x000D_
•	$99 reg fee, waive $350 since referral_x000D_
•	I mentioned that could be cheaper hourly if do package for say test prep._x000D_
•	Asked about timing of test prep and we discussed to do baseline tests the summer but needs to get through a lot of Alg 2 first. Discussed a summer preview to help her get ahead._x000D_
•	Would like Set up a time to chat with Amber and forms_x000D_
•	Does have a math and science tutor, uses her early August before school starts to get a jump. _x000D_
•	May consider us for tutoring, as well. :o)_x000D_
•	Next steps: I send email intro and forms</t>
  </si>
  <si>
    <t>2-25-2024 01:46 PM (EDT)</t>
  </si>
  <si>
    <t>Date/Time : 5/08/2023 1PM
Phone: +1 703-462-0257
Student Name: Samantha Freed
Grade Levels: Kindergarten
School: Springhill Elementary School
Notes:</t>
  </si>
  <si>
    <t>Springhill Elementary School</t>
  </si>
  <si>
    <t>5KB27PU</t>
  </si>
  <si>
    <t>1-28-2025 12:36 PM (EDT)</t>
  </si>
  <si>
    <t>8-21-2023 03:48 PM (EDT)</t>
  </si>
  <si>
    <t>10-29-2024 11:57 AM (EDT)</t>
  </si>
  <si>
    <t>Date/Time : 11/2/2024 4PM
Phone: +1 202-257-2288
Student Name: Eli Weil
Grade Levels: 11
School: Mclean HS
Notes: Needs help with AP PreCalc AB</t>
  </si>
  <si>
    <t>Weil</t>
  </si>
  <si>
    <t>alanrweil@gmail.com</t>
  </si>
  <si>
    <t>1904 Poole Ln.</t>
  </si>
  <si>
    <t>5759: Alan Weil (alanrweil@gmail.com) - Added 1730217468</t>
  </si>
  <si>
    <t>Dietrich</t>
  </si>
  <si>
    <t>kathleen.m.dietrich@gmail.com</t>
  </si>
  <si>
    <t>Eli Weil</t>
  </si>
  <si>
    <t>What grade level is your child in: 
How is your child performing in school: 
Which subject(s) does your child need assistance with: 
How can we help: I'm looking for tutoring help
for my high school junior in AP Precalculus AB.
Challenges:</t>
  </si>
  <si>
    <t>5J787PU</t>
  </si>
  <si>
    <t>12-19-2024 07:01 PM (EDT)</t>
  </si>
  <si>
    <t>10-29-2024 11:58 AM (EDT)</t>
  </si>
  <si>
    <t>MSS 12/1/24:_x000D_
New Event: Alan Weil - 04:10pm Tue, Nov 19, 2024 - Introductory Conversation – Call_x000D_
Calendly: Thu, Oct 31, 11:22 AM_x000D_
Web Inquiry Form: Tue, Oct 29, 11:57 AM_x000D_
_x000D_
Alan Weil “While”_x000D_
alasrweil@gmail.com_x000D_
+1 202-257-2288_x000D_
alanrweil@gmail.com_x000D_
found us online_x000D_
(forgot to get address?)_x000D_
_x000D_
Eli Weil, 11th, Mclean HS _x000D_
Student Notes (Optional) - Needs help with AP PreCalc AB  (Web form: I'm looking for tutoring help for my high school junior in AP Precalculus AB.)_x000D_
_x000D_
•	Male, Eli, Some As and Ds_x000D_
o	C+ in precalc, science a little low right now_x000D_
•	Has some tough times emotionally. Did really well on the early grade assessments. Last year and year prior not so good and now climbing out mode_x000D_
•	Returning to potential but a lot of catching up. Non academic / external things hurt him / social changes – missed school, home complicated, taken a toll_x000D_
•	Now in a good mode and ready to do better. But a little behind_x000D_
•	English 11 regular, VA History HN, Geosystems Hn Spanish 3, AP PrecAB, AP psych, Theatre_x000D_
•	Cumulative – not sure, not good_x000D_
•	Precalc prompted the call._x000D_
•	Performance  History, Geosystems, Precalc may all need help. Started with PC bc was a failing grade._x000D_
o	All new to them_x000D_
•	Big part of improvement this year is very few missing assignments. Only one missing assignment across the board_x000D_
o	Not easy for him to get support from teacher._x000D_
•	No tutoring. Now wants it_x000D_
•	Very flexible with schedule._x000D_
•	504 plan for extra time, structuring assignments and tasks_x000D_
_x000D_
650-750 /12_x000D_
$65h_x000D_
Mid 40s-60/hour_x000D_
No financing_x000D_
_x000D_
I recc 2hx4 to start_x000D_
_x000D_
Need to talk to Eli and Eli’s mom_x000D_
He was drawn to in person tutoring_x000D_
Going to pick him up now and will circle back soon._x000D_
Then have RJ schedule and I send email_x000D_
They may want to start off slow and ease into</t>
  </si>
  <si>
    <t>Needs help with AP PreCalc AB</t>
  </si>
  <si>
    <t>10-31-2024 11:23 AM (EDT)</t>
  </si>
  <si>
    <t>12-1-2024 05:09 PM (EDT)</t>
  </si>
  <si>
    <t>Date/Time : 3/08/2023 12PM
Phone: +1 703-599-2141
Student Name: 3040 N Harrison St
Grade Levels: United States
School: Arlington
Notes: My son, Joseph, is headed into 3rd Grade. He attends Arlignton Public Schools. Gifted in Math &amp; English however, I see challenges in "showing the work" for math, and lack of creative writing.  He has ADHD diagnosis, and tends to get bored with school work below his level. Looking for additional support.   We have also received the K-12 Accelerated Grant thru the Virginia Dept of Education</t>
  </si>
  <si>
    <t>What grade level is your child in: 
How is your child performing in school: 
Which subject(s) does your child need assistance with: 
How can we help: Is your facility in need of
janitorial services? Finest Cleaners specializes in providing such services and
we would be happy to offer you a free quote.
Challenges:</t>
  </si>
  <si>
    <t>5KB17PU</t>
  </si>
  <si>
    <t>2-9-2025 02:03 PM (EDT)</t>
  </si>
  <si>
    <t>8-19-2023 12:11 PM (EDT)</t>
  </si>
  <si>
    <t>10-21-2024 09:14 AM (EDT)</t>
  </si>
  <si>
    <t>Date/Time : 11/3/2024 1PM
Phone: +1 202-689-4330
Student Name: Brody &amp; Riley
Grade Levels: 7
School: Williamsburg Middle School
Notes: Boy / girl twins Brody and Riley Ganderson. They are both interested in receiving help on english standardized testing. So, reading comprehension, writing, and vocabulary.</t>
  </si>
  <si>
    <t>Ganderson</t>
  </si>
  <si>
    <t>amyganderson@gmail.com</t>
  </si>
  <si>
    <t>2507 N. Potomac Street</t>
  </si>
  <si>
    <t>5753: Amy Ganderson (amyganderson@gmail.com) - Added 1729516480</t>
  </si>
  <si>
    <t>justinganderson@gmail.com</t>
  </si>
  <si>
    <t>o	Drive by and knew us. Go to Call Your Mother._x000D_
o	Bus pickup for Caliva(?) here so here over the summer, too</t>
  </si>
  <si>
    <t>Brody &amp; Riley</t>
  </si>
  <si>
    <t>5J657PU</t>
  </si>
  <si>
    <t>1-4-2025 02:36 PM (EDT)</t>
  </si>
  <si>
    <t>MSS 12/1/24:_x000D_
Amy Ganderson - 01:10pm Wed, Nov 13, 2024 - Introductory Conversation - Call_x000D_
Calendly Oct 21, 2024, 9:14 AM_x000D_
_x000D_
Amy Ganderson_x000D_
amyganderson@gmail.com_x000D_
+1 202-689-4330_x000D_
•	Found us:_x000D_
o	Have the same Int English teacher and mom reached out to her. Teacher said extra help would be good and gave a list of individual tutors. But tried that route before and want to try something different._x000D_
o	Drive by and knew us. Go to Call Your Mother._x000D_
o	Bus pickup for Caliva(?) here so here over the summer, too_x000D_
•	Justin Ganderson_x000D_
•	2507 N Potomac Street 22207_x000D_
_x000D_
Brody (M) &amp; Riley (F) Ganderson, 7th, Williamsburg Middle School_x000D_
Student Notes (Optional) - Boy / girl twins Brody and Riley Ganderson. They are both interested in receiving help on english standardized testing. So, reading comprehension, writing, and vocabulary._x000D_
_x000D_
•	Doing well in school. Pretty much straight A’s. Both do really well in math. _x000D_
o	Math assessments are fine_x000D_
o	Reading scores are low despite doing well in an academic setting_x000D_
o	Looking at their RIT score, 90s in math, reading is high 60s or low 70s and feel like there is a disconnect. Being confident and strategies_x000D_
o	Doing about the same for R/W_x000D_
o	Writing is okay but could be improved. Riley a little stronger in that area._x000D_
	Husband been working with Brody on how to write for arguments_x000D_
	Both could use some help in framework and not just repeat the question, but explain train of thought, build up examples, and summarize._x000D_
o	Talked with them about tutoring and would appreciate having some help – want to improve and do better with standardized testing_x000D_
	Feeling confident going in and knowing what supposed to do_x000D_
	Both have expressed interest in becoming better writers_x000D_
•	Riley_x000D_
o	In Algebra, Int Science and Int English, not civics and econ_x000D_
o	Slow reader. Problems with fluency and higher on the comprehension side things_x000D_
o	Does like to read more than Brody. He not like to read as much_x000D_
o	When in ES, dibels were really low so had a tutor over Zoom to work on things and then phased out in 4th/5th grade, started in 2nd/3rd grade; did for couple years. When she stopped, transitioned Brody to working with the tutor until around mid 6th grade because doing well in school – Brody doing a little math and reading_x000D_
	Just want to get ahead and know will be more rigorous in 8th and HS, especially with standardized testing_x000D_
•	Brody_x000D_
o	Math 7/8 combined/ pre alg, Int Eng, Int Civics, Int Econ_x000D_
o	Fast reader but not slow down to remember what read. _x000D_
•	$150/assessment_x000D_
•	450-500/mo/kid_x000D_
•	Questions_x000D_
o	If a strong kid but need help in one area, what would that look like. What are the minimum._x000D_
o	Not put at same table. Can come together?_x000D_
o	Is assessment all subjects? Need to do math?_x000D_
•	Interested in assessments but want to chat with my husband before. Schedule now and let know tomorrow if yes or no_x000D_
o	Saturday, 11/23, 9:30a Brody, 10:10a Riley – HOLD IS IN CALENDAR_x000D_
	Rescheduled for Tue, 12/3 at 5:30pm – IN CALENDAR_x000D_
o	Meet on Thu 12/5 at 7:15pm – HOLD IS IN CALENDAR</t>
  </si>
  <si>
    <t>Boy / girl twins Brody and Riley Ganderson. They are both interested in receiving help on english standardized testing. So, reading comprehension, writing, and vocabulary.</t>
  </si>
  <si>
    <t>10-21-2024 09:15 AM (EDT)</t>
  </si>
  <si>
    <t>12-1-2024 03:55 PM (EDT)</t>
  </si>
  <si>
    <t>Date/Time : 02/4/2025 4PM
Phone: +1 571-319-2133
Student Name: Artemis Kreider
Grade Levels: 2nd
School: Mayberry ES (moving soon so will be in Mclean)
Notes: Has IEP for Autism, looking for support outside of school, wondering if TCM would be a good fit
RJ, 2/25/25</t>
  </si>
  <si>
    <t>Kreider</t>
  </si>
  <si>
    <t>ekreider17@gmail.com</t>
  </si>
  <si>
    <t>5837: Erica Kreider (ekreider17@gmail.com) - Added 1740504291</t>
  </si>
  <si>
    <t>Artemis Kreider</t>
  </si>
  <si>
    <t>Mayberry ES (moving soon so will be in Mclean)</t>
  </si>
  <si>
    <t>5J557PU</t>
  </si>
  <si>
    <t>2-25-2025 12:24 PM (EDT)</t>
  </si>
  <si>
    <t>Has IEP for Autism, looking for support outside of school, wondering if TCM would be a good fit
RJ, 2/25/25</t>
  </si>
  <si>
    <t>2-25-2025 12:26 PM (EDT)</t>
  </si>
  <si>
    <t>12-3-2024 11:53 AM (EDT)</t>
  </si>
  <si>
    <t>Date/Time : 12/4/2024 4PM
Phone: +1 202-361-2030
Student Name: Isabella Vitale
Grade Levels: 2nd
School: St John's Academy
Notes: Math and Reading Support
RJ 12/3/24</t>
  </si>
  <si>
    <t>malejandra24@hotmail.com</t>
  </si>
  <si>
    <t>3941 N. Dumbarton</t>
  </si>
  <si>
    <t>5784: Maria Diaz (malejandra24@hotmail.com) - Added 1733245163</t>
  </si>
  <si>
    <t>Vitale</t>
  </si>
  <si>
    <t>vitalejp@icloud.com</t>
  </si>
  <si>
    <t>3941 N. Dumbarton St</t>
  </si>
  <si>
    <t>Live five minutes from shopping center and saw us. Here a lot.</t>
  </si>
  <si>
    <t>Isabella Vitale</t>
  </si>
  <si>
    <t>St John's Academy</t>
  </si>
  <si>
    <t>5J727PU</t>
  </si>
  <si>
    <t>1-7-2025 02:29 PM (EDT)</t>
  </si>
  <si>
    <t>12-3-2024 11:59 AM (EDT)</t>
  </si>
  <si>
    <t>MSS 12/12/24:_x000D_
New Event: Maria Diaz - 04:40pm Thu, Dec 12, 2024 - Introductory Conversation – Call_x000D_
Calendly: Tue, Dec 3, 11:59 AM; called at 11:53am and spoke with RJ_x000D_
_x000D_
Maria Diaz_x000D_
mad2117@columbia.edu_x000D_
202-361-2030_x000D_
•	Live five minutes from shopping center and saw us. Here a lot._x000D_
•	Husband is Joseph?? That was on caller ID_x000D_
•	Moved from Manhattan during Covid. Still have apartment up there._x000D_
•	Grew up here and family is here._x000D_
_x000D_
Isabella Vitale, 2nd, St John's Academy_x000D_
Student Notes (Optional) - Math and Reading Support - RJ 12/3/24_x000D_
•	From recording with RJ:_x000D_
o	Would like to get an assessment for her daughter and then enroll. Understand from website that need to do assessment first._x000D_
o	At grade level but think could use extra support_x000D_
_x000D_
CALL NOTES_x000D_
•	Thought about doing supplemental stuff._x000D_
•	And daughter was very excited to do tutoring._x000D_
•	Know Kumon across the street but we look more individualized and what they are looking for_x000D_
•	Met with teacher yesterday and doing pretty well. 3s excellent, 2’s pretty good_x000D_
o	Last year mostly 3s and some 2s_x000D_
o	Now starting multiplication and loving it. Doing fine and 3s_x000D_
	A lot of classmates love math and are whizzes and so she gets frustrated because they’re further ahead_x000D_
o	Teachers say needs more work on spelling and handwriting, but only misses like 1 on the spelling tests but when writing sentences, not doing well._x000D_
o	Happy where she is in reading. But will rush and make up the words. Working with her at home on that._x000D_
o	Can write nicely for her age, but she wants to finish quickly and so gets messy. Overall no major concerns and doing pretty well. On grade level or about to reach._x000D_
•	I asked about confidence. Okay with reading. Does have some classmates are very advanced-like reading Harry Potter. But she’s not at that level. Two reading/spelling groups – she’s in advanced group. She’s reading simple chapter books. Reads nightly for 20 minutes since she was a baby._x000D_
o	Not yet interested in curling up in a corner to read a book on her own._x000D_
o	She loves the pictures in things like atlas’._x000D_
•	Some classmates doing Mathnasium over summer so they are more advanced/above grade level so she doesn’t feel as confident._x000D_
•	$450-550/mo/12 month_x000D_
•	$150/assess; 50% off per website_x000D_
•	Q:_x000D_
o	Does it have to be 3x/week?_x000D_
	1 day in Reston for violin_x000D_
	7p bed time_x000D_
	Tinley Town band 1 day/week_x000D_
o	When started school in K, was during Covid_x000D_
	Was out a lot b/c was sick during K_x000D_
	And again in 1st grade_x000D_
	She’s out more than peers_x000D_
•	Respiratory immunity_x000D_
o	Asthma, takes longer to clear_x000D_
o	Been out twice with strep already this year_x000D_
o	Can she bring in homework if needs help, like regrouping?_x000D_
o	Could they have a preference of male or female tutor?_x000D_
	When not confidence in something gets shyer around male tutors_x000D_
	Only child – very chatty – so male teacher can help keep her focused_x000D_
•	Mondays/Fridays are best days_x000D_
o	Tue violin, Wed band_x000D_
o	So could do Mon/Thu, and Sat as backup_x000D_
•	Assess_x000D_
o	Done with school at 3p_x000D_
o	Monday, 12/16, 3:30pm assessment – IN CALENDAR_x000D_
o	Thu 12/19 results meeting_x000D_
	Husband may be moving mom to Massachusetts nursing home – maybe around 1p on Thu – IN CALENDAR AS TENTATIVE_x000D_
	Husband could join virtually_x000D_
•	She will check with him and get back to me but she thinks that would be best.</t>
  </si>
  <si>
    <t>Math and Reading Support
RJ 12/3/24</t>
  </si>
  <si>
    <t>12-3-2024 12:00 PM (EDT)</t>
  </si>
  <si>
    <t>12-12-2024 09:48 PM (EDT)</t>
  </si>
  <si>
    <t>5798:   () - Added 1736391912</t>
  </si>
  <si>
    <t>5J4V7PU</t>
  </si>
  <si>
    <t>1-8-2025 10:05 PM (EDT)</t>
  </si>
  <si>
    <t>Date/Time : 01/3/2025 5PM
Phone: +1 202-413-6159
Student Name: Sofia Voth
Grade Levels: 11
School: Yorktown HS
Notes: SAT/ACT Test Prep, college coaching</t>
  </si>
  <si>
    <t>Cara</t>
  </si>
  <si>
    <t>Voth</t>
  </si>
  <si>
    <t>cara.voth@gmail.com</t>
  </si>
  <si>
    <t>5790: Cara Voth (cara.voth@gmail.com) - Added 1734457316</t>
  </si>
  <si>
    <t>5J4M7PU</t>
  </si>
  <si>
    <t>1-9-2025 06:04 PM (EDT)</t>
  </si>
  <si>
    <t>12-17-2024 12:41 PM (EDT)</t>
  </si>
  <si>
    <t>SAT/ACT Test Prep, college coaching</t>
  </si>
  <si>
    <t>1-9-2025 06:05 PM (EDT)</t>
  </si>
  <si>
    <t>Merica</t>
  </si>
  <si>
    <t>mericashrestha1@gmail.com</t>
  </si>
  <si>
    <t>5805: Merica Shrestha (mericashrestha1@gmail.com) - Added 1737306164</t>
  </si>
  <si>
    <t>Aarya</t>
  </si>
  <si>
    <t>What grade level is your child in: 4th Grade
How is your child performing in school: 
Which subject(s) does your child need assistance with: 
How can we help: 
Challenges: Passage/word
problem comprehension in all subjects (esp. math and reading) -
organization/prioritization of information, eliminating extraneous information,
focusing on the question being asked, using inference.</t>
  </si>
  <si>
    <t>5J487PU</t>
  </si>
  <si>
    <t>1-19-2025 12:02 PM (EDT)</t>
  </si>
  <si>
    <t>Date/Time : 02/4/2025 3PM
Phone: +1 571-723-3079
Student Name: Nuno moscato
Grade Levels: 9
School: Woodson 
Notes: Spec ed student</t>
  </si>
  <si>
    <t>saracmendonca@aol.com</t>
  </si>
  <si>
    <t>5814: Sara Mendonca (saracmendonca@aol.com) - Added 1738001932</t>
  </si>
  <si>
    <t>Nuno moscato</t>
  </si>
  <si>
    <t>Woodson</t>
  </si>
  <si>
    <t>5J5F7PU</t>
  </si>
  <si>
    <t>1-28-2025 04:34 PM (EDT)</t>
  </si>
  <si>
    <t>1-27-2025 01:18 PM (EDT)</t>
  </si>
  <si>
    <t>Spec ed student</t>
  </si>
  <si>
    <t>1-27-2025 01:20 PM (EDT)</t>
  </si>
  <si>
    <t>1-28-2025 04:35 PM (EDT)</t>
  </si>
  <si>
    <t>Kevin%0AMahagan</t>
  </si>
  <si>
    <t>kevinam91@yahoo.com</t>
  </si>
  <si>
    <t>5792: Kevin%0AMahagan  (kevinam91@yahoo.com) - Added 1734732063</t>
  </si>
  <si>
    <t>Parker Mahagan</t>
  </si>
  <si>
    <t>What grade level is your child in: 7th Grade
How is your child performing in school: 
Which subject(s) does your child need assistance with: 
How can we help: 
Challenges: Organizational skills, doing homework</t>
  </si>
  <si>
    <t>5J4O7PU</t>
  </si>
  <si>
    <t>12-20-2024 05:01 PM (EDT)</t>
  </si>
  <si>
    <t>Date/Time : 01/2/2025 4PM
Phone: +1 703-615-8123
Student Name: Hudson Fang
Grade Levels: 11th
School: Yorktown HS
Notes: Hudson took the real SAT in December 2024, looking for prep to improve his score.
-LB 1/21/25</t>
  </si>
  <si>
    <t>amymannfang@aol.com</t>
  </si>
  <si>
    <t>5808: Amy Fang (amymannfang@aol.com) - Added 1737494396</t>
  </si>
  <si>
    <t>Hudson Fang</t>
  </si>
  <si>
    <t>5J4C7PU</t>
  </si>
  <si>
    <t>1-21-2025 04:20 PM (EDT)</t>
  </si>
  <si>
    <t>Hudson took the real SAT in December 2024, looking for prep to improve his score.
-LB 1/21/25</t>
  </si>
  <si>
    <t>1-21-2025 04:21 PM (EDT)</t>
  </si>
  <si>
    <t>Delaney</t>
  </si>
  <si>
    <t>timrdelaney@hotmail.com</t>
  </si>
  <si>
    <t>5754: Tim Delaney (timrdelaney@hotmail.com) - Added 1729635090</t>
  </si>
  <si>
    <t>Connor Delaney</t>
  </si>
  <si>
    <t>What grade level is your child in: High
School
How is your child performing in school: At grade level
Which subject(s) does your child need assistance with: English/Language Arts, Mathematics, Science, Study Skills, Test
Prep
How can we help: 
Challenges:</t>
  </si>
  <si>
    <t>5J667PU</t>
  </si>
  <si>
    <t>1-14-2025 08:23 PM (EDT)</t>
  </si>
  <si>
    <t>10-22-2024 06:11 PM (EDT)</t>
  </si>
  <si>
    <t>1-8-2025 12:44 PM (EDT)</t>
  </si>
  <si>
    <t>Date/Time : 01/4/2025 7PM
Phone: +1 607-342-8733
Student Name: Elise Lam
Grade Levels: 4th
School: Georgetown Day School
Notes: Reading and Writing
-LB</t>
  </si>
  <si>
    <t>yqmq2018@gmail.com</t>
  </si>
  <si>
    <t>5797: Jenny Lam (yqmq2018@gmail.com) - Added 1736358294</t>
  </si>
  <si>
    <t>Elise Lam</t>
  </si>
  <si>
    <t>5J4U7PU</t>
  </si>
  <si>
    <t>1-16-2025 07:14 PM (EDT)</t>
  </si>
  <si>
    <t>MSS 1/16/25: Not want to schedule assessment yet; want to talk to husband; also talking to other companies; want to talk to references</t>
  </si>
  <si>
    <t>Reading and Writing
-LB</t>
  </si>
  <si>
    <t>1-8-2025 12:57 PM (EDT)</t>
  </si>
  <si>
    <t>1-16-2025 07:13 PM (EDT)</t>
  </si>
  <si>
    <t>Date/Time : 02/2/2025 5PM
Phone: +1 312-399-2141
Student Name: Willa and Ellen Mace
Grade Levels: 3rd and 5th
School: Arlington Public Schools
Notes:</t>
  </si>
  <si>
    <t>Mace</t>
  </si>
  <si>
    <t>annmace@gmail.com</t>
  </si>
  <si>
    <t>5804: Ann Mace (annmace@gmail.com) - Added 1737130486</t>
  </si>
  <si>
    <t>Willa and Ellen Mace</t>
  </si>
  <si>
    <t>Arlington Public Schools</t>
  </si>
  <si>
    <t>5J477PU</t>
  </si>
  <si>
    <t>1-17-2025 11:15 AM (EDT)</t>
  </si>
  <si>
    <t>Sizelove</t>
  </si>
  <si>
    <t>jillsizelove@gmail.com</t>
  </si>
  <si>
    <t>5830: Jill Sizelove (jillsizelove@gmail.com) - Added 1739326446</t>
  </si>
  <si>
    <t>5J4X7PU</t>
  </si>
  <si>
    <t>2-11-2025 09:14 PM (EDT)</t>
  </si>
  <si>
    <t>1-6-2025 11:51 PM (EDT)</t>
  </si>
  <si>
    <t>Date/Time : 01/3/2025 2PM
Phone: +1 301-728-8933
Student Name: Parsa Tavakol
Grade Levels: 1st
School: St. Luke School
Notes: Reading
-LB</t>
  </si>
  <si>
    <t>Yassi</t>
  </si>
  <si>
    <t>Tavakol</t>
  </si>
  <si>
    <t>yrassuli@gmail.com</t>
  </si>
  <si>
    <t>8451 Sparger Street</t>
  </si>
  <si>
    <t>5795: Yassi Tavakol (yrassuli@gmail.com) - Added 1736225487</t>
  </si>
  <si>
    <t>Pooya</t>
  </si>
  <si>
    <t>-Weren’t referred by another St. Luke family after I asked, but I never dug deeper for where they heard about us ☹</t>
  </si>
  <si>
    <t>Parsa Tavakol</t>
  </si>
  <si>
    <t>5J4R7PU</t>
  </si>
  <si>
    <t>1-20-2025 05:24 PM (EDT)</t>
  </si>
  <si>
    <t>New Event: Yassi Tavakol - 02:40pm Wed, Jan 15, 2025 - Introductory Conversation – Call – left mv at 1:50p and sent text at 1:54p to see if available earlier, or tonight, or tomorrow_x000D_
Web Inquiry Form: Mon, Jan 6, 11:51 PM_x000D_
Calendly Booking: Tue, Jan 7, 3:51 PM_x000D_
Called and spoke with LB 1/7 3:40pm_x000D_
_x000D_
Yassi Tavakol (F)_x000D_
yrassuli@gmail.com_x000D_
301-728-8933_x000D_
8451 Sparger Street, McLean 22102_x000D_
Pooya Tavakol_x000D_
-Weren’t referred by another St. Luke family after I asked, but I never dug deeper for where they heard about us ☹_x000D_
_x000D_
Parsa Tavakol, 1st, St. Luke School (M)_x000D_
Student Notes (Optional) - Reading-LB_x000D_
From Web Form: What subject areas would you like your child to receive help with? Reading_x000D_
_x000D_
She was asking questions to Laura on the call_x000D_
-	Are we online?_x000D_
-	How long are the sessions?_x000D_
-	How long have to wait for the assessment?_x000D_
-	What is the name of the center director so I can look her up? Does she do the assessments?_x000D_
-	Credentials: How do you know; knowing what to look for; how do you know how to assess the student and come up with a learning plan; see that do individualized plans; not questioning credentials?_x000D_
-	When you’re working with him, what are you looking for and what are you assessing to know how to assess him?_x000D_
_x000D_
OUR CALL NOTES:_x000D_
•	Doing well. NO glaring concerns. Is on track. Want him to be a little more above on track. Want him to be more confident. Not picking up reading on his own_x000D_
•	In Kumon for 1.5 years. Built the base for him especially math. Started reading 6 months ago. He gotten to the point where he hates it. Excited about school_x000D_
o	Didn’t like the homework. Their philosophy was learn through repetition over and over._x000D_
•	Competitive by nature and is what motivates him. If feels others are doing better, will shut down._x000D_
•	Thinks he enjoys reading. Reads because mom asks him. A little lazy. Not willing to put in the work._x000D_
•	He has/had divergence with his eyes – when he reads a pp (identified in Montessori in K) his lines will blur together. Been working with vision therapist for a year. Hand eye coordination improving. He says that his eyes are deteriorating a little. So causes strain on eyes which may contribute to loss of stamina (after about 10 minutes)._x000D_
•	No teacher concerns at all and happy with progress. _x000D_
•	$150, 1 hour, $450-550/mo 12 month_x000D_
•	Q_x000D_
o	Do we sign up for the year?_x000D_
o	In home option?_x000D_
	Thought easier for in home_x000D_
o	He was good at math and now says not, can we add?_x000D_
o	How is availability, is 3p avail? _x000D_
•	Will be out of town until Wed of next week._x000D_
•	M/T are very open, out of school at 2:40p_x000D_
•	Week of 1/27, Mon, 1/27, at 3:15pm, assess_x000D_
•	I send link for calendar meeting in my email</t>
  </si>
  <si>
    <t>Reading
-LB</t>
  </si>
  <si>
    <t>1-7-2025 03:52 PM (EDT)</t>
  </si>
  <si>
    <t>1-20-2025 05:15 PM (EDT)</t>
  </si>
  <si>
    <t>Date/Time : 02/2/2025 7PM
Phone: +1 202-256-5816
Student Name: Rania, Rayan
Grade Levels: 3rd (Rayan), 6th (Rania)
School: Langley School
Notes: Interested in building their foundational skills 
RJ, 1/28/25</t>
  </si>
  <si>
    <t>Naureen</t>
  </si>
  <si>
    <t>Rahman</t>
  </si>
  <si>
    <t>rahman.naureen@gmail.com</t>
  </si>
  <si>
    <t>5817: Naureen Rahman (rahman.naureen@gmail.com) - Added 1738099382</t>
  </si>
  <si>
    <t>Rania, Rayan</t>
  </si>
  <si>
    <t>Langley School</t>
  </si>
  <si>
    <t>5J5G7PU</t>
  </si>
  <si>
    <t>1-28-2025 04:23 PM (EDT)</t>
  </si>
  <si>
    <t>Interested in building their foundational skills 
RJ, 1/28/25</t>
  </si>
  <si>
    <t>1-28-2025 04:24 PM (EDT)</t>
  </si>
  <si>
    <t>Woodley</t>
  </si>
  <si>
    <t>laurencwoodley@gmail.com</t>
  </si>
  <si>
    <t>5885: Lauren Woodley (laurencwoodley@gmail.com) - Added 1748960036</t>
  </si>
  <si>
    <t>Reagan Woodley</t>
  </si>
  <si>
    <t>5JWD7PU</t>
  </si>
  <si>
    <t>6-3-2025 10:13 AM (EDT)</t>
  </si>
  <si>
    <t>wrivera9008@gmail.com</t>
  </si>
  <si>
    <t>5852: Wilmer  (wrivera9008@gmail.com) - Added 1742241307</t>
  </si>
  <si>
    <t>What grade level is your child in: Middle School
How is your child performing in school: Ahead in some areas, behind in others
Which subject(s) does your child need assistance with: Science, Study Skills, Test Prep
How can we help: 
Challenges:</t>
  </si>
  <si>
    <t>5JVA7PU</t>
  </si>
  <si>
    <t>3-17-2025 03:55 PM (EDT)</t>
  </si>
  <si>
    <t>11-24-2024 07:42 PM (EDT)</t>
  </si>
  <si>
    <t>Date/Time : 12/2/2024 4PM
Phone: +1 202-285-0045
Student Name: Owen Croswell
Grade Levels: 9th
School: Langley HS
Notes: Looking for help with Geometry HN
-RJ 12/2/24</t>
  </si>
  <si>
    <t>Croswell</t>
  </si>
  <si>
    <t>jhmiller2@gmail.com</t>
  </si>
  <si>
    <t>8109 Birnam Wood Drive</t>
  </si>
  <si>
    <t>5778: Jennifer Croswell (jhmiller2@gmail.com) - Added 1732495337</t>
  </si>
  <si>
    <t>Just looking around to find help for son. Found us online.</t>
  </si>
  <si>
    <t>Owen Croswell</t>
  </si>
  <si>
    <t>What grade level is your child in: 9th Grade
How is your child performing in school: Above grade level
Which subject(s) does your child need assistance with: Mathematics
How can we help: 
Challenges: Honors
geometry</t>
  </si>
  <si>
    <t>5J6W7PU</t>
  </si>
  <si>
    <t>1-21-2025 06:23 PM (EDT)</t>
  </si>
  <si>
    <t>MSS 12/11/24:_x000D_
New Event: Jennifer Croswell - 04:20pm Tue, Dec 10, 2024 - Introductory Conversation – Call_x000D_
Calendly Mon, Dec 2, 2:08 PM, spoke w/RJ at 1:59pm _x000D_
Web Form Wed, Nov 27, 10:30 AM and Sun, Nov 24, 7:42 PM_x000D_
 _x000D_
Jennifer Croswell_x000D_
jhmiller2@gmail.com_x000D_
202-285-0045_x000D_
8109 Birnam Wood Drive, 22102_x000D_
•	No travels. Bathroom reno in progress. No more mold/leaky_x000D_
•	Just looking around to find help for son. Found us online._x000D_
•	Dad 1.5 years ago advanced cancer and passed away – tough year_x000D_
o	Electrical Engineer, MIT_x000D_
•	Mom is a cancer researcher_x000D_
_x000D_
Owen Croswell, 9th, Langley HS_x000D_
Student Notes (Optional) - Looking for help with Geometry HN -RJ 12/2/24_x000D_
Web Form: What subject areas would you like your child to receive help with?_x000D_
•	Honors geometry_x000D_
_x000D_
Call Notes:_x000D_
•	First semester been up and down._x000D_
o	When puts in effort, does fine. Tough getting him to buckle down._x000D_
o	Also like that in MS._x000D_
•	Doing his best to stay to top of things._x000D_
•	Hovering around a C in GeomHN. And the reason she reached out._x000D_
o	He shared that the geometry teacher is first time for that class. Normally does Calculus. English not first language so hard to understand._x000D_
o	Class average around a C._x000D_
•	Prior maths_x000D_
o	Dad 1.5 years ago advanced cancer and passed away – tough year_x000D_
	Electrical Engineer, MIT_x000D_
o	Then been up and down since_x000D_
o	Repeated advanced algebra because of dad in hospice_x000D_
•	Low grade more about_x000D_
o	Missed a day or two when sick and had problem reaching out to teacher on how to get support if missed class_x000D_
•	Mom not want to helicopter him_x000D_
•	This would be first time tutoring_x000D_
o	Open to it b/c school not providing support that he needs (had to spin it from b/c getting a C since he felt bad)_x000D_
•	No accommodations_x000D_
•	Low confidence in math now – slipped recently_x000D_
•	This Q versus Q1, things have slid in other classes, too_x000D_
o	Math is the one that she feels like he could use the support_x000D_
o	The others he just needs to buckle down_x000D_
•	A lot of missing/late work in MS_x000D_
•	Not use planner lately – more motivational thing versus knowing how to use it_x000D_
•	Recc’s_x000D_
o	Normally 3-4 days/week with C’s to do current and past work_x000D_
o	$500-600/mo over 12 months_x000D_
o	$65 trial_x000D_
•	2 kids and just her so have to juggle._x000D_
•	Q_x000D_
o	SWS and not our curriculum? Want SWS._x000D_
o	Sounds like trial he would be interested in_x000D_
•	Trial	_x000D_
o	M/W/SA are the easiest_x000D_
	Usually 4:30-7:30, so 5-7 m/w_x000D_
	SA 12-2p – not this Saturday_x000D_
	Next week M/W would work or Sat, 12/21_x000D_
	4-5p on Thu for this week and next week_x000D_
o	To RJ in BC to see when can fit him in - done_x000D_
o	Find out when trial then send results mtg options</t>
  </si>
  <si>
    <t>Looking for help with Geometry HN
-RJ 12/2/24</t>
  </si>
  <si>
    <t>12-2-2024 02:09 PM (EDT)</t>
  </si>
  <si>
    <t>12-11-2024 07:38 PM (EDT)</t>
  </si>
  <si>
    <t>Date/Time : 06/2/2024 3PM
Phone: +1 202-550-3078
Student Name: Rakin Elahi
Grade Levels: Grade 11
School: Mclean High school
Notes:</t>
  </si>
  <si>
    <t>Aditi</t>
  </si>
  <si>
    <t>Rahamn</t>
  </si>
  <si>
    <t>aditi.sadia.rahman@gmail.com</t>
  </si>
  <si>
    <t>Elnido Drive</t>
  </si>
  <si>
    <t>115: Aditi Rahamn (aditi.sadia.rahman@gmail.com) - Added 1620623825</t>
  </si>
  <si>
    <t>Raihan</t>
  </si>
  <si>
    <t>Elahi</t>
  </si>
  <si>
    <t>relahi@worldbank.org</t>
  </si>
  <si>
    <t>Rakin Elahi</t>
  </si>
  <si>
    <t>Mclean High school</t>
  </si>
  <si>
    <t>5JAW7PU</t>
  </si>
  <si>
    <t>2-17-2025 02:11 PM (EDT)</t>
  </si>
  <si>
    <t>6-5-2024 12:57 PM (EDT)</t>
  </si>
  <si>
    <t>earlygreens@gmail.com</t>
  </si>
  <si>
    <t>5834: Stephanie Green (earlygreens@gmail.com) - Added 1740159754</t>
  </si>
  <si>
    <t>What grade level is your child in: 
How is your child performing in school: 
Which subject(s) does your child need assistance with: 
How can we help: Hello,
My fourth grade daughter was recently diagnosed with ASD. She is very bright
(GAI score 136) and is considered "high functioning" but her difficulties with
social pragmatics and verbal/written expression are impacting her academic
performance. Do you all work with kids on the spectrum, and do you have tutors
with experience helping kids with ASD?
Many thanks,
Stephanie Green
Challenges:</t>
  </si>
  <si>
    <t>5J527PU</t>
  </si>
  <si>
    <t>2-21-2025 12:42 PM (EDT)</t>
  </si>
  <si>
    <t>Date/Time : 02/4/2025 3PM
Phone: +1 781-405-5683
Student Name: Lidia Palazzo
Grade Levels: 3
School: Saint James
Notes:</t>
  </si>
  <si>
    <t>Tiffany</t>
  </si>
  <si>
    <t>tleemorris@gmail.com</t>
  </si>
  <si>
    <t>5821: Tiffany Morris (tleemorris@gmail.com) - Added 1738589934</t>
  </si>
  <si>
    <t>Lidia Palazzo</t>
  </si>
  <si>
    <t>5J5K7PU</t>
  </si>
  <si>
    <t>2-4-2025 03:19 PM (EDT)</t>
  </si>
  <si>
    <t>2-3-2025 08:39 AM (EDT)</t>
  </si>
  <si>
    <t>Christos</t>
  </si>
  <si>
    <t>Mylonas</t>
  </si>
  <si>
    <t>mylo2377@yahoo.com</t>
  </si>
  <si>
    <t>5851: Christos Mylonas (mylo2377@yahoo.com) - Added 1741891275</t>
  </si>
  <si>
    <t>What grade level is your child in: 
How is your child performing in school: 
Which subject(s) does your child need assistance with: 
How can we help: Hey Michelle,
The camera company we were talking about is called Fedlock. https://flslock.com/
Chris Mylonas
Mylos
Challenges:</t>
  </si>
  <si>
    <t>5JV97PU</t>
  </si>
  <si>
    <t>3-13-2025 02:41 PM (EDT)</t>
  </si>
  <si>
    <t>1-22-2025 05:06 PM (EDT)</t>
  </si>
  <si>
    <t>Date/Time : 01/3/2025 3PM
Phone: +1 603-219-4994
Student Name: Eva McKnight
Grade Levels: 3
School: Chesterbrook Elementary
Notes: Eva has difficulty spelling and needs more practice with math and grammar.</t>
  </si>
  <si>
    <t>McKnight</t>
  </si>
  <si>
    <t>katie.winstanley@gmail.com</t>
  </si>
  <si>
    <t>(603) 219-4994</t>
  </si>
  <si>
    <t>6335 Linway Terrace</t>
  </si>
  <si>
    <t>678: Katie McKnight (katie.winstanley@gmail.com) - Added 1620626398</t>
  </si>
  <si>
    <t>mcknight.brian@gmail.com</t>
  </si>
  <si>
    <t>Past student and sibling of Eva McKnight.</t>
  </si>
  <si>
    <t>Eva McKnight</t>
  </si>
  <si>
    <t>5J4F7PU</t>
  </si>
  <si>
    <t>2-5-2025 07:46 PM (EDT)</t>
  </si>
  <si>
    <t>1-22-2025 05:20 PM (EDT)</t>
  </si>
  <si>
    <t>LB 10/1/25_x000D_
_x000D_
New Event: Katie McKnight - 04:10pm Tue, Sep 30, 2025 - Introductory Conversation - Call_x000D_
Calendly booking Tue, Sep 23, 4:42 PM _x000D_
Called 9/23 4:37p and spoke to LB_x000D_
_x000D_
Katie McKnight_x000D_
katie.winstanley@gmail.com_x000D_
603-219-4994_x000D_
     - I asked how Eva is liking tutoring. She likes coming and just needs some more practice_x000D_
_x000D_
AnneMarie McKnight, 8th, Longfellow MS_x000D_
Student Notes (Optional) - LB 9/23/25: Looking for SSAT prep. AnneMarie's younger sister, Eva, is a current student._x000D_
_x000D_
CALL NOTES_x000D_
- Start of school year going well._x000D_
- Applying to: Potomac, Holton Arms, Madeira, NCS, maybe Basis Independent in McLean_x000D_
- Only able to tour Potomac so far and loved it, hoping to love Madiera, too._x000D_
- Last year grades not great. Did HW and left in locker and not ask for hall pass to go get it so not turned in. _x000D_
      - One binder for all classes_x000D_
      - Not sure how well uses agenda_x000D_
      - Has a weekly wall calendar that uses at foot of bed - has helped a lot this year_x000D_
      - Has a to-do whiteboard magnetic in locker but not sure what writes on it_x000D_
      - I made some recommendations to help with the HW_x000D_
- Did okay on tests/quizzes_x000D_
- Good at math, but really liked history last year_x000D_
- Likes English and Civics this year_x000D_
- Haven’t signed up for a test yet_x000D_
- Potomac - Nov/Dec test_x000D_
- I shared about 35-45h of prep for standard course_x000D_
- I recc that try both tests to make sure if that’s the right test_x000D_
      - $50 practice or $80 if paid together_x000D_
- Potentially 10-11 weeks for 12/29 test date_x000D_
- She shared looks like a mid oct, mid nov, mid dec test_x000D_
      - Think take mid nov as practice then mid dec? I recc to make sure can take multiple and looks like can - she said looks like you can_x000D_
- SSAT 3.5, ISEE 2.5h_x000D_
- Sat 9:30 for one (SSAT) - IN CAL_x000D_
- Thu 11:30am for other (ISEE)- I verify that Ryan can do; I checked with RC/LB and we will do short test on Thu and they will train tomorrow - IN CAL_x000D_
- Wed 5:45p 10/8 - IN CALENDAR_x000D_
- I check with team and send invites as to what test is what day. And we send email with links.</t>
  </si>
  <si>
    <t>10-1-2025 02:45 PM (EDT)</t>
  </si>
  <si>
    <t>Eva has difficulty spelling and needs more practice with math and grammar.</t>
  </si>
  <si>
    <t>1-22-2025 05:22 PM (EDT)</t>
  </si>
  <si>
    <t>MSS 2/2/25:_x000D_
New Event: Katie McKnight - 03:50pm Wed, Jan 29, 2025 - Introductory Conversation - Call_x000D_
Web inquiry form Wed, Jan 22, 2025 at 5:06 PM_x000D_
Calendly invite Wed, Jan 22, 2025 at 5:20 PM_x000D_
_x000D_
Katie McKnight_x000D_
katie.winstanley@gmail.com_x000D_
603-219-4994_x000D_
•	Per email with RJ: We've used Tutoring Club in the past for our daughter, Annemarie McKnight.  Eva is Annemarie's little sister._x000D_
•	Worked with Mitch and Rikki – around 9/2019, ended at pandemic?_x000D_
•	Husband is Brian?_x000D_
•	Original source: ListServ (Chesterbrook)_x000D_
_x000D_
_x000D_
Eva (long E, “Eee-vuh”) McKnight, 3rd, Chesterbrook Elementary_x000D_
Student Notes (Optional) - Eva has difficulty spelling and needs more practice with math and grammar._x000D_
How is your child performing in school?_x000D_
 	Ahead in some areas, behind in others_x000D_
Which subject(s) does your child need assistance with?_x000D_
 	•	English/Language Arts_x000D_
•	Mathematics_x000D_
_x000D_
CALL NOTES_x000D_
•	AnneMarie in MS now and doing RSM now and really benefitted from working with us. Very advanced now. Yay :o)_x000D_
•	For Eva – math and spelling are biggest needs_x000D_
•	LT goal after seeing ES  MS transition, make sure that Eva has the work ethic that MS will throw her – takes time to build up_x000D_
o	Not really have the work ethic right now. Not want to go the extra mile._x000D_
o	For instance, if has package with bonus work to do in class, Eva says that she doesn’t do that. Even though parents reinforce the importance of the extra work._x000D_
o	With spelling, mom has corrected her so many times; it’s not sticking – the word “chocolate” is the biggest offender and not sinking in_x000D_
o	Needs more practice and time to set aside for schoolwork – not get much homework so shouldn’t be a problem._x000D_
•	Confidence waivers. Biggest goals with girls, especially math._x000D_
o	When it comes to doing the work, _x000D_
o	On iReady tests, it bothers Eva when others finish before her so she is aware – compares herself to peers_x000D_
	Sometimes says she’s being more careful and is why it take her longer; may or may not be true_x000D_
•	Gets mostly 4/3s, if were 2’s, probably social skills (e.g., she’s a sassy girl)_x000D_
•	Does like school_x000D_
•	Teachers not really expressed concerns. Maybe last year heard more about spelling. Not really anything this year._x000D_
•	On tail end of pandemic did online tutoring with Varsity Tutors for mostly math. Was having a difficult time with currency and telling time._x000D_
o	Starting to learn multiplication and some division._x000D_
o	I asked about M Facts + and -: pretty good but gets frustrated when put her on the spot, but once get going, can shout them out. Knows multiplication up to 5’s._x000D_
•	Thinks is happy when sets goals and achieves_x000D_
•	Travel soccer dominates most of her free time. Really good skier and runner. Girls on the Run. Into crafts and video games._x000D_
•	$450-$550/12mo_x000D_
o	Is that 3h/week?_x000D_
•	$99 registration_x000D_
•	Assessment $150, 90-120min_x000D_
o	Thu and Sat tough – skiing this Saturday_x000D_
o	M-W works, out at 3:35p, do 4p and later_x000D_
o	Tu usually open_x000D_
o	Monday, 2/3, 4:30p assess – IN CALENDAR_x000D_
•	Results 7:45p 2/4 Tue – IN CALENDAR_x000D_
•	I send email with forms</t>
  </si>
  <si>
    <t>2-2-2025 09:59 PM (EDT)</t>
  </si>
  <si>
    <t>MSS 2/5/25: Looks like Katie McKnight clicked on the wrong tab on the iPad and filled out Ainsley Smith's consent form. So I transfer those answers to Eva McKnight and Ainsley will be meeting tomorrow.</t>
  </si>
  <si>
    <t>2-5-2025 04:20 PM (EDT)</t>
  </si>
  <si>
    <t>1-7-2025 07:36 PM (EDT)</t>
  </si>
  <si>
    <t>Date/Time : 01/2/2025 2PM
Phone: +1 202-236-2739
Student Name: Ethan Stone
Grade Levels: 11
School: Washington &amp; Liberty
Notes: Interested in SAT Test Prep 
RJ, 1/15/25</t>
  </si>
  <si>
    <t>Thai Phi</t>
  </si>
  <si>
    <t>thaiphi.le@gmail.com</t>
  </si>
  <si>
    <t>3647 Vacation Lane</t>
  </si>
  <si>
    <t>5796: Thai Phi Le (thaiphi.le@gmail.com) - Added 1736296600</t>
  </si>
  <si>
    <t>johnstonite@gmail.com</t>
  </si>
  <si>
    <t>Highly recommended by friend Elizabeth Ingram</t>
  </si>
  <si>
    <t>Elizabeth Ingram</t>
  </si>
  <si>
    <t>Ethan Stone</t>
  </si>
  <si>
    <t>What grade level is your child in: 11th Grade
How is your child performing in school: 
Which subject(s) does your child need assistance with: 
How can we help: 
Challenges: SAT
prep</t>
  </si>
  <si>
    <t>5J4T7PU</t>
  </si>
  <si>
    <t>2-5-2025 07:45 PM (EDT)</t>
  </si>
  <si>
    <t>Interested in SAT Test Prep 
RJ, 1/15/25</t>
  </si>
  <si>
    <t>1-15-2025 03:23 PM (EDT)</t>
  </si>
  <si>
    <t>MSS 1/21/25:_x000D_
New Event: Thai Phi Le - 02:30pm Tue, Jan 21, 2025 - Introductory Conversation – Call – changed to 4:50p_x000D_
Web Inquiry Form: Tue, Jan 7, 7:36 PM_x000D_
Calendly: Wed, Jan 15, 3:20 PM_x000D_
Called and spoke with Rachana on 1/15 3:14pm_x000D_
_x000D_
Thai Phi Le (F) “Thai-Pee” is first name_x000D_
thaiphi.le@gmail.com_x000D_
202-236-2739_x000D_
3647 Vacation Lane, 22207_x000D_
(Dad – Adam Stone)_x000D_
•	Highly recommended by friend Elizabeth Ingram_x000D_
_x000D_
Ethan Stone, 11, Washington &amp; Liberty_x000D_
Student Notes (Optional) - Interested in SAT Test Prep RJ, 1/15/25_x000D_
_x000D_
•	Ethan doing pretty well, mostly As, first year getting butt kicked by math, always 100 on assignments, not a good test taker, crashes on the big tests, dual enrollment precalc midterm not do well, test anxiety, hoping this helps with that_x000D_
o	Last DEPCalc test, midterm 50%, blanks on test, comes back to him when he leaves the test_x000D_
o	AP Euro last year, 100% all year but then a 2 on the actual test_x000D_
o	Fairly certain that study habits aren’t great – may be the issue with him; does he need the skills on how to study, take notes, etc.?_x000D_
•	Also taking Dual English, AP Psych, APUSH, personal finance, Physics regular_x000D_
•	GPA 3.9ish_x000D_
•	UCLA top school-reach, west coast schools: U of WA, U of OR, U of British Columbia, UNC Chapel Hill, NC State _x000D_
o	1400 UCLA needed_x000D_
•	Geared more towards math in general; first year struggled; always As prior_x000D_
o	English fine but not love – lower effort_x000D_
o	Hates languages, died in Chinese_x000D_
•	Wants to major in stats and sports management_x000D_
o	Loves stats_x000D_
•	PSAT not great, around a 1190 but not sure, higher in math; around 1120 in 10th; no other testing = SHE SENT TEXT AFTER AND SAID “PSAT in 10th grade: 1050. This year: 1120”_x000D_
•	No goal scores in mind; he wants to get better in test taking_x000D_
•	$450-550/mo/12 month; mid 50’s to low 60’s/hour_x000D_
•	$50 each, $80 together_x000D_
•	Q_x000D_
o	First SAT is May registered – will that work?_x000D_
o	Hours?_x000D_
	Split schedule with dad who lives further out so schedule tutoring around when with her_x000D_
	With mom generally W/Th, then every other weekend_x000D_
o	He drives so can come the next two Saturdays – 9:30a – 1/25 and 2/1 IN CALENDAR_x000D_
o	Dad join via phone or virtually, I send link to calendar for meeting</t>
  </si>
  <si>
    <t>1-21-2025 05:31 PM (EDT)</t>
  </si>
  <si>
    <t>MSS 1/21/25:
New Event: Thai Phi Le - 02:30pm Tue, Jan 21, 2025 - Introductory Conversation – Call – changed to 4:50p
Web Inquiry Form: Tue, Jan 7, 7:36 PM
Calendly: Wed, Jan 15, 3:20 PM
Called and spoke with Rachana on 1/15 3:14pm
Thai Phi Le (F) “Thai-Pee” is first name
thaiphi.le@gmail.com
202-236-2739
3647 Vacation Lane, 22207
(Dad – Adam Stone)
•	Highly recommended by friend Elizabeth Ingram
Ethan Stone, 11, Washington &amp; Liberty
Student Notes (Optional) - Interested in SAT Test Prep RJ, 1/15/25
•	Ethan doing pretty well, mostly As, first year getting butt kicked by math, always 100 on assignments, not a good test taker, crashes on the big tests, dual enrollment precalc midterm not do well, test anxiety, hoping this helps with that
o	Last DEPCalc test, midterm 50%, blanks on test, comes back to him when he leaves the test
o	AP Euro last year, 100% all year but then a 2 on the actual test
o	Fairly certain that study habits aren’t great – may be the issue with him; does he need the skills on how to study, take notes, etc.?
•	Also taking Dual English, AP Psych, APUSH, personal finance, Physics regular
•	GPA 3.9ish
•	UCLA top school-reach, west coast schools: U of WA, U of OR, U of British Columbia, UNC Chapel Hill, NC State 
o	1400 UCLA needed
•	Geared more towards math in general; first year struggled; always As prior
o	English fine but not love – lower effort
o	Hates languages, died in Chinese
•	Wants to major in stats and sports management
o	Loves stats
•	PSAT not great, around a 1190 but not sure, higher in math; around 1120 in 10th; no other testing = SHE SENT TEXT AFTER AND SAID “PSAT in 10th grade: 1050. This year: 1120”
•	No goal scores in mind; he wants to get better in test taking
•	$450-550/mo/12 month; mid 50’s to low 60’s/hour
•	$50 each, $80 together
•	Q
o	First SAT is May registered – will that work?
o	Hours?
	Split schedule with dad who lives further out so schedule tutoring around when with her
	With mom generally W/Th, then every other weekend
o	He drives so can come the next two Saturdays – 9:30a – 1/25 and 2/1 IN CALENDAR
o	Dad join via phone or virtually, I send link to calendar for meeting</t>
  </si>
  <si>
    <t>1-21-2025 06:05 PM (EDT)</t>
  </si>
  <si>
    <t>1-21-2025 06:33 PM (EDT)</t>
  </si>
  <si>
    <t>lee</t>
  </si>
  <si>
    <t>walters</t>
  </si>
  <si>
    <t>leewalters4@gmail.com</t>
  </si>
  <si>
    <t>5828: lee walters (leewalters4@gmail.com) - Added 1739201568</t>
  </si>
  <si>
    <t>What grade level is your child in: 
How is your child performing in school: 
Which subject(s) does your child need assistance with: 
How can we help: My daughter, Riley, is an 11
th grader and taking the March SAT. She’d like to do a few test prep sessions
prior to to the text - particularly for the reading sections.
Challenges:</t>
  </si>
  <si>
    <t>5J5R7PU</t>
  </si>
  <si>
    <t>2-10-2025 10:32 AM (EDT)</t>
  </si>
  <si>
    <t>Date/Time : 02/2/2025 4PM
Phone: +1 703-887-8029
Student Name: Jack Dunagan
Grade Levels: 11
School: St John's
Notes: Michelle spoke with ex-husband John, but would like to get her own information
RJ, 2/13/25</t>
  </si>
  <si>
    <t>edunagan23@gmail.com</t>
  </si>
  <si>
    <t>5831: Ellen Dunagan (edunagan23@gmail.com) - Added 1739463976</t>
  </si>
  <si>
    <t>St John's</t>
  </si>
  <si>
    <t>5J4Y7PU</t>
  </si>
  <si>
    <t>2-13-2025 11:26 AM (EDT)</t>
  </si>
  <si>
    <t>Michelle spoke with ex-husband John, but would like to get her own information
RJ, 2/13/25</t>
  </si>
  <si>
    <t>2-13-2025 11:27 AM (EDT)</t>
  </si>
  <si>
    <t>Date/Time : 5/09/2023 4PM
Phone: +1 703-237-8886
Student Name: Michelle ScottTest
Grade Levels: 9
School: asdf
Notes: asfasdf</t>
  </si>
  <si>
    <t>What grade level is your child in: 
How is your child performing in school: 
Which subject(s) does your child need assistance with: 
How can we help: I wanted to follow up on my
previous message. As a reminder, Finest Cleaners specializes in providing
high-quality janitorial services. Would you be interested in receiving a free
estimate for your facility's janitorial needs?
Challenges:</t>
  </si>
  <si>
    <t>5JGU7PU</t>
  </si>
  <si>
    <t>2-21-2025 09:13 PM (EDT)</t>
  </si>
  <si>
    <t>Date/Time : 01/3/2025 2PM
Phone: +1 609-519-1525
Student Name: Jhonatan Zavala Linares, William Ruiz Pena
Grade Levels: 12, 11
School: Yorktown High School 
Notes: Interested in learning about your study skills program.</t>
  </si>
  <si>
    <t>Miranda</t>
  </si>
  <si>
    <t>stevens.kristen@gmail.com</t>
  </si>
  <si>
    <t>22207-1534</t>
  </si>
  <si>
    <t>5807: Kristen Miranda (stevens.kristen@gmail.com) - Added 1737480335</t>
  </si>
  <si>
    <t>What grade level is your child in: 
How is your child performing in school: 
Which subject(s) does your child need assistance with: 
How can we help: My 2 high school boys are
struggling with general study skills. Interested in the programs you offer for
study skills.
Challenges:</t>
  </si>
  <si>
    <t>5J4B7PU</t>
  </si>
  <si>
    <t>1-22-2025 04:25 PM (EDT)</t>
  </si>
  <si>
    <t>1-21-2025 12:25 PM (EDT)</t>
  </si>
  <si>
    <t>Interested in learning about your study skills program.</t>
  </si>
  <si>
    <t>1-22-2025 04:26 PM (EDT)</t>
  </si>
  <si>
    <t>Date/Time : 02/2/2025 5PM
Phone: +1 804-239-2884
Student Name: Arjun Tadi
Grade Levels: 3
School: Colonial Trails ES (moving to the Mclean soon)
Notes: RJ, 2/12/25</t>
  </si>
  <si>
    <t>Usha</t>
  </si>
  <si>
    <t>Tadi</t>
  </si>
  <si>
    <t>ushatadi3@gmail.com</t>
  </si>
  <si>
    <t>5822: Usha Tadi (ushatadi3@gmail.com) - Added 1738601231</t>
  </si>
  <si>
    <t>Arjun Tadi</t>
  </si>
  <si>
    <t>Colonial Trail ES</t>
  </si>
  <si>
    <t>5J5L7PU</t>
  </si>
  <si>
    <t>2-12-2025 01:01 PM (EDT)</t>
  </si>
  <si>
    <t>2-3-2025 11:47 AM (EDT)</t>
  </si>
  <si>
    <t>RJ, 2/12/25</t>
  </si>
  <si>
    <t>Tutoring services, mostly interested in Reading and Writing
RJ, 2/3/25</t>
  </si>
  <si>
    <t>2-3-2025 11:49 AM (EDT)</t>
  </si>
  <si>
    <t>2-12-2025 01:02 PM (EDT)</t>
  </si>
  <si>
    <t>SJC High School</t>
  </si>
  <si>
    <t>5KCZ7PU</t>
  </si>
  <si>
    <t>6-12-2023 01:17 PM (EDT)</t>
  </si>
  <si>
    <t>Date/Time : 3/08/2023 7PM
Phone: +1 703-599-2141
Student Name: 3040 N Harrison St
Grade Levels: United States
School: Arlington
Notes: My son, Joseph, is headed into 3rd Grade. He attends Arlignton Public Schools. Gifted in Math &amp; English however, I see challenges in "showing the work" for math, and lack of creative writing.  He has ADHD diagnosis, and tends to get bored with school work below his level. Looking for additional support.   We have also received the K-12 Accelerated Grant thru the Virginia Dept of Education</t>
  </si>
  <si>
    <t>What grade level is your child in: Middle
School
How is your child performing in school: Ahead in some areas, behind in others
Which subject(s) does your child need assistance with: English/Language Arts, Mathematics, Science
How can we help: 
Challenges:</t>
  </si>
  <si>
    <t>5KB07PU</t>
  </si>
  <si>
    <t>2-13-2025 01:58 PM (EDT)</t>
  </si>
  <si>
    <t>8-19-2023 12:10 PM (EDT)</t>
  </si>
  <si>
    <t>5JV57PU</t>
  </si>
  <si>
    <t>3-10-2025 02:32 PM (EDT)</t>
  </si>
  <si>
    <t>8-14-2025 05:14 PM (EDT)</t>
  </si>
  <si>
    <t>Predita</t>
  </si>
  <si>
    <t>Rostomian</t>
  </si>
  <si>
    <t>predita.rg@gmail.com</t>
  </si>
  <si>
    <t>4116 North Ridgeview Rd.</t>
  </si>
  <si>
    <t>5007: Predita Rostomian (predita.rg@gmail.com) - Added 1682689005</t>
  </si>
  <si>
    <t>Areg</t>
  </si>
  <si>
    <t>Gharakhanian</t>
  </si>
  <si>
    <t>areg_3@yahoo.com</t>
  </si>
  <si>
    <t>"We live nearby."</t>
  </si>
  <si>
    <t>5JRP7PU</t>
  </si>
  <si>
    <t>10-22-2025 04:08 PM (EDT)</t>
  </si>
  <si>
    <t>9-30-2025 04:39 PM (EDT)</t>
  </si>
  <si>
    <t>LB 9/30/25
New Event: Areg Gharakhanian - 02:50pm Wed, Aug 20, 2025 - Introductory Conversation - Call - left vm - called back 2:54p
Calendly booking Thu, Aug 14, 5:19 PM
Called and spoke w/RJ 8/14 at 5:14p
Mr. Areg Gharakhanian “A-rag”
areg_3@yahoo.com
703-217-2423
Predita Rostomian
Stella Gharakhanian, R7th, Longfellow MS
Student Notes (Optional) - Algebra 1 HN support; RJ, 8/14/25
- All three kids swim/soccer summer
      - 2 oldest seem to be having fun
      - Youngest says school boring, ES
- Flew Anchorage and drove around up to Denali - moose, caribou, bears
- Found us - live in the area, drive by daily, Safeway shopper, 
- 2 daughters, one definitely want tutoring for
- Stella
      - Alg1HN and oldest went through that class and had tutoring here and there
      - Want her to start off on the right foot and make sure has all the help she needs. Soccer coach says very coachable.
      - Dad an engineer and hard to work together
      - Had tutoring around 4th grade or 3rd and did very well. Really helped her. Quick to catch on. Sometimes needs to have reminders of something. Can learn from YT videos, too.
      - She was nervous if she should do HN and parents supported her and has R11 older sister.
      - Think confidence pretty good overall.
            - Maybe will throw hands up if sees word problem for first time may throw hands up
            - But if show something seen before, typically good at.
      - On old placement test, did very very well - IOWA. Needed 90 and got 96. On the one this year, was a different test and got just over the benchmark. M7 SOL needed over 500 and got a 540.
- Audrey, 11th
      - Super smart
      - Math very easy, History may be an issue
      - All AP classes this year - history, science
      - 4.3 GPA
      - PSAT was okay but probably in the 600s for each section
      - $50 each/$80 together
- Avg 3h/week tutoring, may only need about 2h/week.
- 1st step generally trial hour then meeting. Target next week or after Labor Day.
- $65
- $450-550/mo/12month
- $99
- ?
      - What are the hours?
      - What does 450-550 map to?
            - Don’t think she will need 3h week and won’t have the time. Maybe 2 but not sure. In past they only tutored her 1 week 45min
            - Roughly mid 40’s to low 60’s for all
- He talk over with wife and get back to us.
- I send em recap. Very nice.
LB 9/8/25
Emalyn, 5th, Chesterbrook ES
- Looking for reading support and maybe some math
- Does pretty well with math
      - Report card - 4s, 3s
      - Right in line with her grade
      - Homework and comprehension - good
      - Moves too fast with homework - makes silly mistakes
      - Math facts are strong
      - Has some trouble with word problems
- Reading comprehension seems to be behind grade level
      - Has been diagnosed with ADHD
      - Never picked up a love for reading
      - Scores have always been “meeting” or right below “meeting”
- Finds social studies to be somewhat boring
      - Was interested in learning about wars
- Dad thinks she has to write essays/respond to prompts at school</t>
  </si>
  <si>
    <t>LB 9/30/25_x000D_
_x000D_
New Event: Areg Gharakhanian - 02:50pm Wed, Aug 20, 2025 - Introductory Conversation - Call - left vm - called back 2:54p_x000D_
Calendly booking Thu, Aug 14, 5:19 PM_x000D_
Called and spoke w/RJ 8/14 at 5:14p_x000D_
_x000D_
Mr. Areg Gharakhanian “A-rag”_x000D_
areg_3@yahoo.com_x000D_
703-217-2423_x000D_
Predita Rostomian_x000D_
_x000D_
Stella Gharakhanian, R7th, Longfellow MS_x000D_
Student Notes (Optional) - Algebra 1 HN support; RJ, 8/14/25_x000D_
_x000D_
- All three kids swim/soccer summer_x000D_
      - 2 oldest seem to be having fun_x000D_
      - Youngest says school boring, ES_x000D_
- Flew Anchorage and drove around up to Denali - moose, caribou, bears_x000D_
- Found us - live in the area, drive by daily, Safeway shopper, _x000D_
- 2 daughters, one definitely want tutoring for_x000D_
- Stella_x000D_
      - Alg1HN and oldest went through that class and had tutoring here and there_x000D_
      - Want her to start off on the right foot and make sure has all the help she needs. Soccer coach says very coachable._x000D_
      - Dad an engineer and hard to work together_x000D_
      - Had tutoring around 4th grade or 3rd and did very well. Really helped her. Quick to catch on. Sometimes needs to have reminders of something. Can learn from YT videos, too._x000D_
      - She was nervous if she should do HN and parents supported her and has R11 older sister._x000D_
      - Think confidence pretty good overall._x000D_
            - Maybe will throw hands up if sees word problem for first time may throw hands up_x000D_
            - But if show something seen before, typically good at._x000D_
      - On old placement test, did very very well - IOWA. Needed 90 and got 96. On the one this year, was a different test and got just over the benchmark. M7 SOL needed over 500 and got a 540._x000D_
_x000D_
- Audrey, 11th_x000D_
      - Super smart_x000D_
      - Math very easy, History may be an issue_x000D_
      - All AP classes this year - history, science_x000D_
      - 4.3 GPA_x000D_
      - PSAT was okay but probably in the 600s for each section_x000D_
      - $50 each/$80 together_x000D_
- Avg 3h/week tutoring, may only need about 2h/week._x000D_
- 1st step generally trial hour then meeting. Target next week or after Labor Day._x000D_
- $65_x000D_
- $450-550/mo/12month_x000D_
- $99_x000D_
- ?_x000D_
      - What are the hours?_x000D_
      - What does 450-550 map to?_x000D_
            - Don’t think she will need 3h week and won’t have the time. Maybe 2 but not sure. In past they only tutored her 1 week 45min_x000D_
            - Roughly mid 40’s to low 60’s for all_x000D_
- He talk over with wife and get back to us._x000D_
- I send em recap. Very nice._x000D_
_x000D_
LB 9/8/25_x000D_
Emalyn, 5th, Chesterbrook ES_x000D_
_x000D_
- Looking for reading support and maybe some math_x000D_
- Does pretty well with math_x000D_
      - Report card - 4s, 3s_x000D_
      - Right in line with her grade_x000D_
      - Homework and comprehension - good_x000D_
      - Moves too fast with homework - makes silly mistakes_x000D_
      - Math facts are strong_x000D_
      - Has some trouble with word problems_x000D_
- Reading comprehension seems to be behind grade level_x000D_
      - Has been diagnosed with ADHD_x000D_
      - Never picked up a love for reading_x000D_
      - Scores have always been “meeting” or right below “meeting”_x000D_
- Finds social studies to be somewhat boring_x000D_
      - Was interested in learning about wars_x000D_
- Dad thinks she has to write essays/respond to prompts at school</t>
  </si>
  <si>
    <t>10-4-2025 12:28 PM (EDT)</t>
  </si>
  <si>
    <t>Date/Time : 02/2/2025 5PM
Phone: +1 571-315-4123
Student Name: Bianca Roman
Grade Levels: 11th grade
School: Wakefield High School
Notes: Bianca has soecial accomodations.  She gets extra time.  She scored 960 in the pre SAT.  She is taking the first SAT in March.  Ahe mostly struggles with math.</t>
  </si>
  <si>
    <t>Ivette</t>
  </si>
  <si>
    <t>Del Toro</t>
  </si>
  <si>
    <t>ivette_deltoro@outlook.com</t>
  </si>
  <si>
    <t>5823: Ivette Del Toro (ivette_deltoro@outlook.com) - Added 1738623773</t>
  </si>
  <si>
    <t>Bianca Roman</t>
  </si>
  <si>
    <t>What grade level is your child in: High
School
How is your child performing in school: Below grade level
Which subject(s) does your child need assistance with: English/Language Arts, Mathematics
How can we help: 
Challenges:</t>
  </si>
  <si>
    <t>5J5M7PU</t>
  </si>
  <si>
    <t>2-3-2025 06:36 PM (EDT)</t>
  </si>
  <si>
    <t>2-3-2025 06:03 PM (EDT)</t>
  </si>
  <si>
    <t>Bianca has soecial accomodations.  She gets extra time.  She scored 960 in the pre SAT.  She is taking the first SAT in March.  Ahe mostly struggles with math.</t>
  </si>
  <si>
    <t>2-3-2025 06:38 PM (EDT)</t>
  </si>
  <si>
    <t>adamwmstone@gmail.com</t>
  </si>
  <si>
    <t>5551: Adam Stone (adamwmstone@gmail.com) - Added 1706715168</t>
  </si>
  <si>
    <t>Harper Stone</t>
  </si>
  <si>
    <t>What grade level is your child in: Kindergarten
How is your child performing in school: 
Which subject(s) does your child need assistance with: 
How can we help: 
Challenges: Reading
and Math</t>
  </si>
  <si>
    <t>5JDV7PU</t>
  </si>
  <si>
    <t>2-5-2025 07:44 PM (EDT)</t>
  </si>
  <si>
    <t>1-31-2024 10:32 AM (EDT)</t>
  </si>
  <si>
    <t>12-20-2024 01:54 PM (EDT)</t>
  </si>
  <si>
    <t>Date/Time : 01/2/2025 1PM
Phone: +1 312-731-5953
Student Name: Ainsley Smith
Grade Levels: 9
School: The Potomac School
Notes: Our daughter is seeking additional support in connection with her Algebra II (Extended) class at the Potomac School.</t>
  </si>
  <si>
    <t>Gabriel</t>
  </si>
  <si>
    <t>Scannapieco</t>
  </si>
  <si>
    <t>gscannapieco@gmail.com</t>
  </si>
  <si>
    <t>312-731-5953</t>
  </si>
  <si>
    <t>3519 13th Street North</t>
  </si>
  <si>
    <t>5791: Gabriel Scannapieco (gscannapieco@gmail.com) - Added 1734720792</t>
  </si>
  <si>
    <t>Regan</t>
  </si>
  <si>
    <t>reganasmith@gmail.com</t>
  </si>
  <si>
    <t>312-515-8155</t>
  </si>
  <si>
    <t>Not referred directly to us but came up in a group chat; location close to school bus stop (drop off right in front of our center)</t>
  </si>
  <si>
    <t>What grade level is your child in: 
How is your child performing in school: 
Which subject(s) does your child need assistance with: 
How can we help: My daughter, Ainsley, is in
her 1st semester of 9th grade at the Potomac School in McLean, VA. She is taking
Algebra II (Extended) and could use some additional supports. I would love to
set up some time in the near future to discuss tutoring options and times.
Thanks!
Challenges:</t>
  </si>
  <si>
    <t>5J4N7PU</t>
  </si>
  <si>
    <t>2-6-2025 06:10 PM (EDT)</t>
  </si>
  <si>
    <t>12-20-2024 01:53 PM (EDT)</t>
  </si>
  <si>
    <t>Our daughter is seeking additional support in connection with her Algebra II (Extended) class at the Potomac School.</t>
  </si>
  <si>
    <t>12-20-2024 01:55 PM (EDT)</t>
  </si>
  <si>
    <t>MSS 1/15/25: _x000D_
New Event: Gabriel Scannapieco - 01:30pm Tue, Jan 14, 2025 - Introductory Conversation – Call – LEFT VM – RESCHEDULED FOR 1/15, 8:15PM - Gabe_x000D_
Web Inquiry Form: Fri, Dec 20, 2024, 1:53 PM_x000D_
Calendly Booking: Fri, Dec 20, 2024, 1:54 PM_x000D_
_x000D_
Gabriel Scannapieco_x000D_
gscannapieco@gmail.com_x000D_
312-731-5953_x000D_
Additional Guests: reganasmith@gmail.com_x000D_
22201_x000D_
-	Not referred directly to us but came up in a group chat; location close to school bus stop (drop off right in front of our center)_x000D_
3519 13th Street N, 22201_x000D_
Regan Smith is wife_x000D_
_x000D_
Ainsley Smith, 9th, The Potomac School_x000D_
Student Notes (Optional) - Our daughter is seeking additional support in connection with her Algebra II (Extended) class at the Potomac School._x000D_
_x000D_
From Web Form: My daughter, Ainsley, is in her 1st semester of 9th grade at the Potomac School in McLean, VA. She is taking Algebra II (Extended) and could use some additional supports. I would love to set up some time in the near future to discuss tutoring options and times. Thanks!_x000D_
_x000D_
•	First Year at PS, was at Dorothy Hamm in APS previously. It’s a college prep school so a bit of a learning curve. Different skill set required, increasingly doing better_x000D_
•	Honors, extended, then regular levels for her class. _x000D_
o	She’s in extended._x000D_
o	Geom last year, Alg 1 in 7th A was a high A_x000D_
o	Arlington math not that impressive_x000D_
•	Gets a little extra help from teacher during last period but not really what need_x000D_
•	High B right now this semester_x000D_
•	I probed: Does homework but struggles tests/quizzes_x000D_
•	Trying to get her extra time in two classes, long standing anxiety_x000D_
•	Time constraints tough for her; I shared that when confidence is high, students don’t tend to have the anxiety_x000D_
•	Likes math but not her fave_x000D_
•	A little less confidence now_x000D_
•	Not much tutoring previously_x000D_
•	She’s interested in tutoring_x000D_
_x000D_
•	$65, $450-550/mo/12mo_x000D_
•	Questions:_x000D_
o	Hours_x000D_
o	Plans – is that 2-3h/week_x000D_
o	12 months, what do over summer_x000D_
o	Plays a travel sport, schedules change with new season, how drilled down is the schedule_x000D_
o	When avail for trial – I said what is her availability _x000D_
	– Mondays, will be taking 4:45p or 5:45p bus soon. So a 6p (1st choice) or 7p. Could also do earlier that Monday if needed. Mon or Tue 1/20 or 1/21 anytime 3-8p after 5p is best - no school_x000D_
	I pass to Rachana_x000D_
•	Meet on Tue 1/28. 7:15p.</t>
  </si>
  <si>
    <t>1-15-2025 08:59 PM (EDT)</t>
  </si>
  <si>
    <t>Date/Time : 02/4/2025 4PM
Phone: +1 571-444-3654
Student Name: Shailen patel
Grade Levels: 7
School: Longfellow
Notes:</t>
  </si>
  <si>
    <t>Shailen patel</t>
  </si>
  <si>
    <t>5J4Z7PU</t>
  </si>
  <si>
    <t>2-13-2025 02:29 PM (EDT)</t>
  </si>
  <si>
    <t>2-27-2025 08:28 AM (EDT)</t>
  </si>
  <si>
    <t>Date/Time : 03/2/2025 1PM
Phone: +1 917-902-9488
Student Name: Veva Wynn, Alex Wynn
Grade Levels: 9, 7
School: McLean High, Longfellow Middle
Notes: Veva - 9th grade geometry and AP Human Geography, Alex 7th grade math honors</t>
  </si>
  <si>
    <t>beth.wynn@hotmail.com</t>
  </si>
  <si>
    <t>1814 Macarthur Drive</t>
  </si>
  <si>
    <t>5839: Beth Wynn (beth.wynn@hotmail.com) - Added 1740662872</t>
  </si>
  <si>
    <t>Live in walking distance</t>
  </si>
  <si>
    <t>Veva Wynn, Alex Wynn</t>
  </si>
  <si>
    <t>McLean High, Longfellow Middle</t>
  </si>
  <si>
    <t>5J577PU</t>
  </si>
  <si>
    <t>3-10-2025 08:06 PM (EDT)</t>
  </si>
  <si>
    <t>2-27-2025 08:27 AM (EDT)</t>
  </si>
  <si>
    <t>New Event: Beth Wynn - 01:10pm Tue, Mar 4, 2025 - Introductory Conversation - Call_x000D_
Calendly Booking Thu, Feb 27, 8:28 AM  _x000D_
_x000D_
Beth Wynn_x000D_
beth.wynn@hotmail.com_x000D_
917-902-9488_x000D_
1814 Macarthur Dr 22101_x000D_
•	Live in walking distance_x000D_
•	Been here for about 3 years, were in DC and found VA was more for them_x000D_
_x000D_
Veva Wynn, Alex Wynn “Vee-vuh” both F_x000D_
9, 7_x000D_
McLean High, Longfellow Middle_x000D_
Student Notes (Optional) - Veva - 9th grade geometry and AP Human Geography, Alex 7th grade math honors_x000D_
_x000D_
•	Both straight A students_x000D_
o	Didn’t put them in AAP; doing fine and want them to do their best._x000D_
o	Only tutoring was a college kid come in during Covid to make sure kept up_x000D_
 _x000D_
•	Alex, 7th, Longfellow MS – English and Math 7 HN_x000D_
o	Struggling a bit with math. – 7th grade math honors_x000D_
o	Had a really hard English test – did poorly on a test, now has a C+ and now freaking out; parents just telling her to do her best so these are good lessons to learn; can’t always be straight A students_x000D_
o	Can we do a standing appointment to come in?_x000D_
o	Veva said Q3 is the hardest at LMS_x000D_
o	Taking honors classes_x000D_
o	Had B+ in English Q2 and that’s okay_x000D_
o	Just need a safety net to get help on whatever subject she needs_x000D_
o	Not a good self-advocator and working with her on that – talked to her last night about needing to go talk to the teacher – we can role play and help her draft emails!_x000D_
o	Wants to explore going to a private school in 9th grade_x000D_
	She is working and studying and this is the first time_x000D_
_x000D_
•	Veva, 9th, McLean HS – AP Human Geo and Geometry regular_x000D_
o	Doing well also. A/A- student_x000D_
o	Started APHG with an A- in Q1 and brought that up_x000D_
	Teacher doesn’t really teach. Says “here is the book and there are a lot of online podcasts, videos, etc.”_x000D_
•	Veva doesn’t know how to teach to herself, needs help with that_x000D_
	Daily class_x000D_
	2 mo from 5/6 in am possibly test and freaking out_x000D_
	Teacher only said need the textbook, leaving students to own to learn_x000D_
	She is overwhelmed and needs someone to explain it to her. Asks teacher but not helpful. He points her to the book. She does quizlets and s_x000D_
o	Also struggling with math now. Not in honors and never has been. Never her strength._x000D_
	1st two Q had As, loved the teacher, fun, etc., but then went on maternity leave. Veva wanted to go to honors next year but Ms. Bebe said no and not need to go into HN_x000D_
•	Veva recently told husband that MS didn’t matter and didn’t want to go to private school and now starting to study more._x000D_
•	A-/B+ math student_x000D_
•	They want tutoring. _x000D_
o	Both keeping confidence._x000D_
•	$65/hour – 1 or 2h for Veva depending on if can do both subjects, 1h for Alex for M &amp; Eng_x000D_
•	$450-550/mo/kid_x000D_
•	$99 reg_x000D_
•	3h/week avg, 2h/wk A/B students_x000D_
•	Q_x000D_
o	3:1?_x000D_
o	Same tutor each week?_x000D_
•	Trials_x000D_
o	Mon and Wed are great both avail all afternoon. - preferred_x000D_
	Veva out 3:30p so could do 4p, Alex could do 3p _x000D_
o	Alex can do early, home by 2:35p, could do 3p only Tu/Th_x000D_
o	I couldn’t find anything this week so I send to scheduling and we do cal invites and I send email with link</t>
  </si>
  <si>
    <t>Veva - 9th grade geometry and AP Human Geography, Alex 7th grade math honors</t>
  </si>
  <si>
    <t>3-10-2025 07:58 PM (EDT)</t>
  </si>
  <si>
    <t>1-3-2025 10:22 AM (EDT)</t>
  </si>
  <si>
    <t>Date/Time : 02/2/2025 2PM
Phone: +1 410-845-0815
Student Name: Levi Boiani
Grade Levels: 5
School: Chesterbrook ES
Notes: Walked into center, wants help with reading comprehension, writing, hoping to get help for 5th grader developing skills
RJ, 1/30/25</t>
  </si>
  <si>
    <t>5794: James Boiani (jboiani@gmail.com) - Added 1735917769</t>
  </si>
  <si>
    <t>Ally</t>
  </si>
  <si>
    <t>Goren</t>
  </si>
  <si>
    <t>agoren92@gmail.com</t>
  </si>
  <si>
    <t xml:space="preserve">Had seen us at the CES fun fair in the past. </t>
  </si>
  <si>
    <t>Levi</t>
  </si>
  <si>
    <t>What grade level is your child in: 5th Grade
How is your child performing in school: 
Which subject(s) does your child need assistance with: 
How can we help: 
Challenges: Reading
comprehension and writing</t>
  </si>
  <si>
    <t>5J4Q7PU</t>
  </si>
  <si>
    <t>2-13-2025 07:33 PM (EDT)</t>
  </si>
  <si>
    <t>MSS 2/4/25:_x000D_
New Event: Ally Goren - 02:40pm Tue, Feb 4, 2025 - Introductory Conversation – Call_x000D_
Calendly Booking Thu, Jan 30, 2:24 PM_x000D_
Walked in and spoke with RJ 1/30_x000D_
Web Inquiry Form Fri, Jan 3, 10:22 AM_x000D_
_x000D_
Ally Goren (and dad James joined call)_x000D_
agoren92@gmail.com_x000D_
410-845-0815_x000D_
James Boiani is husband_x000D_
5911 Chesterbrook Road, 22101_x000D_
_x000D_
Levi Boiani, 5th, Chesterbrook ES_x000D_
Student Notes (Optional) - Walked into center, wants help with reading comprehension, writing, hoping to get help for 5th grader developing skills -RJ, 1/30/25_x000D_
_x000D_
•	Had seen us at the CES fun fair in the past. _x000D_
•	Son had been previously working with a CES teacher and she can no longer tutor him. Mostly were working on reading. Mrs. Fontana for about 2 years, 1 hour per week, think that it was helpful at the time. But now things are getting harder and things are picking up. Know that next year will accelerate._x000D_
•	No tutoring yet this year and he needs it._x000D_
•	Pretty okay with math. But reading comp is definitely behind. Also struggles with writing and handwriting. Has ADHD, inattentive – if interested can do it but if not, won’t do it._x000D_
•	Likes Diary of Wimpy Kid – rereads series; will not try any other books_x000D_
•	Teachers do have him in small group – with reading specialist_x000D_
o	Struggle at home and received a letter from the school that is lagging_x000D_
o	504 plan – reading group small group, extra time on tests, can take tests in different room, when taking notes in class will have them typed up for him so can focus on the class, may let him type certain things versus writing because illegible writing, and maybe talk to text_x000D_
	I asked about pull/push  pull out of the class ; unsure of frequency_x000D_
•	One or two 1s/2’s, getting mostly 3s_x000D_
o	Language Arts 2s and 3s_x000D_
o	Biggest thing coming home from school – reading passage and answering questions – written responses – getting 1s and 2s – but other areas compensates and that brings grades up – teacher has to work with him to correct and then gets the higher score_x000D_
•	Did not do well with LA. Got feedback that Reading Comp and Writing were his trouble spots. Seems to be able to do science when he wants to. Social studies and math when he wants to. But most struggle with R/W._x000D_
•	Standardized tests: always falls within the normal but bottom of normal range for the state when did the testing. But students in this area rank higher._x000D_
•	Testing just the ADHD uncovered, nothing else uncovered_x000D_
•	Has trouble focusing on the work; writes a few word answers; whines if has to write more; doesn’t like to write what he knows_x000D_
o	Gets frustrated when go through it together (with dad). Can extract more from him verbally; just resists doing it, both verbally and especially when writing_x000D_
•	Doesn’t like activities; have never successfully gotten him to do sports; will get hyperfixated on something and world revolves around that – right now is on Rubix Cube, solving as fast as possible – or a specific video game – everything will be around that – always resistant to sports_x000D_
•	Mom and dad not big readers; dad a newspaper_x000D_
•	$150 2h+_x000D_
•	$550-650/mo/12 mo_x000D_
•	$99 registration_x000D_
•	Q_x000D_
o	Would 2h/week work – 2h on Saturdays could also be an option to get 3h/week_x000D_
•	Assess_x000D_
o	Taekwondo Tue/Thu_x000D_
o	Wed afternoon 2/5, 4:15p – IN CALENDAR_x000D_
o	Dad will be back Thu afternoon 2/13 after 1p, meet on 5:15p 2/13 – IN CALENDAR_x000D_
•	I send email and links tonight after all meetings</t>
  </si>
  <si>
    <t>Walked into center, wants help with reading comprehension, writing, hoping to get help for 5th grader developing skills
RJ, 1/30/25</t>
  </si>
  <si>
    <t>1-30-2025 02:25 PM (EDT)</t>
  </si>
  <si>
    <t>2-4-2025 09:16 PM (EDT)</t>
  </si>
  <si>
    <t>Iga</t>
  </si>
  <si>
    <t>igaijohn@gmail.com</t>
  </si>
  <si>
    <t>5880: Iga McDonough (igaijohn@gmail.com) - Added 1748406993</t>
  </si>
  <si>
    <t>Margo
McDonough</t>
  </si>
  <si>
    <t>5JW87PU</t>
  </si>
  <si>
    <t>5-28-2025 12:36 AM (EDT)</t>
  </si>
  <si>
    <t>1-29-2025 12:45 PM (EDT)</t>
  </si>
  <si>
    <t>Date/Time : 01/3/2025 5PM
Phone: +1 571-255-9407
Student Name: Jacob abelev
Grade Levels: 9
School: mclean
Notes: Biology and geometry help, along with executive function</t>
  </si>
  <si>
    <t>Abelev</t>
  </si>
  <si>
    <t>mabelev52@gmail.com</t>
  </si>
  <si>
    <t>6146 Chesterbrook Rd</t>
  </si>
  <si>
    <t>5809: Melissa Abelev (mabelev52@gmail.com) - Added 1737504448</t>
  </si>
  <si>
    <t>Andrei</t>
  </si>
  <si>
    <t>Live nearby</t>
  </si>
  <si>
    <t>What grade level is your child in: 
How is your child performing in school: 
Which subject(s) does your child need assistance with: 
How can we help: My freshman son needs help with
organization and overall getting his homework done.
Challenges:</t>
  </si>
  <si>
    <t>5J4D7PU</t>
  </si>
  <si>
    <t>2-27-2025 11:24 AM (EDT)</t>
  </si>
  <si>
    <t>1-21-2025 07:07 PM (EDT)</t>
  </si>
  <si>
    <t>MSS 2/2/25:_x000D_
New Event: melissa abelev - 05:50pm Wed, Jan 29, 2025 - Introductory Conversation – Call_x000D_
Calendly booking: Thu, Jan 23, 2025 at 12:45 PM_x000D_
_x000D_
melissa abelev with husband Andres_x000D_
mabelev52@gmail.com_x000D_
a.abelev@gmail.com_x000D_
571-255-9407_x000D_
Andres Abelev, 504-451-9900_x000D_
•	Found us: Live nearby_x000D_
_x000D_
Jacob abelev, 9th, mclean HS_x000D_
Student Notes (Optional) - Biology and geometry help, along with executive function_x000D_
_x000D_
•	Want to get a better feel for our services and costs_x000D_
•	Needs primary help with EF skills. Very disorganized and hard to stay on task_x000D_
•	Geometry HN and feels behind and giving up on self and biology_x000D_
•	English HN, pe, art, Spanish 2?_x000D_
•	GeomHN_x000D_
o	Maybe a C last quarter and C or D this Q_x000D_
o	Studio art and design – bad grade _x000D_
o	Engl Hn_x000D_
o	WHistory Hn_x000D_
o	Geom Hn_x000D_
o	Bio Hn_x000D_
o	Spanish 2_x000D_
•	Both missing/late work and low test/quiz scores. Also inconsistent on submitting homework._x000D_
•	If he prepares for tests/quizzes, he does fairly well._x000D_
•	No tutoring in the past_x000D_
•	He’s open to tutoring and he asked for help_x000D_
•	Sort of tries to get help from teachers but probably not office hours_x000D_
•	EF concerns started around 8th grade_x000D_
•	Tries to use a planner but inconsistent – only once in a while_x000D_
•	$65/trial_x000D_
•	$550-650/mo/12mo_x000D_
•	$99 registration_x000D_
•	Does some sports later in the evening; if came later after school would be best – 4-5p would be best _x000D_
•	They need to talk first and will circle back</t>
  </si>
  <si>
    <t>Biology and geometry help, along with executive function</t>
  </si>
  <si>
    <t>1-23-2025 12:46 PM (EDT)</t>
  </si>
  <si>
    <t>2-2-2025 11:12 PM (EDT)</t>
  </si>
  <si>
    <t>MSS 2/27/25-I did not follow up and they submitted a new request for this school year</t>
  </si>
  <si>
    <t>Ilian</t>
  </si>
  <si>
    <t>Perez</t>
  </si>
  <si>
    <t>ilian.perez80@gmail.com</t>
  </si>
  <si>
    <t>7302 Pinecastle Road</t>
  </si>
  <si>
    <t>5631: Ilian Perez (ilian.perez80@gmail.com) - Added 1715645649</t>
  </si>
  <si>
    <t>Driven by us before and wanted to see if we did tutoring</t>
  </si>
  <si>
    <t>Kimberly Contreras-perez</t>
  </si>
  <si>
    <t>What grade level is your child in: Middle
School
How is your child performing in school: At grade level
Which subject(s) does your child need assistance with: Mathematics,
Science, Test Prep, Other Subjects
How can we help: 
Challenges:</t>
  </si>
  <si>
    <t>5JA37PU</t>
  </si>
  <si>
    <t>2-27-2025 06:16 PM (EDT)</t>
  </si>
  <si>
    <t>5-13-2024 08:14 PM (EDT)</t>
  </si>
  <si>
    <t>New Event: Ilian Perez - 05:30pm Thu, Feb 27, 2025 - Introductory Conversation – Call – I left vm; she called right back. Spoke with Kimberley and mom joined_x000D_
•	Calendly Booking Tue, Feb 18, 6:35 PM_x000D_
•	Called and spoke with RJ 2/18 06:29 PM_x000D_
o	Asked for pricing information right out of the gate. “We can’t give out pricing information over the phone like that…”_x000D_
•	Stopped in 1/28 when I was with a customer so gave card to email me; emailed back Thu, Jan 30, 7:49 PM_x000D_
•	Web Form Mon, May 13, 2024, 8:14 PM_x000D_
•	Worked with Mitch in 2019 but never came back in to finalize YTS transaction on 10/23/19 and never heard back from – was a no show (4th grade?)_x000D_
•	Driven by us before and wanted to see if we did tutoring_x000D_
_x000D_
Ilian Perez_x000D_
kim.m.perez31615@gmail.com_x000D_
+1 571-332-7351 Kim_x000D_
7302 Pinecastle Road, 22043_x000D_
_x000D_
Kimberley Perez, 9th, George C. Marshall HS_x000D_
Student Notes (Optional) - Geometry help, Kimberley herself called in and will be leading the call on Thursday (2/27) due to her mother facing some language barriers. Her mom will still be there with her when the call happens._x000D_
-Web Form: Phone Number (703) 855-3595, Email Address ilian.perez80@gmail.com_x000D_
_x000D_
•	Transition been going well. In regular Geometry. Kind of tricky._x000D_
o	Don’t remember grades. Definitely not As and Bs. I had to probe. C’s and above._x000D_
o	Not understanding the material._x000D_
o	Low grades on tests/quizzes. Tests/quizzes are hard. Fine with homework. Hard to focus on the tests._x000D_
o	Certain units can do on her own._x000D_
o	Tried to talk to teacher after school but not helpful and tired_x000D_
•	No math tutoring before._x000D_
•	Algebra 1 last year. At Kilmer. Never took pre-algebra._x000D_
o	Got Bs and Cs_x000D_
o	Feel like understood Algebra but once got to geometry got difficult._x000D_
•	Next test in a week or week and a half. Teacher not said so unsure_x000D_
•	On last test will do a retake and got 60 something._x000D_
•	Get to keep past tests and quizzes_x000D_
•	Also has study guides that teacher gives._x000D_
•	$65/_x000D_
•	$650-750/mo 12mo_x000D_
•	$99_x000D_
•	Q_x000D_
o	When can she do the trial hour?_x000D_
	Tue 5-6p would be best; could be anything after 4p – only 4p available and asked for after 6p so check Wed – nothing available_x000D_
	Take Tue 4p, 3/4, and waitlist for 5 and 6p – IN CALENDAR_x000D_
o	Payments are monthly?_x000D_
o	Can she also get help with other classes, if need?_x000D_
•	Results meeting Wed 3/5, 5:30pm – IN CALENDAR_x000D_
•	I send email with forms</t>
  </si>
  <si>
    <t>Note
Date Created
Date Modified
Administrator 
API
Geometry help, Kimberley herself called in and will be leading the call on Thursday (2/27) due to her mother facing some language barriers. Her mom will still be there with her when the call happens.
2/18/2025 6:35 PM EST
2/18/2025 6:35 PM EST</t>
  </si>
  <si>
    <t>2-27-2025 06:12 PM (EDT)</t>
  </si>
  <si>
    <t>Note
Date Created
Date Modified
Administrator 
API
Geometry help, Kimberley herself called in and will be leading the call on Thursday (2/27) due to her mother facing some language barriers. Her mom will still be there with her when the call happens.
2/18/2025 6:36 PM EST
2/18/2025 6:36 PM EST</t>
  </si>
  <si>
    <t>2-27-2025 06:13 PM (EDT)</t>
  </si>
  <si>
    <t>2-27-2025 06:30 PM (EDT)</t>
  </si>
  <si>
    <t>Date/Time : 04/2/2025 7PM
Phone: +1 703-638-8954
Student Name: Jonathan Solano Jones
Grade Levels: Kindergarten 
School: Churchill Road ES
Notes: Jonathan is currently enrolled in Kumon. He is not struggling with the material in school or Kumon, but I think I would prefer something more one-on-one that only meets once weekly for reading and math enrichment. We can work with him at home on whatever the tutor recommends.</t>
  </si>
  <si>
    <t>juliadj6831@gmail.com</t>
  </si>
  <si>
    <t>5860: Julia Jones (juliadj6831@gmail.com) - Added 1743090954</t>
  </si>
  <si>
    <t>Jonathan Solano Jones</t>
  </si>
  <si>
    <t>Churchill Road ES</t>
  </si>
  <si>
    <t>5JVJ7PU</t>
  </si>
  <si>
    <t>3-27-2025 11:55 AM (EDT)</t>
  </si>
  <si>
    <t>Jonathan is currently enrolled in Kumon. He is not struggling with the material in school or Kumon, but I think I would prefer something more one-on-one that only meets once weekly for reading and math enrichment. We can work with him at home on whatever the tutor recommends.</t>
  </si>
  <si>
    <t>3-27-2025 11:57 AM (EDT)</t>
  </si>
  <si>
    <t>Date/Time : 03/4/2025 5PM
Phone: +1 757-404-8469
Student Name: Rafaella Taylor
Grade Levels: 10
School: McLean HS
Notes: Rafi has miderate anxiety/depression &amp; OCD and is currently on prescription medication.  Shes very organized whrn it comes to her environment but seems to lack conceot of time.</t>
  </si>
  <si>
    <t>Jenifer</t>
  </si>
  <si>
    <t>jenifer.k.taylor@gmail.com</t>
  </si>
  <si>
    <t>Hazel Ln</t>
  </si>
  <si>
    <t>5848: Jenifer Taylor (jenifer.k.taylor@gmail.com) - Added 1741804979</t>
  </si>
  <si>
    <t>Seth</t>
  </si>
  <si>
    <t>sethftaylor05@gmail.com</t>
  </si>
  <si>
    <t>5JV67PU</t>
  </si>
  <si>
    <t>3-19-2025 06:19 AM (EDT)</t>
  </si>
  <si>
    <t>3-12-2025 02:43 PM (EDT)</t>
  </si>
  <si>
    <t>Rafi has miderate anxiety/depression &amp; OCD and is currently on prescription medication.  Shes very organized whrn it comes to her environment but seems to lack conceot of time.</t>
  </si>
  <si>
    <t>LB_x000D_
Chemistry test on Monday, 3/17_x000D_
Taking HN Chemistry_x000D_
Was fine in beginning of the year_x000D_
Really likes the teacher_x000D_
Feels like stuff is very similar in every unit and mixes concepts up_x000D_
Feels like the way teacher explains doesn’t make sense_x000D_
Has stayed after school sometimes and that can help_x000D_
Struggling with homework and tests_x000D_
For homework, struggling with the content, not so much turning it in_x000D_
Gets homework every class_x000D_
Sometimes feels like she is understanding material_x000D_
Recently took a quiz and felt okay_x000D_
Studying for tests/quizzes?_x000D_
Not as much as should_x000D_
Starts to study a few days before test_x000D_
Does not provide study guides_x000D_
Does not give extra sheets_x000D_
Gives students topic sheet_x000D_
Unit tests_x000D_
Gets tests back but not able to keep it_x000D_
Not able to do corrections_x000D_
Have retakes_x000D_
Has a folder for chem_x000D_
Think received syllabus at beginning of school year_x000D_
Does not always check updates/emails_x000D_
Use a planner?_x000D_
No_x000D_
Algebra 2_x000D_
All other classes going okay except for AP Seminar_x000D_
Trial 12-2 Saturday</t>
  </si>
  <si>
    <t>3-12-2025 02:44 PM (EDT)</t>
  </si>
  <si>
    <t>3-19-2025 06:22 AM (EDT)</t>
  </si>
  <si>
    <t>Date/Time : 01/4/2025 2PM
Phone: +1 571-213-4163
Student Name: Caitlin Folliard
Grade Levels: 11th
School: The McLean School
Notes: Test Prep - figuring out which test she (Caitlin) should take, timeline, accommodations
-LB</t>
  </si>
  <si>
    <t>Caitlin Folliard</t>
  </si>
  <si>
    <t>The McLean School</t>
  </si>
  <si>
    <t>5J4S7PU</t>
  </si>
  <si>
    <t>2-6-2025 07:58 PM (EDT)</t>
  </si>
  <si>
    <t>1-7-2025 01:10 PM (EDT)</t>
  </si>
  <si>
    <t>MSS 1/20/25:
New Event: Cory Folliard - 02:40pm Thu, Jan 16, 2025 - Introductory Conversation – Call
Calendly Tue, Jan 7, 1:10 PM
Called and Spoke w/LB 1/7, 1:02pm
•	Son Reilly is now a sophomore in college, went to McLean School
o	6/10/22-10/15/22 ACT Prep
•	In process of getting the accommodations in place
•	LB asked if knew when taking the test and mom didn’t know, thought maybe Apr/Jun ACT or Apr/May SAT
•	Haven’t registered for either test and want to figure out what test and when to take
•	Asked if had a credit and were still useable; she thinks she had about 20h left
•	MSS: purchased 64h: 21h CRM; 20h TTL
Mrs. Cory Folliard
coryfolliard@yahoo.com
571-213-4163
Live in Arlington
Caitlin Folliard, 11th, The McLean School in Potomac
Student Notes (Optional) - Test Prep - figuring out which test she (Caitlin) should take, timeline, accommodations -LB
•	Riley worked with us jr/sr, now a sophomore. Randolph Macon. Both ride horses, took one of their horses down there. Majoring in math oddly enough. Found some great instructors down there. Not know what want to do. Looking for internships. Works a lot at their Centerville barn. They compete all summer. He runs their camps at the barn. I spoke about summer tutor position. She’s the manager H&amp;C Equestrian
•	She wants to go somewhere warm and to take her horse.
•	Dysgraphia diagnosis. Started in 5th grade at TMS. Has visual processing that was delaying things, words would move around on the page. The school diagnosed it. She met with speech/language pathologist and reading specialist for some time.
•	Doing well. In APs and Honors classes. handwriting getting better but best at typing
•	Misophonia also has, as does mom. Sounds of people chewing, repetitive, clicking noises will send you through the roof. Put on noise cancelling headphones or leave room. Accomm to have in separate room for testing. Test proctor not eat or drink.
•	Updated student learning profile – 50% extra time, separate room. Dysgraphia causes her to not be able to show the work, speak to text, and maybe have test read to her, has calculator accommodations, then in quiet room
o	Perfect auditory memory
o	Caitlin feels can type fast enough
•	Took PSAT at school and not above 1100 she thinks. Doesn’t think she had accommodations
•	Not taken any other SATs/ACTs yet
•	High gpa but not sure what it is – usually As and Bs, and on honor roll all the time
•	AP Lang this spring, AP Gov/Politics, AP Bio, not sure of math-but already did Alg2 – is in HN PreCalc
•	I shared don’t have anyone to read tests
o	Headphones for testing only
o	Okay to show work – just needs more room to show work, large graph paper could help – she hates having to remember to bring it to school
•	In beginning stages of college prep. Meeting with college counselor at school next week. Scoir is what they use.
o	Probably somewhere south, outside of VA, somewhere warm
o	Wants to probably be an occupational therapist
o	Really enjoying AP Bio this year
o	Mom worked at Franklin Marshall admissions so very familiar with the process.
•	They’re worried about her testing unlike Reilly who surprisingly did really well.
o	Reilly did ED, he wanted to be there.
•	Very athletic, works at the barn, but doesn’t take on leadership or extra.
•	Busy with job, varsity sports, and riding/barn.
•	Practice Tests – time and a half
o	ACT 4.5-5h
o	SAT 4-5h
•	Father in law passed away in Dec
•	No school: Monday, 1/20, ACT noon, no essay – IN CALENDAR FOR 5H
•	Do essay on a Friday at home 1/31 after school
•	Saturday, 2/1, 8:45am SAT – IN CALENDAR – CHANGED TO 9:30A SINCE 3.5H
•	Results meeting on Thu 2/6, home from school 4/4:30p, 6:15pm – IN CALENDAR</t>
  </si>
  <si>
    <t>1-20-2025 04:51 PM (EDT)</t>
  </si>
  <si>
    <t>1-14-2025 12:23 PM (EDT)</t>
  </si>
  <si>
    <t>Date/Time : 01/2/2025 3PM
Phone: +1 803-463-2887
Student Name: Olivia
Grade Levels: 11
School: Yorktown High School 
Notes:</t>
  </si>
  <si>
    <t>lauragshah@yahoo.com</t>
  </si>
  <si>
    <t>5205 27th Road N.</t>
  </si>
  <si>
    <t>5806: Laura Shah (lauragshah@yahoo.com) - Added 1737475883</t>
  </si>
  <si>
    <t>keithshah@yahoo.com</t>
  </si>
  <si>
    <t>Todd Youngdahl</t>
  </si>
  <si>
    <t>5J4A7PU</t>
  </si>
  <si>
    <t>2-13-2025 07:29 PM (EDT)</t>
  </si>
  <si>
    <t>1-21-2025 11:11 AM (EDT)</t>
  </si>
  <si>
    <t>MSS 1/28/25:_x000D_
New Event: Laura Shah - 03:30pm Tue, Jan 28, 2025 - Introductory Conversation - Call_x000D_
•	Email from Todd Youngdahl Tue, Jan 14, 2025 at 12:23 PM “She is interested in exploring SAT Tutoring for her daughter Olivia, who is the same grade as Dolan also.”_x000D_
•	Calendly Booking Tue, Jan 21, 11:11 AM _x000D_
_x000D_
Laura Shah_x000D_
lauragshah@yahoo.com_x000D_
803-463-2887_x000D_
5205 27th Road N, 22207_x000D_
Husband is Keith_x000D_
•	She’s from S. Carolina – from Columbia, where USC is._x000D_
•	Lovely talking to her! Super nice._x000D_
•	Small airport regional in Columbia and Des Moine._x000D_
•	Here 2016-18, then to Columbia, then to Des Moine for 1.5 years, then back here last summer. Really liked it here. Husband travels a lot. Just landed in San Diego today. Done moving._x000D_
•	Also has 10 yo and 9th grader._x000D_
_x000D_
_x000D_
Olivia Shah, 11th, Yorktown High School_x000D_
•	Looking at Clemson. Maybe not USC since grew up in Columbia and too close to home. _x000D_
•	Doing great, really well in school. Just walked in door and said got 100 on math test – precalc!_x000D_
•	All three MS years in Columbia, magnet school, went into HS with four credits – science and math school. Only accept 45 kids a year. Moved Nov of 9th grade to Des Moine and did private school – wasn’t what she was used to. Had to repeat a math since didn’t accept a half year credit for math (but did other subjects) – had to repeat Algebra 2 9th and 10th and now in PCalc._x000D_
o	Enjoys math._x000D_
o	Kept her on accelerated English track, but they wouldn’t put her in English 12 this year due to being with senior students, so she’s doing Dual Enrollment English 11_x000D_
	Did English 11 as a 10th grader_x000D_
	Says she doesn’t like English but still getting A’s_x000D_
o	Doing Physics this year, APUSH_x000D_
o	AP Euro last year dual enrollment with St. Louis University and was hard, got a C_x000D_
•	Has gone to three different high schools._x000D_
•	S Carolina is very SAT heavy. Started in 8th grade. Did ACT in Iowa (they are ACT heavy). P-ACT in 10th. Did PSAT here in fall_x000D_
•	Want to sign up for the spring SAT._x000D_
•	Not a great test taker and moving so much, losing credits, 3.7something GPA._x000D_
•	Olivia is starting to stress now bc hearing people getting deferred or not accepted._x000D_
o	Will look at VA and SC schools_x000D_
•	I started talking about ACV and thinks that will be very helpful. Feels behind the 8ball._x000D_
•	Does rec soccer and dance. And rec basketball. Not doing a p/t job. Mom thinks would be good but not dad, he thinks to focus on academics._x000D_
o	Dance 2 nights a week. Does competitive dance out of FC Community Center – only 2 competitions a year so low key_x000D_
o	Study groups with friends. _x000D_
•	PSAT in October – 1090. P-ACT a 20._x000D_
•	Gets test anxiety and doesn’t test well. _x000D_
o	Last year AP Euro teacher gave back her test and said if had kept everything that you erased, would have gotten an A. She second guesses herself. _x000D_
•	This year has As and 1 B_x000D_
_x000D_
NEXT STEPS:_x000D_
•	$50 each, $80 together_x000D_
•	$450-550/12 mo_x000D_
•	$99reg, $75fees_x000D_
•	Saturday 2/1 and 2/8 at 9:30a; ACT FIRST– 4h, SAT second – IN CALENDAR_x000D_
•	Wed 2/12 for meeting 6:30pm – Keith, I shared that he could join virtually if travelling – IN CALENDAR. _x000D_
•	I send recap email, calendar invites, and send ACV info and form link, as well. She talk to husband to decide if want to use her but think they will!</t>
  </si>
  <si>
    <t>1-28-2025 06:41 PM (EDT)</t>
  </si>
  <si>
    <t>1-27-2025 06:51 PM (EDT)</t>
  </si>
  <si>
    <t>Date/Time : 02/4/2025 4PM
Phone: +1 202-841-1171
Student Name: Jordan Jarrell
Grade Levels: 11
School: Washington-Liberty High 
Notes: Interested in SAT tutoring and college choice/acceptance.  Christine Wilson referred me to you</t>
  </si>
  <si>
    <t>wyojenni@gmail.com</t>
  </si>
  <si>
    <t>4726 25th Road N</t>
  </si>
  <si>
    <t>5829: Jennifer Johnson (wyojenni@gmail.com) - Added 1739241331</t>
  </si>
  <si>
    <t>Christine Wilson</t>
  </si>
  <si>
    <t>Jordan Jarrell</t>
  </si>
  <si>
    <t>Washington-Liberty High</t>
  </si>
  <si>
    <t>5J4W7PU</t>
  </si>
  <si>
    <t>3-3-2025 11:48 AM (EDT)</t>
  </si>
  <si>
    <t>2-10-2025 09:35 PM (EDT)</t>
  </si>
  <si>
    <t>MSS 2/17/25:_x000D_
New Event: Jennifer Jarrell - 04:20pm Thu, Feb 13, 2025 - Introductory Conversation - Call Calendly Booking Mon, Feb 10, 9:35 PM_x000D_
Web Inquiry Form Mon, Jan 27, 6:51 PM_x000D_
_x000D_
Jennifer Jarrell_x000D_
wyojenni@gmail.com_x000D_
202-841-1171_x000D_
4726 25th N, 22207_x000D_
_x000D_
Jordan Jarrell, 11th, Washington-Liberty High_x000D_
Student Notes (Optional) - Interested in SAT tutoring and college choice/acceptance. Christine Wilson referred me to you_x000D_
_x000D_
•	Wanted to see what we offer for college prep_x000D_
•	B average, As and Bs and then one C_x000D_
o	Sometimes due to missing assignments_x000D_
•	Not sure of GPA_x000D_
•	Taking 2-3 APs, 1-2 IBs, APUSH, AP or IB Engineering 2yr class, in geometry?_x000D_
o	Not like math. Freshman retook Algebra 1 per counselor recc and got a B probably_x000D_
o	Probably goem last year, maybe Alg2 this year_x000D_
o	Pulled up schedule: Physics, IB Design/Tech 2years engineering; English 2 AP; IB Economics; APUSH; Algebra 2; IB Econ; SEL Resources_x000D_
•	Not sure of PSAT score; signed up for March SAT_x000D_
o	No ACTs taken_x000D_
•	During Covid had an education coach to help through each subject and EF skills, what doing and what missing; year of online school_x000D_
•	Right now has an education coach 1x/week on Mon; update document of assignments outstanding and some SAT prep_x000D_
o	His biggest struggle is getting things in on time_x000D_
•	No 504/IEP, no diagnosis for ADD/ADHD or anything_x000D_
o	Jordan contacted his sister who is a dr and thought he would have ADHD_x000D_
•	Been on some college visits, always wanted to go to Penn State (dad went there), probably #1, he looked up the GPA to get in and talk about with his AC coach_x000D_
o	Dad moved back to Pennsylvania_x000D_
o	Very first visit was to AZ State (there for Thanksgiving usually), when he was a sophomore; 3.0 average is what they told everyone is needed so that’s what Jordan has in his head – backup school_x000D_
o	Also looking at U of Utah – cousins go and likes to ski_x000D_
o	Wants Division 1 football school – go to games and for the college experience_x000D_
•	$600-700/mo/12 mo’s._x000D_
•	50each, 80 together_x000D_
•	Saturday should work 2/15, 9:30am ACT; think could do Monday, 2/17, noon SAT – IN CALENDAR_x000D_
o	Works at Italian Store also_x000D_
o	He wants the help and wants to be prepared_x000D_
o	Jordan is dad’s 5th child, been there done that, so probably not in meeting_x000D_
o	Thursday meeting 2/20, 7:15pm_x000D_
•	On 2/24, beginning of baseball season so weekday may be tough – right after school – and go Saturday mornings</t>
  </si>
  <si>
    <t>Interested in SAT tutoring and college choice/acceptance.  Christine Wilson referred me to you</t>
  </si>
  <si>
    <t>2-10-2025 09:36 PM (EDT)</t>
  </si>
  <si>
    <t>2-17-2025 02:29 PM (EDT)</t>
  </si>
  <si>
    <t>1-28-2025 09:31 PM (EDT)</t>
  </si>
  <si>
    <t>Date/Time : 02/2/2025 3PM
Phone: +1 202-906-9457
Student Name: Chloe Martinez
Grade Levels: 8
School: St agnes
Notes:</t>
  </si>
  <si>
    <t>Zigras</t>
  </si>
  <si>
    <t>v.zigras@gmail.com</t>
  </si>
  <si>
    <t>3160 N. Quincy Street</t>
  </si>
  <si>
    <t>5818: Virginia Zigras (v.zigras@gmail.com) - Added 1738117913</t>
  </si>
  <si>
    <t>martinez202@gmail.com</t>
  </si>
  <si>
    <t xml:space="preserve">Have heard of us through various friends; sitting in the bleachers or something; </t>
  </si>
  <si>
    <t>Alexia</t>
  </si>
  <si>
    <t>What grade level is your child in: 8th Grade
How is your child performing in school: 
Which subject(s) does your child need assistance with: 
How can we help: 
Challenges: Math, reading,
test taking skills</t>
  </si>
  <si>
    <t>5J5H7PU</t>
  </si>
  <si>
    <t>2-13-2025 07:34 PM (EDT)</t>
  </si>
  <si>
    <t>MSS 2/6/25:_x000D_
New Event: Virginia Zigras - 03:20pm Tue, Feb 4, 2025 - Introductory Conversation – Call_x000D_
Calendly Booking Wed, Jan 29, 12:40 PM_x000D_
Web Inquiry Form Tue, Jan 28, 9:31 PM – RJ responded with link to my calendar Wed, Jan 29, 11:54 AM  _x000D_
_x000D_
Virginia Zigras_x000D_
v.zigras@gmail.com_x000D_
202-906-9457_x000D_
3160 N. Quincy Street, 22207_x000D_
Dad is David Martinez – not married_x000D_
•	Have heard of us through various friends; sitting in the bleachers or something; _x000D_
_x000D_
Chloe Martinez, 8th, St Agnes (Alexia on web inquiry form)_x000D_
What subject areas would you like your child to receive help with? Math, reading, test taking skills_x000D_
_x000D_
•	This is for Alexia, 8th, Accidentally wrote Chloe who is 3rd grader_x000D_
•	Doing so so in school; wouldn’t be calling if was great_x000D_
•	Material getting harder and more complex_x000D_
•	Had a tutor the past two years; just stopped working with them a few months ago (3-4 months); when working with a tutor was doing well, not great, but getting the support to get a good grasp of the material_x000D_
•	Since stopped the tutor, seen quite a drop off_x000D_
•	Been trying to make changes at home but not working_x000D_
•	Was mostly math/science/a little reading/grammar_x000D_
•	Math doing pretty well in, but may change with newer concepts, has a good foundation_x000D_
o	In prealgebra but will check_x000D_
•	I asked why stopped with other tutor_x000D_
o	In math, she has a teacher who is very particular about the process with which to answer questions. Tutor was teaching differently so was losing marks for not doing the same way. They had a disagreement and this was the straw that broke the camel’s back._x000D_
o	Been a lot of issues at school at same time – bullying ☹ – all resolved now but wasn’t in a good space_x000D_
	Didn’t want to push her due to other stuff going on._x000D_
	Now she’s actively asking for help._x000D_
•	Been at St. Agnes since PreK_x000D_
•	I asked about grades. _x000D_
o	This year seen some F’s. In reading, at an F right now due to tests, quizzes – early in the trimester right now so carry a lot of weight. Last trimester finished with an F. Mostly Bs in the other._x000D_
o	English was the most challenging for her last trimester and carrying into this trimester._x000D_
o	In terms of science, she failed a test this trimester. Doing a test today._x000D_
o	I asked if a lot of this is mostly related to what going on in school and she said yes. And the material is getting a lot harder. More _x000D_
o	Has ADHD inattentive and had some accommodations over the years. And grades generally fine but no big worries – tutoring has helped._x000D_
	Started meds over the summer and she likes being on them_x000D_
•	Had a reading tutor when was younger, pre-covid_x000D_
•	So so likes to read. Really likes science and math._x000D_
o	I recc Danika’s math books._x000D_
•	Reading more of a challenge than math. Gotten more interested in writing. More open to it._x000D_
•	81% for prealgebra math right now_x000D_
o	Breakdown, quiz 15/25, test 29/60, assignments 25/25, other tests really well, hit and miss on the tests/quizzes_x000D_
•	Has expressed an interest in test taking skills. Been trying different techniques. Tried flash cards. _x000D_
•	$150 assess_x000D_
•	 $500-600/mo 12 mo_x000D_
•	$99 reg_x000D_
•	Q_x000D_
o	Is the person she would be with a different tutor each time? Do they work with the same?_x000D_
o	How many tutors in our center?_x000D_
o	Sign up for one hour slot, consistent week after week?_x000D_
•	Assessment_x000D_
o	Saturday 8th, 10:30a – IN CALENDAR_x000D_
o	MEETING WED 12th, out of school 3:20pm, here by 3:45p – IN CALENDAR_x000D_
	Dad won’t join, not married, may be able to join, don’t want to delay, he should be onboard, she will check with him, David Martinez</t>
  </si>
  <si>
    <t>2-6-2025 03:39 PM (EDT)</t>
  </si>
  <si>
    <t>4-9-2025 09:52 AM (EDT)</t>
  </si>
  <si>
    <t>Date/Time : 04/2/2025 3PM
Phone: +1 619-957-7444
Student Name: Grace Hamaker
Grade Levels: 7th
School: St Agnes
Notes:</t>
  </si>
  <si>
    <t>Hamaker</t>
  </si>
  <si>
    <t>hamakerfamilyof4@gmail.com</t>
  </si>
  <si>
    <t>4026 38th Place N</t>
  </si>
  <si>
    <t>5864: Jill Hamaker (hamakerfamilyof4@gmail.com) - Added 1744206760</t>
  </si>
  <si>
    <t>Delk</t>
  </si>
  <si>
    <t>delkhamaker123@gmail.com</t>
  </si>
  <si>
    <t>Grace Hamaker</t>
  </si>
  <si>
    <t>What grade level is your child in: 7th Grade
How is your child performing in school: 
Which subject(s) does your child need assistance with: 
How can we help: 
Challenges: Study and
test skills, reading comprehension, math</t>
  </si>
  <si>
    <t>5JUR7PU</t>
  </si>
  <si>
    <t>5-12-2025 06:21 PM (EDT)</t>
  </si>
  <si>
    <t>MSS 4/19/25:
New Event: Jill Hamaker - 03:00pm Tue, Apr 15, 2025 - Introductory Conversation - Call
Calendly Booking: Wed, Apr 9, 12:00 PM
Web Inquiry Form: Wed, Apr 9, 9:52 AM
Jill Hamaker (grew up in OC and went to college at USD 😊) 
hamakerfamilyof4@gmail.com
619-957-7444
Referred by principal – Mrs. K said we were the best
Delk Hamaker
4026 38th Pl N, 22207
Grace Hamaker, 7th, St Agnes
What subject areas would you like your child to receive help with?
Study and test skills, reading comprehension, math
•	Been pretty simple for her leading up to this year so been challenging for her and parents to navigate.
o	All of a sudden getting 70’s in pre algebra and reading comprehension.
o	Not looking for straight A’s or 1600’s. But she’s losing confidence and snowballing.
•	The math with prealgebra is a bigger concern. She’s in compacted (middle level). The teacher is moving at same speed as advanced teacher which is not great, then compounded with not understanding concepts, moving too fast, parents can’t help with prealgebra.
•	Mom works f/t
•	Can’t break 80 on test all year
•	But can do at home and get 100%
•	Teacher just says work harder
•	Doing 1hr/day plus IXL 15min or so
•	Last Friday got a worse grade on her test
•	Working with a 5th grade teacher at St. Agnes for math. Need to fix the bleeding. She’s great but not helping at all.
o	Been doing since Feb, and not really helping. 1x/week, for an hour after school
•	Two issues
o	Grace is struggling
o	Teaching deficit
o	Leading to test anxiety and mom may be contributing to that even after logging all of that work
•	Ms. Morris is English teacher and amazing. 
o	Meeting today. Reached a plateau and can’t get over hump. Not an avid reader at home. Try to force it but not sticking.
•	Latin
o	Did have probs with rote memory problems and now have an O’Connell student one time a week that is happing. Now crushing it, and science.
•	But spiraling with math and teacher. And need to get a better handle on reading comp
•	Goals:
o	Tools for test anxiety
o	Math
o	Reading Comprehension
o	Future HSPT
•	Called around and consults for testing, $5000 to get a comp advantage. Don’t think struggles with ADHD. Needs more confidence.
o	Give four months and if we say needed, then may
o	If Latin and science didn’t turn around, then may have been more concerned
•	Ms. K talked about test anxiety, too
o	Very prevalent this year
o	Bouts in past, esp 5th to 6th grade transition – and that was all around science and now crushing science after getting the hang with it – does have to do with teaching style – interesting/exciting/not dry so fully engaged
•	First year struggling in math and English.
o	Very hard worker but not seeing the results
•	Science is favorite right now. Does really like history and getting a strong grade but not in literature/vocab piece.
o	Pop quizzes, with short story, pull out the theme and really struggles with that
•	Needs extra encouragement to do test corrections, etc. for math (12 yo)
•	Does approach reading and Latin teachers but may not follow through
•	Does comment to mom about boys being extremely distracting and would like them to be quiet. Extra energetic. Gotten worse for her as aging and going through puberty.
•	Leaning towards high school single sex, eg Visitation, parents thus concerned. More in love with concept. Mom is St. John and O’Connell. St. John has golf program.
•	Been at St. A since K.
•	Never been 100 on tests. Always been in the middle math. 
•	Math testing going up but grades going down.
•	Reading Comp 80-85% range
•	Has a whole folder of past work and has past tests/quizzes to review and provide
•	Very much open to tutoring with us
o	Not afraid of the hard work, wants to dive in and see some progress and get going.
•	$65 trial for math; $150 assess
•	$500-600/mo/12mo
•	99 reg
•	Next steps 
o	Assess and trial hour
o	Spring break next week and just away for weekend
o	Golf Wed
o	Tue/Thu would work best. Early afternoon since no school. I mentioned assess as early as noon and tutoring as 3p and both were fine
o	Text her options so don’t get lost in email, and I send email with links
•	Per RJ: Hi  Michelle, next Thursday at 3 pm would be a good choice for the trial hour! Feli usually has to do a special project since she only has one TP student then anyway. Then we could use Tuesday for the assessment and not have to worry about switching check-ins. Thanks! 
o	Assess 4/22 12:30p, trial 4/24 3p -BOTH IN CALENDAR AND CONFIRMED VIA TEXT</t>
  </si>
  <si>
    <t>4-19-2025 05:31 PM (EDT)</t>
  </si>
  <si>
    <t>4-19-2025 05:35 PM (EDT)</t>
  </si>
  <si>
    <t>===============4/15/25 Call RC OVERVIEW:
Michelle Scott from Tutoring Club discussed Grace's academic struggles, focusing on math and reading comprehension, and proposed a tailored tutoring plan to build confidence and skills.
Recap
 * Michelle Scott, owner of Tutoring Club in McLean, spoke with a parent about their daughter Grace's academic challenges, particularly in math and reading comprehension.
 * Grace, a seventh grader, has been struggling with pre-algebra and reading comprehension, leading to decreased confidence and increased anxiety.
 * The parent expressed concerns about the teaching style at Grace's school, noting that the math teacher moves too quickly for Grace to grasp the concepts.
 * Grace has been receiving help from a fifth-grade teacher for math since February, but the parent feels it hasn't been effective.
 * The parent mentioned that Grace is doing well in Latin and science, indicating that her struggles are primarily in math and reading.
 * The conversation highlighted the need for tools to manage Grace's testing anxiety and improve her academic performance.
 * Michelle proposed a trial hour with a tutor to assess Grace's needs and develop a personalized tutoring plan, which would include one-on-one instruction and practice.
 * The parent is open to tutoring and wants to ensure Grace has the confidence and tools to succeed academically.
Tasks
 * Michelle will reach out to her team to schedule trial hours and assessments for Grace, aiming for Tuesday and Thursday afternoons.
 * The parent needs to provide Grace's availability for tutoring sessions and confirm the best way to communicate (text preferred).
 * Michelle will send a summary email of the conversation along with forms for the parent to fill out regarding Grace's tutoring needs.</t>
  </si>
  <si>
    <t>4-19-2025 05:34 PM (EDT)</t>
  </si>
  <si>
    <t>2-3-2025 07:54 PM (EDT)</t>
  </si>
  <si>
    <t>Date/Time : 02/4/2025 3PM
Phone: +1 703-283-8499
Student Name: Kaden Rahman
Grade Levels: 4
School: Chesterbrook Elementary 
Notes:</t>
  </si>
  <si>
    <t>Cynthia</t>
  </si>
  <si>
    <t>cynthia.h.rahman@gmail.com</t>
  </si>
  <si>
    <t>1310 Round Oak Court</t>
  </si>
  <si>
    <t>5824: Cynthia Rahman (cynthia.h.rahman@gmail.com) - Added 1738630489</t>
  </si>
  <si>
    <t>imprezzed@gmail.com</t>
  </si>
  <si>
    <t>Just found us doing some research; seen drive by</t>
  </si>
  <si>
    <t>Kaden Rahman</t>
  </si>
  <si>
    <t>5J5N7PU</t>
  </si>
  <si>
    <t>3-3-2025 11:49 AM (EDT)</t>
  </si>
  <si>
    <t>MSS 2/17/25:_x000D_
New Event: Cynthia Rahman - 03:40pm Thu, Feb 13, 2025 - Introductory Conversation - Call _x000D_
Calendly Booking Mon, Feb 3, 7:54 PM _x000D_
_x000D_
Cynthia Rahman - Cindy_x000D_
cynthia.h.rahman@gmail.com_x000D_
703-283-8499_x000D_
1310 Round Oak Court, 22101_x000D_
Hubby – Mohammad Rahman_x000D_
•	Skiing wintergreen, VA – this weekend_x000D_
•	Just found us doing some research; seen drive by_x000D_
_x000D_
Kaden Rahman, 4th, Chesterbrook Elementary_x000D_
_x000D_
•	Doing very well to her knowledge. Yesterday supposed to be p/t conference and moved to tomorrow due to weather_x000D_
•	This is 1st year at CES; was at FSES since K (Franklin Sherman)_x000D_
o	A lot of challenges there – only one year with same teacher all year_x000D_
o	K was covid_x000D_
o	Principal left_x000D_
o	Went through rezoning so give it a try at new school_x000D_
•	Kaden is very social, adapts easily to new environments._x000D_
o	Looked at testing from beginning of year – CES was surprised he was in AAP math because should not be according to their standards, and won’t be at CES_x000D_
o	Been going to Mathnasium past several years – under guise that he liked math and was a strength, but now not so much._x000D_
	Started early second grade_x000D_
	When beginning of 4th grade; was at end of 3rd grade level in Mathnasium curriculum_x000D_
	Been inconsistent attendance lately_x000D_
•	Q1 focus was to make sure transition went well_x000D_
o	Strong report card_x000D_
o	Has to work on EF skills_x000D_
	Has a coach throughout 3rd grade – was helpful but he was a 9 yo boy was part of the issue_x000D_
•	Look forward to speaking with teachers tomorrow_x000D_
o	Guess will need support in math and reading_x000D_
	Mom reads with him a lot and surprised R isn’t stronger_x000D_
o	Are we seeing improvement in math_x000D_
	Weekly math tests are 20/20 so is he doing better_x000D_
	Getting iReady’s soon_x000D_
•	Seriously considering stopping Mathnasium right now – Kaden told mom last time that not doing what doing in school; feels would be better in 1:1 – has to sit and wait to be explained._x000D_
•	I asked about confidence_x000D_
o	Math ebbs and flows; started with high but then blow to confidence when told wouldn’t be AAP but teachers good to help explain to him_x000D_
	He’s the type that once confidence goes down, the performance goes down_x000D_
	As started to do well, confidence back up_x000D_
o	Reading – never been very confident. Mom doesn’t  feel where should be. He’s an only child_x000D_
o	He would say good in M but not R_x000D_
o	Very confident kid otherwise_x000D_
•	School not proactively reached out for conference; she just wants to check-in; now more sensitive to it since fell through the cracks at FSES_x000D_
•	After starting at CES, Kaden said that CES was a real school and FSES was a beginner school. Has made good friends. Now starting to vocalize a little more that not want to go to school. ☹_x000D_
•	$150_x000D_
•	$450-550/mo, 12 month_x000D_
•	Q_x000D_
o	How many students_x000D_
o	How sync what is happening in school – it’s so different than what doing in school; not understanding how it syncs back – how to help him understand that; _x000D_
o	Subject matter goes, pick one or can do various things; can they go in and out subjects_x000D_
o	The instructors, backgrounds_x000D_
•	Assessment – Mon 17 or 24th_x000D_
o	Mon 17th, 3:30pm assessment – 2/16 – UPDATED TO 2/24 5:30P – IN CALENDAR_x000D_
o	Results, not rest of that week_x000D_
	45-60, Tue 25th, 6:30pm, w/o Kaden – IN CALENDAR_x000D_
•	I send email and calendar tonight or tomorrow; she update me after meeting tomorrow</t>
  </si>
  <si>
    <t>2-17-2025 02:08 PM (EDT)</t>
  </si>
  <si>
    <t>1-31-2025 01:37 PM (EDT)</t>
  </si>
  <si>
    <t>Date/Time : 02/3/2025 2PM
Phone: +1 571-334-8844
Student Name: Caden River Kiraly
Grade Levels: 6
School: Thomas Jefferson Middle School
Notes: Struggles in disciplinary literacy class and English, particularly writing</t>
  </si>
  <si>
    <t>Stacia</t>
  </si>
  <si>
    <t>Kiraly</t>
  </si>
  <si>
    <t>stacia.kiraly@gmail.com</t>
  </si>
  <si>
    <t>3211 3rd Street S</t>
  </si>
  <si>
    <t>5820: Stacia Kiraly (stacia.kiraly@gmail.com) - Added 1738348632</t>
  </si>
  <si>
    <t>Dominic</t>
  </si>
  <si>
    <t>Found us online, looking for tutors</t>
  </si>
  <si>
    <t>Caden River Kiraly</t>
  </si>
  <si>
    <t>Thomas Jefferson Middle School</t>
  </si>
  <si>
    <t>5J5J7PU</t>
  </si>
  <si>
    <t>2-17-2025 03:13 PM (EDT)</t>
  </si>
  <si>
    <t>MSS 2/17/25:
New Event: Stacia Kiraly - 02:40pm Wed, Feb 5, 2025 - Introductory Conversation - Call
Calendly Booking Fri, Jan 31, 1:37 PM 
Email Fri, Jan 31, 1:31 PM
to me
Stacia Kiraly – “Stay-sha” like Marsha, Kee ruh lee
stacia.kiraly@gmail.com
571-334-8844
•	Found us online, looking for tutors
3211 3rd St S 22204
•	Husband is Dominique Kiraly
•	Wakefield is Caden’s high school
•	Live in Arlington Heights
•	Grace Harper Center being built
Caden River Kiraly, 6th, Thomas Jefferson Middle School
Student Notes (Optional) - Struggles in disciplinary literacy class and English, particularly writing
•	From Email: My older son is in 6th grade and is struggling at his APS middle school, Thomas Jefferson. 
o	He has ADHD and ASD and is on medication for attention and focus. He is in disciplinary literacy (the most basic literacy class at his school) and is really struggling. He also struggles immensely in writing. He had to write an essay recently and it was a disaster! Math is somewhat better but he still struggles there.
o	My son says he rarely receives homework when I ask him when he comes home. If he does receive homework it is on the ipad, rarely on paper except. It is hard for us to navigate what is due in each class or to see what work is ongoing or coming up. My son struggles with executive functioning and doesn't utilize organizational tools like his school planner. I'm not sure if he knows what he has due for each class. 
o	I am trying to determine how we can help him. We've had private tutors in the past but they didn't really work for him. They had their own worksheets or programs on an ipad instead of looking at my son's course work and helping him build skills to be successful in his classes. 
o	Would your center be able to work with someone like my son? Also we need to determine if we could afford tutoring - what are your rates and how does this work?
o	I appreciate any help you can provide.
CALL NOTES
•	Wanted a tutor to come to their home, in an ideal world due to work and son gets home early in day
•	Couple questions – if work with students like son, how much how costs, what is time commitment
•	ADHD combined, very high functioning
•	Reading and writing are weakest. B and C student. C are in writing and English. Had to write an essay in fall and was so tough for him – was beyond him
•	Has an IEP -a lot of accommodations. Does not ever read for pleasure ever. R/W below grade level. See some improvement. In basic literary class and struggling. Went from a C to a B-. 
o	Since 4 yo
o	Kicked out of mainstream preK down street, pushed in support
o	Randolph ES for VA PK inititaive
•	Was also a struggle in ES. No grades then and MS first time grades.
•	Grade portal is confusing to her and he doesn’t narrate well. Tough to determine what supposed to be working on.
•	Tried talking to school. Has a case carrier and not helpful. And teachers not been very helpful. 6 core classes. Tough to keep track of things. Have a second child and both work f/t and she works in pm 3 nights a week. And hubby hard to do it all.
•	Got tutoring grant a while ago, library 30min sessions each child 1x week, teacher brought own work and not work well for him. Didn’t respect her or authority, walk away, break pencils
o	Another tutor had them work on a computer program/activity and would sit with them, 30min/week
o	Saw no progress/change with either of them
•	Do ReadWorks at home based on teacher recommendations in fall
o	He does sporadically
o	Hard for her to know if they align
•	Now in GenEd
o	Teachers say he’s quiet and doesn’t self advocate and waits to be asked. Takes a lot of teacher support to get him going on work. 
•	He’s very smart in certain things – does coding for fun, 2000 followers on Scratch
o	Shown as gifted in visual arts
•	Tried getting into HB Woodlawn but waitlisted, TJ across street
•	Have tried soccer, stood there; overwhelmed second martial arts class; tried gymnastics – crashing into others and wall; tried a variety of things
o	Was in an after school Monday art club but said no longer do
o	Looked into Modern Art Museum and Code Ninja and Art 7
	Looking at since around when Trump elected, husband is a Fed employer
	Mom is a non profit for a federal grant
	Their work future is unclear
•	Tutoring would have to be on a Tue or Wed – between after hours, done with school at 2:40, and 6p is best time
•	In a flex period right now for small group individual for reading, six weeks, then re-evaluate for next period.
o	In ES, was pulled out in small groups and did fine
•	Assessment and/or Trial Hour – charge only $150 for both
o	Been so hard to reach him in this area
•	Most concerned with if not get help
•	Caden says wants to be an engineer. Mom is worried that may end up living at home and going to Nova but don’t want him to; want him to have options
•	No notebooks and no books, very rare paper assignments, planner completely blank, will see occasional study guides come home to complete
o	He was frustrated couldn’t even do the math
•	One son in gymnastics - $200/mo at YMCA
•	Enrichment for Caden
•	$400/mo is prob what could do
•	Unclear of jobs
•	2/24-6/2 is teaching then done
•	I discussed that one day a week may not work; and I will work with her how I can; maybe some free tutoring, donated hours, etc. Let’s first do these two things and then meet.
•	Assess
o	Next T/W Tue at 3:30pm 2/11 – actually move to a Saturday
	About a 20min drive from them
o	Can bring for T/W trial hour – Wed 2/12 or 
o	Sat am 2/15 for assessment at 9:30am – IN CALENDAR
	Will be at his best then
	I hold through Saturday am – she let me know if works after talk to husband
o	1h trial for a T/W over the next two weeks at 4p or 5p – I give to RJ to find
Inquiry about tutoring
Stacia Kiraly &lt;stacia.kiraly@gmail.com&gt;
	Fri, Jan 31, 1:31 PM (5 days ago)		 
to me 
Hello,
My older son is in 6th grade and is struggling at his APS middle school, Thomas Jefferson. 
He has ADHD and ASD and is on medication for attention and focus. He is in disciplinary literacy (the most basic literacy class at his school) and is really struggling. He also struggles immensely in writing. He had to write an essay recently and it was a disaster! Math is somewhat better but he still struggles there.
My son says he rarely receives homework when I ask him when he comes home. If he does receive homework it is on the ipad, rarely on paper except. It is hard for us to navigate what is due in each class or to see what work is ongoing or coming up. My son struggles with executive functioning and doesn't utilize organizational tools like his school planner. I'm not sure if he knows what he has due for each class. 
I am trying to determine how we can help him. We've had private tutors in the past but they didn't really work for him. They had their own worksheets or programs on an ipad instead of looking at my son's course work and helping him build skills to be successful in his classes. 
Would your center be able to work with someone like my son? Also we need to determine if we could afford tutoring - what are your rates and how does this work?
I appreciate any help you can provide.
Thank you,
Stacia Kiraly</t>
  </si>
  <si>
    <t>Struggles in disciplinary literacy class and English, particularly writing</t>
  </si>
  <si>
    <t>1-31-2025 01:38 PM (EDT)</t>
  </si>
  <si>
    <t>2-17-2025 03:12 PM (EDT)</t>
  </si>
  <si>
    <t>3-8-2025 10:45 AM (EDT)</t>
  </si>
  <si>
    <t>Date/Time : 03/2/2025 5PM
Phone: +1 604-221-7497
Student Name: Dina Abedini
Grade Levels: 9
School: Langley HS
Notes: Algebra 1 help, Dad would really like an earlier time and to get her help as soon as possible</t>
  </si>
  <si>
    <t>Abedini</t>
  </si>
  <si>
    <t>ali.abedini@yahoo.ca</t>
  </si>
  <si>
    <t>1149 Colonial Road</t>
  </si>
  <si>
    <t>5844: Ali Abedini (ali.abedini@yahoo.ca) - Added 1741448732</t>
  </si>
  <si>
    <t>Hamideh</t>
  </si>
  <si>
    <t>hamideh.soltani@outlook.com</t>
  </si>
  <si>
    <t>Live nearby and regularly go to Safeway, good reviews online</t>
  </si>
  <si>
    <t>Dina Abedini</t>
  </si>
  <si>
    <t>5J5B7PU</t>
  </si>
  <si>
    <t>3-24-2025 02:29 PM (EDT)</t>
  </si>
  <si>
    <t>MSS 3/24/25:
New Event: Ali Abedini - 05:20pm Tue, Mar 18, 2025 - Introductory Conversation – Call
Calendly Booking Mar 8, 2025, 10:45 AM
Walked in and spoke with RJ 
Ali Abedini (M)
ali.abedini@yahoo.ca
604-221-7497
-	Live nearby and regularly go to Safeway, good reviews online
-	Dad is an engineer
1149 Colonial Road, 22101
Mrs. Hamideh Soltani, Hamideh.soltani@outlook.com
Dina Abedini, 9th, Langley HS
Student Notes (Optional) - Algebra 1 help, Dad would really like an earlier time and to get her help as soon as possible – (RJ)
•	Couple months into the school year moved from Vancouver to DC, so a little younger than others, would have been grade 8
•	Couple difficult classes – Algebra 1 and Biology missed couple months. Started here Oct 20.
•	Grade wise is a little behind on math. Had a Unit 6 test last Thu and has Unit 5 re-test tomorrow or Thursday. Got a C or C- but after working with her got an A for the past Unit 6. But works a lot so not have time.
•	Alg – Q1
•	Thinks getting Cs but not sure what she got.
•	She says she doesn’t know anything and shuts down
•	Doesn’t get help from teacher in terms of tutoring, just give her material
•	For math needs a regular tutor
•	Biology comes to mind and needs to learn the first units of the school year
•	Regular Bio and Alg, not HN.
•	Last year in 8th, first year of HS, Math 8 which is a mix of math, thinks had pre-algebra
o	I asked how her grades were. Math not her strongest subject. But when works with her, do see that she understands the material. Tutor needs to be patient with her.
•	Her older brother in college now and used to teach her 
•	May 19 Alg1 SOL and May 20 Bio SOL.
•	Confidence is shaken
•	Needs reminders for doing homework
o	Inclined to not do homework if she doesn’t like
o	Doesn’t use a paper planner; uses mostly tech
	She’s an artist so would probably like to use a planner
•	$65/hour
•	$500-650/mo/12 mo
•	$99
•	?s
o	In person?
o	Only location in area?
o	Can do Sat, also?
o	Trial is $65
o	How much is tutoring?
•	Trial hour
o	Sat 3/22 12-1p – IN CALENDAR
o	Results – mom will be traveling
	Wed 4:15pm 3/26 – IN CALENDAR WITH VIRTUAL LINK</t>
  </si>
  <si>
    <t>Algebra 1 help, Dad would really like an earlier time and to get her help as soon as possible</t>
  </si>
  <si>
    <t>3-8-2025 10:47 AM (EDT)</t>
  </si>
  <si>
    <t>3-24-2025 02:28 PM (EDT)</t>
  </si>
  <si>
    <t>3-24-2025 02:57 PM (EDT)</t>
  </si>
  <si>
    <t>Date/Time : 03/3/2025 6PM
Phone: +1 703-898-7307
Student Name: Mackenzie Rau
Grade Levels: 11
School: Washington-Liberty
Notes: SAT preparation</t>
  </si>
  <si>
    <t>susannewton881@gmail.com</t>
  </si>
  <si>
    <t>5840: Susan Newton (susannewton881@gmail.com) - Added 1740846890</t>
  </si>
  <si>
    <t>Mackenzie Rau</t>
  </si>
  <si>
    <t>Washington-Liberty</t>
  </si>
  <si>
    <t>5J597PU</t>
  </si>
  <si>
    <t>3-3-2025 01:02 PM (EDT)</t>
  </si>
  <si>
    <t>SAT preparation</t>
  </si>
  <si>
    <t>3-3-2025 01:10 PM (EDT)</t>
  </si>
  <si>
    <t>Date/Time : 04/2/2025 2PM
Phone: +1 703-599-8171
Student Name: Matt Wagener &amp; Kathryn Wagener
Grade Levels: 10
School: Washington-Liberty HS
Notes: Both have taken the PSAT and have a lot of room for improvement</t>
  </si>
  <si>
    <t>Wagener</t>
  </si>
  <si>
    <t>jenn_wagener@yahoo.com</t>
  </si>
  <si>
    <t>5858: Jennifer Wagener (jenn_wagener@yahoo.com) - Added 1742933035</t>
  </si>
  <si>
    <t>What grade level is your child in: 
How is your child performing in school: 
Which subject(s) does your child need assistance with: 
How can we help: Wondering what type of
SAT/ACT prep you offer during the summer? I have two rising
juniors.
Challenges:</t>
  </si>
  <si>
    <t>5JVH7PU</t>
  </si>
  <si>
    <t>4-2-2025 09:54 AM (EDT)</t>
  </si>
  <si>
    <t>3-25-2025 04:03 PM (EDT)</t>
  </si>
  <si>
    <t>Both have taken the PSAT and have a lot of room for improvement</t>
  </si>
  <si>
    <t>4-2-2025 09:55 AM (EDT)</t>
  </si>
  <si>
    <t>Georgieva</t>
  </si>
  <si>
    <t>gabrielageorg@icloud.com</t>
  </si>
  <si>
    <t>5941: Gabriela Georgieva (gabrielageorg@icloud.com) - Added 1756334556</t>
  </si>
  <si>
    <t>Nikole Aurora</t>
  </si>
  <si>
    <t>What grade level is your child in: 3rd Grade
How is your child performing in school: 
Which subject(s) does your child need assistance with: 
How can we help: 
Challenges: Reading
writing</t>
  </si>
  <si>
    <t>5JUH7PU</t>
  </si>
  <si>
    <t>8-27-2025 06:42 PM (EDT)</t>
  </si>
  <si>
    <t>Dahlia</t>
  </si>
  <si>
    <t>Stonemark</t>
  </si>
  <si>
    <t>Dahlia@vaassistexperts.com</t>
  </si>
  <si>
    <t>5866: Dahlia Stonemark (Dahlia@vaassistexperts.com) - Added 1744819131</t>
  </si>
  <si>
    <t>What grade level is your child in: 
How is your child performing in school: 
Which subject(s) does your child need assistance with: 
How can we help: Hello, I'm reaching out
because I believe we can provide significant value to your business. We
specialize in AI-powered Virtual Assistants who can assist with a wide range of
tasks, including Prospecting and Lead Generation, Administrative Support, Cold
Calling, Database Management, Social Media Branding and Content Creation,
Accounting and Finance Tasks. Are you currently looking for any
assistance?
Challenges:</t>
  </si>
  <si>
    <t>5JUU7PU</t>
  </si>
  <si>
    <t>4-16-2025 11:58 AM (EDT)</t>
  </si>
  <si>
    <t>1-13-2025 12:54 PM (EDT)</t>
  </si>
  <si>
    <t>Date/Time : 01/3/2025 4PM
Phone: +1 703-623-5161
Student Name: Ada Jordan
Grade Levels: 11
School: Wakefield HS
Notes: Macy Jordan's (previous student) sister, also interested in Test Prep services
- RJ</t>
  </si>
  <si>
    <t>Ada Jordan</t>
  </si>
  <si>
    <t>Wakefield HS</t>
  </si>
  <si>
    <t>5J427PU</t>
  </si>
  <si>
    <t>1-13-2025 03:08 PM (EDT)</t>
  </si>
  <si>
    <t>MSS 1/23/25:
New Event: Rich Jordan - 04:00pm Wed, Jan 22, 2025 - Introductory Conversation – Call
Emailed KC Mon, Jan 13, 12:54 PM and then Grace
Rich Jordan
dickeyjordan@outlook.com
+1 703-623-5161
•	He lived in San Diego, as well (was a Navy ROTC instructor at USD)
•	Wife is Wendy?
•	From original source: Referral (Word of Mouth) - Chain Bridge Consulting Group - Web phone booking
Ada Jordan, 11th, Wakefield HS (F) – goes by AJ or Ada
Student Notes (Optional) - Macy Jordan's (previous student) sister, also interested in Test Prep Services – RJ
•	Macy went to Dennison University in Ohio, liberal arts school, major in civics and astronomy, freshman, doing very well there
AJ or Ada
•	In Alg 2, wanted to get through first semester and then start rolling on test prep
•	Looking for May test
•	504 plan, extra time, time and a half, can listen to music to help her focus
•	diagnosed with ADHD probably combined, but otherwise a good student
•	really hard worker and athletic
•	GPA around 3.7
•	taking Alg2, AP Seminar, English AP, dual enrollment entrepreneurship, orchestra, APUSH, no science this year, has a language; earth science in 10th, bio in 9th
•	Wants to study marine biology, so focusing on schools that has that and narrowed a list
o	U of Tampa, U of Rhode Island, Brown University, and about 5-6 others. Does not want Marine Science, only Marine Biology
o	Wants to go somewhere cold
•	PSAT around 1080, think math maybe a little bit stronger
o	No other testing
•	She vacillates between wanting to do the ACT or SAT
Next Steps:
•	Do ACT essay on a separate day
•	Not avail this Saturday, asked if she could do Sunday.
•	This Sat has a track meet from 7a-3p, 
•	soccer tourney on 2/1 ; 31st indoor district
•	5h ACT no essay, 3.5h SAT - time and a half
•	Free on the 8th and 15th
•	Do one on 26th at home-ACT – 5h, pick up on Thu 12-9p; dSAT on 2/8 with us 9:30a – 3.5h
•	meet week of 10th - results 11th/12th regional track; meet on Thu 13th, 5:15p
•	I send email and calendar appointments</t>
  </si>
  <si>
    <t>1-23-2025 04:57 PM (EDT)</t>
  </si>
  <si>
    <t>Anwar%0Akhan</t>
  </si>
  <si>
    <t>jade.vondevyn@icloud.com</t>
  </si>
  <si>
    <t>5946: Anwar%0Akhan  (jade.vondevyn@icloud.com) - Added 1757039238</t>
  </si>
  <si>
    <t>Jade laxo</t>
  </si>
  <si>
    <t>What grade level is your child in: High School
How is your child performing in school: Ahead in some areas, behind in others
Which subject(s) does your child need assistance with: Mathematics, Study Skills, Test Prep
How can we help: 
Challenges:</t>
  </si>
  <si>
    <t>5JUN7PU</t>
  </si>
  <si>
    <t>9-4-2025 10:27 PM (EDT)</t>
  </si>
  <si>
    <t>Manas</t>
  </si>
  <si>
    <t>Nair</t>
  </si>
  <si>
    <t>mnair5@gmu.edu</t>
  </si>
  <si>
    <t>5857: Manas Nair (mnair5@gmu.edu) - Added 1742923599</t>
  </si>
  <si>
    <t>What grade level is your child in: 
How is your child performing in school: 
Which subject(s) does your child need assistance with: 
How can we help: Hello,
My name is Manas and I am a student at George Mason University. I am conducting
some research and would love to connect with
Ms. Michelle Scott and get their insights over a brief 10 minute zoom call.
Thank you for your time and consideration!
Best,
Manas Nair
Challenges:</t>
  </si>
  <si>
    <t>5JVG7PU</t>
  </si>
  <si>
    <t>3-25-2025 01:26 PM (EDT)</t>
  </si>
  <si>
    <t>5-23-2025 09:55 AM (EDT)</t>
  </si>
  <si>
    <t>Event Date/Time:
06:00pm - Wednesday, May 28, 2025 (Eastern Time - US &amp; Canada)
Questions:
Phone #
+1 703-371-3710
Student Full Name
Reza Azad
Grade Levels
9
School
Mclean HS
Student Notes (Optional) - Enter any additional information that you would like us to know.
My son is a rising 9th grader. He will start Mclean HS in the Fall.</t>
  </si>
  <si>
    <t>No show for 5/31/25 assessment. MSS em 6/2: I'm not ready to make any decisions or do any assessments yet. I'm going to check out other options before committing.</t>
  </si>
  <si>
    <t>Fatima</t>
  </si>
  <si>
    <t>Minaie</t>
  </si>
  <si>
    <t>fminaie@gmail.com</t>
  </si>
  <si>
    <t>8370 Greensboro Drive, Unit 212</t>
  </si>
  <si>
    <t>5883: Fatima Minaie (fminaie@gmail.com) - Added 1748542950</t>
  </si>
  <si>
    <t>Knows how C2 is and looking things up and found us and want to know how we compare to them.</t>
  </si>
  <si>
    <t>5JWB7PU</t>
  </si>
  <si>
    <t>6-2-2025 05:10 PM (EDT)</t>
  </si>
  <si>
    <t>5-29-2025 02:22 PM (EDT)</t>
  </si>
  <si>
    <t>MSS 5/29/25:_x000D_
New Event: Fatima Minaie - 06:00pm Wed, May 28, 2025 - Introductory Conversation – Call_x000D_
Calendly booking May 23, 2025, 9:55 AM_x000D_
_x000D_
Fatima Minaie_x000D_
fminaie@gmail.com_x000D_
703-371-3710_x000D_
8370 Greensboro Drive #212 22102_x000D_
•	This summer will be working. Son in camps._x000D_
•	Knows how C2 is and looking things up and found us and want to know how we compare to them._x000D_
•	Father is deceased ☹_x000D_
_x000D_
Reza Azad, Rising 9th, Mclean HS “Reh za”, currently at Longfellow MS_x000D_
Student Notes (Optional) - My son is a rising 9th grader. He will start Mclean HS in the Fall._x000D_
_x000D_
CALL NOTES:_x000D_
•	Recently moved back to VA afer 7 yr or so. ES and part of MS in MD. Finished 8th in VA. Not doing well in terms of studying. Last year looked at C2, but was a lot of stuff going on and father fell ill and then passed away._x000D_
•	Want him to start HS right with the right skills and tutoring to be successful for HS tenure._x000D_
•	Don’t know test taking abilities know bad with assignments. Just got an email today that 7 missing. He says all fine. And she knows that sometimes things are graded late so can be inaccurate._x000D_
•	Last two years preoccupied with husband and taking care of his needs. So son was unsupervised and playing video games. They weren’t on top of it. _x000D_
•	Was a good student before dad was ill. Concentration and procrastination was very bad._x000D_
•	Across board for subjects on teacher reaching out._x000D_
•	Quickly trying to finish things so can get on video games – she will have him cut back severely on game time when get to HS_x000D_
•	Need help to figure out structure; how prepare for HW and study for it. So that moving forward it becomes a habit._x000D_
•	Don’t see him studying much but_x000D_
•	Is on a 504 since ES. Just had a convo recently to move it to HS, too. School will have info about the plan but what else can we do to incorporate the study skills?_x000D_
o	Wasn’t paying attention, distracted very easily, teachers and pediatricians involved; did some analyzing when he was in school_x000D_
o	Distraction biggest; can’t focus long time_x000D_
o	I asked about diagnosis and asked if ADHD. She said yes, didn’t know which form, but thinks inattentive. Wasn’t taking medicine and is why doing poorly._x000D_
o	Used to be very good in math but feel starting to do poorly in math_x000D_
•	Want him to focus on science math and writing – want to see him do better bc know so important. Learn how to put thoughts on paper._x000D_
•	Used to be math was favorite and not sure about what is favorite subject now._x000D_
•	He may not like history/civics and science._x000D_
•	I asked which classes he was taking next year and she didn’t know but said she chose them all for him. She chose comp sci for next year._x000D_
•	I asked about math and she said regular math, so I asked if Math 8 and she thinks so._x000D_
o	I said probably Alg 1 next year_x000D_
•	He hates the school, hates his friend, hates it here ☹_x000D_
o	Used to love basketball and football but not into it now – only into video games now_x000D_
•	Never had any tutoring; mom encourages him to go to teacher after school but just comes home to play video games_x000D_
•	I asked if he had aspirations for post high-school and she didn’t know. She shared that his dad was a dentist; and dad’s brother dentist; and their cousins dentist or doctors._x000D_
o	He doesn’t have to go that road but mom would like to see maybe civil engineering, cyber security, maybe coding._x000D_
•	I asked if they discussed tutoring already. She told him tutoring was happening and once grades up and can do on own, then talk about continuing._x000D_
•	She comes from an immigrant family but parents couldn’t focus on her and her sister and trying to give him everything that they didn’t have_x000D_
•	Recc’s_x000D_
o	Could be daily when school starts to get in groove, then taper off once grades and confidence stabilize and can do independently. Maybe move to ISH after._x000D_
o	Assessment $150 based on EF skills, struggles with R/W and now M_x000D_
o	$550-650/12 month_x000D_
o	$99 registration_x000D_
•	?_x000D_
o	Is the purchase like C2, is it like block of hours or full school year_x000D_
o	Can you send me info on pricing_x000D_
o	Where are we? _x000D_
	I asked where she was and told her where we were. Said it sounded like we were close to McLean HS and LMS._x000D_
•	Next Steps:_x000D_
o	Want to schedule assessment – R/W/M and EF skills especially, Laura! Review grade portal together – get log in so I can see for meeting prep – print to PDF if have time, please!_x000D_
	11:15am sat 5/31- IN CALENDAR_x000D_
	Meeting Thu 6/5 6:30p 0 IN CALENDAR_x000D_
•	No one that helps her so just her and Reza at meeting_x000D_
o	I send em including rough idea of costs</t>
  </si>
  <si>
    <t>5-29-2025 02:23 PM (EDT)</t>
  </si>
  <si>
    <t>1-30-2025 07:49 PM (EDT)</t>
  </si>
  <si>
    <t>Date/Time : 02/4/2025 5PM
Phone: +1 571-332-7351
Student Name: Kimberley Perez
Grade Levels: 9th
School: George C. Marshall
Notes: Geometry help, Kimberley herself called in and will be leading the call on Thursday (2/27) due to her mother facing some language barriers. Her mom will still be there with her when the call happens.</t>
  </si>
  <si>
    <t>Kimberley Perez</t>
  </si>
  <si>
    <t>George C. Marshall</t>
  </si>
  <si>
    <t>5J507PU</t>
  </si>
  <si>
    <t>3-5-2025 07:56 PM (EDT)</t>
  </si>
  <si>
    <t>2-18-2025 06:35 PM (EDT)</t>
  </si>
  <si>
    <t>New Event: Ilian Perez - 05:30pm Thu, Feb 27, 2025 - Introductory Conversation – Call – I left vm; she called right back. Spoke with Kimberley and mom joined
•	Calendly Booking Tue, Feb 18, 6:35 PM
•	Called and spoke with RJ 2/18 06:29 PM
o	Asked for pricing information right out of the gate. “We can’t give out pricing information over the phone like that…”
•	Stopped in 1/28 when I was with a customer so gave card to email me; emailed back Thu, Jan 30, 7:49 PM
•	Web Form Mon, May 13, 2024, 8:14 PM
•	Worked with Mitch in 2019 but never came back in to finalize YTS transaction on 10/23/19 and never heard back from – was a no show (4th grade?)
•	Driven by us before and wanted to see if we did tutoring
Ilian Perez
kim.m.perez31615@gmail.com
+1 571-332-7351 Kim
7302 Pinecastle Road, 22043
Kimberley Perez, 9th, George C. Marshall HS
Student Notes (Optional) - Geometry help, Kimberley herself called in and will be leading the call on Thursday (2/27) due to her mother facing some language barriers. Her mom will still be there with her when the call happens.
-Web Form: Phone Number (703) 855-3595, Email Address ilian.perez80@gmail.com
•	Transition been going well. In regular Geometry. Kind of tricky.
o	Don’t remember grades. Definitely not As and Bs. I had to probe. C’s and above.
o	Not understanding the material.
o	Low grades on tests/quizzes. Tests/quizzes are hard. Fine with homework. Hard to focus on the tests.
o	Certain units can do on her own.
o	Tried to talk to teacher after school but not helpful and tired
•	No math tutoring before.
•	Algebra 1 last year. At Kilmer. Never took pre-algebra.
o	Got Bs and Cs
o	Feel like understood Algebra but once got to geometry got difficult.
•	Next test in a week or week and a half. Teacher not said so unsure
•	On last test will do a retake and got 60 something.
•	Get to keep past tests and quizzes
•	Also has study guides that teacher gives.
•	$65/
•	$650-750/mo 12mo
•	$99
•	Q
o	When can she do the trial hour?
	Tue 5-6p would be best; could be anything after 4p – only 4p available and asked for after 6p so check Wed – nothing available
	Take Tue 4p, 3/4, and waitlist for 5 and 6p – IN CALENDAR
o	Payments are monthly?
o	Can she also get help with other classes, if need?
•	Results meeting Wed 3/5, 5:30pm – IN CALENDAR
•	I send email with forms</t>
  </si>
  <si>
    <t>Geometry help, Kimberley herself called in and will be leading the call on Thursday (2/27) due to her mother facing some language barriers. Her mom will still be there with her when the call happens.</t>
  </si>
  <si>
    <t>2-18-2025 06:36 PM (EDT)</t>
  </si>
  <si>
    <t>2-27-2025 06:38 PM (EDT)</t>
  </si>
  <si>
    <t>3-12-2025 08:00 PM (EDT)</t>
  </si>
  <si>
    <t>Date/Time : 04/2/2025 2PM
Phone: +1 703-874-4082
Student Name: Everly Utz
Grade Levels: 8
School: Dorothy Hamm Middle School
Notes:</t>
  </si>
  <si>
    <t>Hubley-Utz</t>
  </si>
  <si>
    <t>jessicahubley@yahoo.com</t>
  </si>
  <si>
    <t>4006 24th Road North</t>
  </si>
  <si>
    <t>5849: Jessica Hubley-Utz (jessicahubley@yahoo.com) - Added 1741823999</t>
  </si>
  <si>
    <t>Utz</t>
  </si>
  <si>
    <t>One of her daughter’s friends does tutoring here_x000D_
And frequently at shopping center and seen us; also heard of us on MONA</t>
  </si>
  <si>
    <t>Everly Utz</t>
  </si>
  <si>
    <t>Dorothy Hamm Middles School</t>
  </si>
  <si>
    <t>5JV77PU</t>
  </si>
  <si>
    <t>4-10-2025 03:28 PM (EDT)</t>
  </si>
  <si>
    <t>MSS 4/10/25:_x000D_
Updated: Jessica Hubley - 02:50pm Tue, Apr 1, 2025 - Introductory Conversation – Call – left vm_x000D_
•	Calendly Reschedule Tue, Mar 25, 10:39 PM _x000D_
•	New Event: Jessica Hubley - 03:40pm Thu, Mar 27, 2025 - Introductory Conversation - Call_x000D_
o	Calendly Reschedule Fri, Mar 21, 11:28 AM _x000D_
•	New Event: Jessica Utz - 03:00pm Thu, Mar 20, 2025 - Introductory Conversation - Call_x000D_
o	Calendly Booking Wed, Mar 12, 8:00 PM	- I MISSED CALL WHEN OUT SICK SO SHE RESCHED._x000D_
_x000D_
Jessica Hubley - Utz_x000D_
jessicahubley@yahoo.com_x000D_
703-861-2646 – mobile phone_x000D_
Phone #: 703-874-4082 – work number_x000D_
-	One of her daughter’s friends does tutoring here_x000D_
-	And frequently at shopping center and seen us; also heard of us on MONA_x000D_
-	Lives in Arlington_x000D_
-	Jeff Utz hubby_x000D_
-	4006 24th Road N, 22207_x000D_
_x000D_
Everly Utz, 8th, Dorothy Hamm Middle School_x000D_
•	Doing really well. _x000D_
•	She’s a high performer. Likes to get straight A’s._x000D_
•	Didn’t do private HS – looked at a bunch and the ones that liked were in MD and was too early to get her on the bus at 7a. Waitlisted one and in another._x000D_
•	Took HSPT and scores okay, but still think missing some holistic, the grammar, terrible math teachers at DHMS_x000D_
•	Did average on math and okay on verbal_x000D_
•	Needs to avoid the summer slide and emphasize the basics. Algebra reinforcement_x000D_
•	Can bang out the A no problem._x000D_
•	Want her to get more practice and be super comfortable_x000D_
•	Not struggling in school. See in scores that could use the extra help_x000D_
•	More enrichment, being proactive_x000D_
•	Know will do well in HS. Will probably go to YHS and will do very well._x000D_
•	Don’t want to stress her out so secret to her – emphasize the writing and grammar, working with numbers_x000D_
•	Really wants to go to UNC Chapel Hill – family of Tarheels – want to give her the chance to do so_x000D_
•	If YHS_x000D_
o	Intensified English/History combo, Int. Geometry (should have done last year but wasn’t advised correctly), regular Bio so don’t overload her, Spanish 3_x000D_
o	Loves science – all classes this year intensified_x000D_
•	$150 assessment 2h_x000D_
•	Summer: Low 50 – mid 60s/hour_x000D_
•	Depends on needs and assessment; 3h/week average; bootcamp like over summer_x000D_
•	Q_x000D_
o	Do we have different summer curriculums?_x000D_
	Needs to work on a little bit of everything. Spelling wasn’t great. Can we bolster any areas_x000D_
•	Assessment Monday-Thursday works fine and pricing works fine_x000D_
o	No Wednesdays, next few weeks extremely busy_x000D_
o	Assess Mon 4/21 – no school, 2-4p – actually she won’t like that _x000D_
	Mon 4/28, early evening, 5:30-7:30p assessments – IN CALENDAR_x000D_
o	Meeting (son in Baseball right now, and year round swim team and Donaldson run swim) – Thursday, 5/1, try for 4:15p – IN CALENDAR</t>
  </si>
  <si>
    <t>Teer</t>
  </si>
  <si>
    <t>teerhardy@gmail.com</t>
  </si>
  <si>
    <t>3826 North Tazewell Street</t>
  </si>
  <si>
    <t>5865: Teer Hardy (teerhardy@gmail.com) - Added 1744464041</t>
  </si>
  <si>
    <t>nosilla.long@gmail.com</t>
  </si>
  <si>
    <t>Teacher let dad know this was a good option, couldn’t remember who exactly</t>
  </si>
  <si>
    <t>Camden</t>
  </si>
  <si>
    <t>What grade level is your child in: 6th Grade
How is your child performing in school: 
Which subject(s) does your child need assistance with: 
How can we help: 
Challenges: Math</t>
  </si>
  <si>
    <t>5JUS7PU</t>
  </si>
  <si>
    <t>4-12-2025 09:20 AM (EDT)</t>
  </si>
  <si>
    <t>Camden Hardy, 6th, Williamsburg MS, Male:_x000D_
Struggling with the transition to middle school, used to be in gifted program in elementary school_x000D_
Struggling with content, started off the year strong with As and Bs and has been on the downtrend since_x000D_
D in math, a C+ in science_x000D_
- Science grade went down quickly due to poor testing (finished in like 2 minutes so rushed through)_x000D_
Has missing assignments, not doing his homework, hasn’t been bringing study materials home to study before test, hasn’t been doing well his tests/quizzes_x000D_
Playing catch up has definitely impacted his self-esteem_x000D_
Math teacher is not the greatest fit personality wise_x000D_
Camden grades are not shocking to his dad based on what he knows of the teacher’s personality_x000D_
- Fairness is important to Camden and he sees how she treats others’, including himself, and he doesn’t want to have to work with her _x000D_
- No other teachers have been a problem_x000D_
- Science teacher is great with him and makes him slow down while he is testing_x000D_
Classes: Math, science (HN), social studies (HN), english_x000D_
- English/Social Studies (HN) - An A student, doing well_x000D_
- Interdisciplinary Literacy - Went from a high A to a low B over the course of the year, has resulted in him being placed in intervention next year_x000D_
- Math/Science (HN) - C/Ds_x000D_
Was in intervention for math this year, will be in intervention interdisciplinary literacy_x000D_
Will be doing a math program over the summer to help close some gaps_x000D_
His dad emphasizes he is not naturally a lazy student, feels more like self-sabotage from being overwhelmed, was in the gifted program all through elementary school_x000D_
Homework has been a challenge, he has figured out if it’s not at home he doesn’t have to do it_x000D_
Mom and him sit at the kitchen table and she supervises homework, 30 minutes a day_x000D_
Was out of school a lot this last year due to being sickness and is now further behind (~25% of 4 months missed)_x000D_
Camden does tae kwon do (since pre-school), plays a lot of baseball, if he doesn’t fix his math grades baseball will not be happening in the next year_x000D_
Goal is for him to not have to retake 6th grade math_x000D_
_x000D_
Next Steps: _x000D_
Baseline assessment $150, 3-5 pm on 4/23_x000D_
Trial hour session $65, 4 pm on 4/16_x000D_
Results meeting - 4/30 from 4-5 pm_x000D_
Recommended 4-6 hours and 550-650 per month over 12 months quoted_x000D_
Covered $99 registration fee and 15 days notice</t>
  </si>
  <si>
    <t>4-14-2025 04:53 PM (EDT)</t>
  </si>
  <si>
    <t>Date/Time : 03/2/2025 6PM
Phone: +1 703-898-7307
Student Name: Mackenzie Rau
Grade Levels: 11
School: Washington-Liberty
Notes: SAT preparation</t>
  </si>
  <si>
    <t>5J587PU</t>
  </si>
  <si>
    <t>3-3-2025 01:08 PM (EDT)</t>
  </si>
  <si>
    <t>3-3-2025 01:01 PM (EDT)</t>
  </si>
  <si>
    <t>3-3-2025 01:03 PM (EDT)</t>
  </si>
  <si>
    <t>JT</t>
  </si>
  <si>
    <t>Cardella</t>
  </si>
  <si>
    <t>jtcardella@gmail.com</t>
  </si>
  <si>
    <t>2149 Royal Lodge Dr</t>
  </si>
  <si>
    <t>5502: JT Cardella (jtcardella@gmail.com) - Added 1701009339</t>
  </si>
  <si>
    <t>sjdavi@gmail.com</t>
  </si>
  <si>
    <t>Mentioned a combination of online searching/a parent may have referred him but couldn't remember their name</t>
  </si>
  <si>
    <t>What grade level is your child in: 
Which subject(s) does your child need assistance with:  Math and Reading</t>
  </si>
  <si>
    <t>5JFY7PU</t>
  </si>
  <si>
    <t>11-26-2023 09:35 AM (EDT)</t>
  </si>
  <si>
    <t>https://docs.google.com/spreadsheets/d/1OeaQNCNNF3G_mUXZULce0CZBx-V0llGjHXAJTOA6Q70/edit?gid=1312284314#gid=1312284314</t>
  </si>
  <si>
    <t>NOTES:_x000D_
John is struggling with reading_x000D_
- Has not made progress this year despite work at home from parents_x000D_
- Does reading worksheets, in a reading book club, reading side by side, sitting with him and reading_x000D_
- Very slow at reading_x000D_
- Comprehension and recall is not good_x000D_
Teachers have noted this, love his teachers and gets along with them_x000D_
Has an IEP school for ADD (has been evaluated for dyslexia doesn’t have it)_x000D_
Doing well in general, behaviorally great and tries really hard according to teachers_x000D_
Struggling for the last several years with reading_x000D_
Working with parents for school is challenging to get him to focus, have no problems getting him to listen to parents when its fun activities _x000D_
Writing is also a challenge for John_x000D_
- Handwriting/spelling is not very good_x000D_
Does do extracurricular math currently through Mathnasium, math and science are better subjects for him_x000D_
John has a very positive attitude towards school, enjoys going, has a lot of friends, on the safety patrol_x000D_
Has a younger sister (first grade) who is fairly advanced academically, do not have the same struggles with her, can be very stubborn about doing work but does it well when prompted_x000D_
SOL score for John 2023 37th percentile, 2024 went poorly as well (dad couldn’t find score sheet but thought he did worse) overall performance below expectations_x000D_
Has book club and will make dad read the book to him instead of doing it on his own, very resistant to any form of reading_x000D_
One of his accommodations is that the question is read to him at school _x000D_
- Has the side effect of telling dad he doesn’t need to practice sine the school will read it for him_x000D_
Plays baseball and loves it, Mathnasium and enjoys it, computer games/Minecraft/Roblux_x000D_
_x000D_
NEXT STEPS:_x000D_
Arranged assessment for 4/19 at 9:30 pm, told cost is $150_x000D_
Will send link for assessment results meeting so they can pick a time that works for both mom and dad_x000D_
Quoted $500-600 per month over 12 months, $99 registration fee, 15 day notice_x000D_
Recommended 3-6 hours per week_x000D_
Covered that tutoring is 3:1_x000D_
Explained how assessment looks at foundational skills to help inform ed plan</t>
  </si>
  <si>
    <t>4-10-2025 03:55 PM (EDT)</t>
  </si>
  <si>
    <t>4-10-2025 05:11 PM (EDT)</t>
  </si>
  <si>
    <t>7-5-2024 08:23 AM (EDT)</t>
  </si>
  <si>
    <t>Corley</t>
  </si>
  <si>
    <t>william_corley@hotmail.com</t>
  </si>
  <si>
    <t>6625 24th Street North</t>
  </si>
  <si>
    <t>22205-1916</t>
  </si>
  <si>
    <t>5671: William Corley (william_corley@hotmail.com) - Added 1720182046</t>
  </si>
  <si>
    <t>ecorley07@gmail.com</t>
  </si>
  <si>
    <t>Referred by someone but can’t recall who</t>
  </si>
  <si>
    <t>Muriel</t>
  </si>
  <si>
    <t>What grade level is your child in: 10th Grade
How is your child performing in school: 
Which subject(s) does your child need assistance with: 
How can we help: 
Challenges: SAT prep. Has
taken PSAT. Rising 11th grader.</t>
  </si>
  <si>
    <t>5JAN7PU</t>
  </si>
  <si>
    <t>4-10-2025 08:20 PM (EDT)</t>
  </si>
  <si>
    <t>7-5-2024 08:20 AM (EDT)</t>
  </si>
  <si>
    <t>this is a test note 09/04/2024</t>
  </si>
  <si>
    <t>8/31/24 MSS manually added since didn't import:
MSS 8/8/24:
Call-in Thursday, 8/8/24, 2:07pm: Mr. William Corley
Web inquiry form: Fri, Jul 5, 8:20 AM
•	What subject areas would you like your child to receive help with? SAT prep. Has taken PSAT. Rising 11th grader.
6625 24th St N, 22205-1916
William_corley@hotmail.com
202.714.7381
Muriel Corley, R11 at YHS
Referred by someone but can’t recall
•	Will take PSAT in Oct
•	11th grade: 3 APs, gets As/Bs, accelerated Eng/His, Alg2 this year
•	AP World last year, 5 on test
•	No accommodations
•	A or B in Alg 1 and geom
•	Over a 3.5 gpa
•	$50 each, $80 if paid together
•	Prep is generally 3-6 months, 4h/week
•	Don’t think we discussed pricing
•	Since she hasn’t had Alg2 yet, I recommended that she wait until later in the school year.
•	3/29 and 4/5/25 practice tests at 9:30a; meet around 5:15pm Wed 4/9.</t>
  </si>
  <si>
    <t>8-31-2024 04:17 PM (EDT)</t>
  </si>
  <si>
    <t>9-4-2024 12:00 PM (EDT)</t>
  </si>
  <si>
    <t>3-9-2025 04:49 PM (EDT)</t>
  </si>
  <si>
    <t>Date/Time : 03/3/2025 5PM
Phone: +1 240-620-5648
Student Name: Abby Caputo 
Grade Levels: 10
School: Bishop O’Connell
Notes: SAT prep</t>
  </si>
  <si>
    <t>What grade level is your child in: 
How is your child performing in school: 
Which subject(s) does your child need assistance with: 
How can we help: I have a high school sophomore
interested in your SAT prep program. She’s available to take your SAT test exam
3/14 if you have availability?
Challenges:</t>
  </si>
  <si>
    <t>5JV47PU</t>
  </si>
  <si>
    <t>3-24-2025 04:03 PM (EDT)</t>
  </si>
  <si>
    <t>MSS 3/24/25:_x000D_
New Event: A.J. Caputo - 05:30pm Wed, Mar 19, 2025 - Introductory Conversation - Call_x000D_
Calendly Notification Wed, Mar 12, 5:59 PM_x000D_
Web Inquiry Form Sun, Mar 9, 4:49 PM (RJ sent email)_x000D_
_x000D_
A.J. Caputo_x000D_
aj.caputo2@gmail.com_x000D_
240-620-5648_x000D_
•	Son Owen was with us in early 2023, now college freshman? WHERE DID HE LAND? – Studying Mathematics at VA Tech. Actively involved, playing a sport, meeting new people_x000D_
o	I talked about summer jobs and he will pass it along. Super nice!_x000D_
	O talked about working with his friend’s dad and doing pesticides; likes manual labor so can workout and make money_x000D_
•	Live 3 minutes away, current OP address: 1937 Kirby Road, 22101_x000D_
•	Online (Google) is source in OP currently, and Web Phone Booking original method_x000D_
_x000D_
Abby Caputo, 10th, Bishop O’Connell_x000D_
Student Notes (Optional) - SAT prep_x000D_
From web form: I have a high school sophomore interested in your SAT prep program. She’s available to take your SAT test exam 3/14 if you have availability?_x000D_
•	Abs is great. She’s a fire and forget missile – point her in the right direction and off and running. Highly motivated, focused, and very driven. Wants to do well on SATs._x000D_
•	Think would like to do – spend the summer studying for SATs, study for month or two, take the SATs end of summer._x000D_
•	Her courseload for junior year is very rigorous – self imposed_x000D_
o	Wants to play at least one varsity sport_x000D_
•	4-5 APs, AP Physics, AP Calc 1 (Bro skipped and went straight to 2 and not a good idea; very hard), French 4, APUSH, (AP Modern Euro History now), Religion, English_x000D_
•	Interest in STEM subjects._x000D_
•	Colleges_x000D_
o	Has a list that she started several months ago. Starting with her brother’s experience._x000D_
o	Reach probably Notre Dame, UVA, _x000D_
o	Less of Reach Purdue engineering school (wife is engineer and went to Wisconsin; wife and Owen said Purdue was their first choice viscerally-Owen did not get in to engineering school only into liberal arts school_x000D_
o	Reach VA Tech_x000D_
o	No real interest in Ivy Leagues; _x000D_
o	Thought about the Naval Academy – summer program for high school kids she applied for – waiting to see if gets in – national draw, 300 accepted out of like 5000+ apps_x000D_
o	One of O’s classmates went to Princeton_x000D_
	They said that last year’s freshman applications 3000, all had 1600 on SATs_x000D_
•	Looked at SAT prep with us and ultimately didn’t do it – for O, but testing was wonderful and extremely helpful_x000D_
•	Around 1150 PSAT with no prep_x000D_
•	Not taken any other SATs or ACTs_x000D_
•	Does lacrosse_x000D_
o	This Saturday at 12:30p has LAX_x000D_
o	On 29th – 9:30a ACT – IN CALENDAR_x000D_
o	4/12 9:30a SAT – IN CALENDAR_x000D_
o	Results week of 4/15, _x000D_
	4:30-6:30 practice nightly; asked for Saturday – I said maybe the 19th _x000D_
	Thu 17th 4:15p – IN CALENDAR_x000D_
•	$50 each, $80 together_x000D_
•	$450-550/12 mo, high 50s-high 40s_x000D_
•	I send cal invites and email </t>
  </si>
  <si>
    <t>3-24-2025 03:56 PM (EDT)</t>
  </si>
  <si>
    <t>3-12-2025 06:00 PM (EDT)</t>
  </si>
  <si>
    <t>2-17-2025 08:30 PM (EDT)</t>
  </si>
  <si>
    <t>Date/Time : 03/2/2025 4PM
Phone: +1 202-253-3237
Student Name: Irby Thompson
Grade Levels: 11
School: Gonzaga College High School
Notes:</t>
  </si>
  <si>
    <t>Irby Thompson</t>
  </si>
  <si>
    <t>Gonzaga College High School</t>
  </si>
  <si>
    <t>5J537PU</t>
  </si>
  <si>
    <t>4-13-2025 02:35 PM (EDT)</t>
  </si>
  <si>
    <t>2-22-2025 12:11 PM (EDT)</t>
  </si>
  <si>
    <t>Date/Time : 03/2/2025 7PM
Phone: +1 571-212-7034
Student Name: Katie Dailey
Grade Levels: 10
School: Mclean
Notes: Need help with chemistry and geometry</t>
  </si>
  <si>
    <t>Katie Dailey</t>
  </si>
  <si>
    <t>5JVE7PU</t>
  </si>
  <si>
    <t>3-21-2025 04:13 PM (EDT)</t>
  </si>
  <si>
    <t>4-16-2025 02:20 PM (EDT)</t>
  </si>
  <si>
    <t>4-3-2025 09:54 AM (EDT)</t>
  </si>
  <si>
    <t>Date/Time : 04/2/2025 7PM
Phone: +1 301-204-2558
Student Name: Brianna Rojas
Grade Levels: 11th
School: W&amp;L HS
Notes: English and math (algebra - mom not sure if algebra 1 or 2)</t>
  </si>
  <si>
    <t>Rojas</t>
  </si>
  <si>
    <t>luisamaria_2007@hotmail.com</t>
  </si>
  <si>
    <t>309 N. George Mason Drive</t>
  </si>
  <si>
    <t>5862: Maria Rojas (luisamaria_2007@hotmail.com) - Added 1743706278</t>
  </si>
  <si>
    <t>Brianne Rojas</t>
  </si>
  <si>
    <t>5JUP7PU</t>
  </si>
  <si>
    <t>4-19-2025 04:46 PM (EDT)</t>
  </si>
  <si>
    <t>4-3-2025 02:51 PM (EDT)</t>
  </si>
  <si>
    <t>MSS 4/19/25:_x000D_
RESCHEDULED: New Event: Maria Rojas - 07:00pm Tue, Apr 15, 2025 - Introductory Conversation - Call_x000D_
_x000D_
New Event: Maria Rojas - 06:50pm Tue, Apr 8, 2025 - Introductory Conversation – Call – she asked if she could call back in two hours (at 9p) because she is driving_x000D_
New Calendly Booking Thu, Apr 10, 5:17 PM (called and spoke with LB at 5:11p, no initials)_x000D_
-	When LB asked what math, mom said algebra, LB said algebra 2, then mom said yes, and then followed up with thinking she has geometry next year, and English 11?_x000D_
Calendly Booking Thu, Apr 3, 2:51 PM _x000D_
Web Inquiry Forms Thu, Apr 3, 9:54 AM and 9:57 AM_x000D_
_x000D_
Maria Rojas_x000D_
luisamaria_2007@hotmail.com_x000D_
301-204-2558_x000D_
309 N George Mason Drive, 22203_x000D_
_x000D_
Brianne Rojas, 11th, Washington Liberty HS, 17yo_x000D_
Student Notes (Optional) - Brianne’s is diagnosis ADHD_x000D_
New Calendly Booking Student Notes (Optional) English and math (algebra - mom not sure if algebra 1 or 2)_x000D_
Web Inquiry Form:_x000D_
How is your child performing in school?_x000D_
Ahead in some areas, behind in others_x000D_
Which subject(s) does your child need assistance with?_x000D_
English/Language Arts_x000D_
_x000D_
•	Found us online_x000D_
•	Has ADHD, hard for her to focus. Find tutoring for her, not good grades_x000D_
o	Has E’s, in math, English, science, history_x000D_
	Good grades Q1 A/B_x000D_
	Q2 B/C_x000D_
	Q3 all E’s_x000D_
•	Lost of missing assignments_x000D_
o	Was taking meds and was working then after a couple months so making adjustments_x000D_
•	Has IEP plan, I asked when it started but she couldn’t’ tell me when_x000D_
•	Was always gifted in ES, and MS. Then when go to HS, started struggling with focus and everything_x000D_
•	Needs help with missing assignments, tests, focus_x000D_
•	Last year grades were good_x000D_
•	Not getting help from school_x000D_
•	English 11, Earth Science, Alg 2 (next year Geom), last year was Alg 1_x000D_
o	In MS was Alg 1, in 7th grade; was gifted, 8th grade Geom, then at W&amp;L did Alg 2 and not finish_x000D_
o	Stopped going to school for couple months when found ADHD so tried to homeschool – first year of high school, end of Freshman year._x000D_
o	Alg2 in 9th but not finish, last year_x000D_
o	I’m very confused about the math!_x000D_
•	Plan for next year is Geometry_x000D_
•	Was at Mathnasium when ES/MS. In HS the ADHD was growing and didn’t know_x000D_
•	She was absent at school a lot due to dr visit and meds, then anxiety and depression_x000D_
o	She’s better now, depression less than two years ago_x000D_
o	Sometimes has social anxiety_x000D_
•	I asked about agenda/planner_x000D_
o	Mom asked what that was. I explained what I meant and she said yes._x000D_
o	Mom said couldn’t focus at school was very distracted_x000D_
•	Very much a perfectionist, if something goes wrong, she just shuts down_x000D_
•	2 trial hours $65/each, $150 assess_x000D_
•	$700-850/mo/12mo_x000D_
•	99reg_x000D_
•	Q_x000D_
o	When_x000D_
o	Single mom – see how Brianne feels first._x000D_
	Usually refuses to go someplace for first time, social anxiety_x000D_
	But is very social and likes to talk and very smart_x000D_
	Tried online tutoring and didn’t work for her_x000D_
	Trying Homebound if tutoring not work_x000D_
	Really wants in person tutoring_x000D_
•	Meet w/me first before scheduling assess/trial hour – Wed 4/23 7:15pm – IN CALENDAR_x000D_
RC SUMMARY:_x000D_
Michelle and Maria discussed tutoring options for Breanna, focusing on her ADHD challenges and academic struggles, with plans for an assessment and trial sessions._x000D_
_x000D_
Recap_x000D_
_x000D_
 * Michelle Scott, owner of Tutoring Club, spoke with Maria Rojas about her daughter Breanna's academic challenges, particularly related to ADHD._x000D_
 * Breanna has been struggling with grades in math, English, science, and history, with missing assignments due to her ADHD and medication issues._x000D_
 * Breanna has a 504 plan and has had tutoring in the past, but online options have not worked for her._x000D_
 * Michelle proposed an initial assessment to identify Breanna's foundational gaps, costing $150, followed by trial tutoring sessions at $65 each._x000D_
 * They discussed the importance of finding a tutor who can empathize with Breanna's situation and help her manage her perfectionism and focus issues._x000D_
 * A meeting was scheduled for April 23rd at 7:15 PM for a sit-down conversation to ensure Breanna feels comfortable before proceeding with assessments and tutoring._x000D_
_x000D_
Tasks_x000D_
_x000D_
 * Michelle needs to send Maria a calendar invite for the April 23rd meeting and an email with forms to fill out prior to the meeting._x000D_
 * Maria should gather any relevant documents about Breanna's academic history to share with Michelle before the meeting.</t>
  </si>
  <si>
    <t>Brianne’s is diagnosis ADHD</t>
  </si>
  <si>
    <t>4-3-2025 02:52 PM (EDT)</t>
  </si>
  <si>
    <t>English and math (algebra - mom not sure if algebra 1 or 2)</t>
  </si>
  <si>
    <t>4-10-2025 05:18 PM (EDT)</t>
  </si>
  <si>
    <t>3-17-2025 05:10 PM (EDT)</t>
  </si>
  <si>
    <t>Date/Time : 04/4/2025 3PM
Phone: +1 202-250-4888
Student Name: Michael Tarpley
Grade Levels: 10
School: HB Woodlawn
Notes: Please note I am replacing this time slot with an earlier one.</t>
  </si>
  <si>
    <t>monadallal@hotmail.com</t>
  </si>
  <si>
    <t>1022 N Edison Street</t>
  </si>
  <si>
    <t>5853: Mona Tarpley (monadallal@hotmail.com) - Added 1742245816</t>
  </si>
  <si>
    <t>Neighbors used us when kids were little – Lori and Larry Smith</t>
  </si>
  <si>
    <t>Lori and Larry Smith</t>
  </si>
  <si>
    <t>What grade level is your child in: 10th Grade
How is your child performing in school: 
Which subject(s) does your child need assistance with: 
How can we help: 
Challenges: Sat
prep</t>
  </si>
  <si>
    <t>5JVB7PU</t>
  </si>
  <si>
    <t>5-17-2025 02:51 PM (EDT)</t>
  </si>
  <si>
    <t>Please note I am replacing this time slot with an earlier one.</t>
  </si>
  <si>
    <t>4-1-2025 02:22 PM (EDT)</t>
  </si>
  <si>
    <t>MSS 5/17/25:
New Event: Mona Tarpley - 07:20pm Wed, May 7, 2025 - Introductory Conversation - Call
•	Was: New Event: Mona Tarpley - 03:10pm Thu, Apr 3, 2025 - Introductory Conversation – Call – but car fire so LB texted her and she didn’t reschedule right away
•	Calendly Booking Thu, May 1, 6:58 AM  
•	Calendly Booking Tue, Apr 1, 2:20 PM and Sun, Mar 30, 1:26 PM
•	Web Inquiry Form Mon, Mar 17, 5:10 PM – RJ sent email
Mona Tarpley
monadallal@hotmail.com
202-280-4888
Neighbors used us when kids were little – Lori and Larry Smith
1022 N Edison Street 22205
•	Has a 10th and 9th graders
•	9th grader wants to join in on SAT prep
Michael Tarpley, 11th, HBW
Student Notes (Optional) - Asking about SAT prep over the summer.
•	Michael missed PSAT at school, wasn’t feeling well
o	Very good test taker; even if don’t know the information will still do very well
•	Mostly As and some B’s, Unsure of GPA
•	In Alg2 now
•	Will do AP PreCalc next year per mom’s push
•	Not developed college list yet, basically mom guiding, VA school
•	He gravitates to engineering
•	No college planning needs
•	Drivers license 36h of video this summer and will get an internship this summer
•	Goal for both of them, test them, figure out where they land, and how far can push them
•	Mom been telling him for a while that needs to do it; won’t resist it (prep)
•	Generally takes the easiest path
Summer Tarpley, 9th, HBW
•	Normal kid, not have testing super power
•	Stress herself out; thinks too hard
•	May need more time
•	Very mature 14yo and will work hard to get to what wants
•	Geometry and intensified this year combined and can choose which one want on transcript at end of the year – this is the first year they did that
•	Summer wants to do this summer and next summer and mom is all in
Recc’s and Next steps
•	Baseline tests, $50 each;$80 together per kiddo
•	She talk to them to make sure they are in to it and then will call the center to schedule (I advised that could also text) – probably wait until school is over
•	Pricing approx 450-550/mo/kid over 12 mo; approx low 60s-low 50s/hr
•	When call back, team can coordinate results meeting. Will need about 1h each just to go over the results for each kiddo, then an additional 30min to discuss pricing and scheduling, paperwork finalization.
•	I send recap email by end of day tomorrow if I can
•	Forgot to ask hubby’s/dad’s name ☹
•	Super nice!</t>
  </si>
  <si>
    <t>5-17-2025 02:28 PM (EDT)</t>
  </si>
  <si>
    <t>5-17-2025 02:53 PM (EDT)</t>
  </si>
  <si>
    <t>5-17-2025 02:54 PM (EDT)</t>
  </si>
  <si>
    <t>RJ 8/2/25: Cxled assessment and then didn't respond to requests to reschedule.</t>
  </si>
  <si>
    <t>Faika</t>
  </si>
  <si>
    <t>Halici</t>
  </si>
  <si>
    <t>faikahalici@gmail.com</t>
  </si>
  <si>
    <t>1800 Chain Bridge Rd</t>
  </si>
  <si>
    <t>5843: Faika Halici (faikahalici@gmail.com) - Added 1741174298</t>
  </si>
  <si>
    <t>Emerah</t>
  </si>
  <si>
    <t>Dilsizoglu</t>
  </si>
  <si>
    <t>Walked into center</t>
  </si>
  <si>
    <t>5JW37PU</t>
  </si>
  <si>
    <t>8-2-2025 12:29 PM (EDT)</t>
  </si>
  <si>
    <t>5-6-2025 04:31 PM (EDT)</t>
  </si>
  <si>
    <t>Ege Dilsizoglu, 3rd, Chesterbrook ES, Male:_x000D_
_x000D_
Parents are separated, mom has main custody and is the one to push for things like tutoring_x000D_
Struggling with reading comprehension, writing, word problems_x000D_
Very strong reader for his age, vocabulary is very good _x000D_
However in his report card his reading comprehension score has been fluctuating between 2 &amp; 3_x000D_
Doesn’t read on his own, teacher recommends 20 minutes of reading every day and it’s a bit of a fight with mom to get him started_x000D_
He struggles to articulate/summarize the main points of the books he has read, essay writing would be a struggle_x000D_
If mom asks him to explain what he just read and it is not a cohesive or well-structured answer, she isn’t sure if he really processed what he read_x000D_
Ege is on a challenge chart in school right now_x000D_
- Has trouble sitting still_x000D_
- Speaking out of turn_x000D_
- The last 2-3 months have seen behavioral improvements_x000D_
His school just started assigning him homework_x000D_
- Spends about 15 minutes after school doing assigned work_x000D_
Generally likes school, can complain that it is boring_x000D_
He likes history, PE, recess_x000D_
If it’s not something he is interested in, he will struggle to pay attention_x000D_
Has one sister who is doing well in her grades, she puts a lot of effort naturally, he is less willing to put in the effort, things have always come a little easier to him so putting effort can be a challenge_x000D_
Likes to be incentivized (especially with screen time) to do school work_x000D_
- Big on negotiations_x000D_
Mom wants to see him reading more chapter books_x000D_
Ege is never nervous about school or work_x000D_
Was being evaluated for the AAP program in FCPS and when mom told him he got very competitive over it, ultimately behavioral issues prevented him from being placed in the program_x000D_
Mom mentioned he probably needed to be evaluated for any conditions that may be causing behavioral issues but has not done so yet_x000D_
_x000D_
Next Steps:_x000D_
_x000D_
Assessment: 4:15 pm on May 8th - $150_x000D_
Results Meeting: 5:30 pm on May 15th_x000D_
Recommended 3-4 hours a week_x000D_
$450-550 over 12 months quoted, $99 registration fee_x000D_
Covered 15 days notice_x000D_
Mom did mention needing a more affordable option since dad is not hands-on about paying for things like tutoring</t>
  </si>
  <si>
    <t>5-6-2025 04:32 PM (EDT)</t>
  </si>
  <si>
    <t>5899:   () - Added 1750025911</t>
  </si>
  <si>
    <t>5JVU7PU</t>
  </si>
  <si>
    <t>6-15-2025 06:18 PM (EDT)</t>
  </si>
  <si>
    <t>5-8-2025 06:12 PM (EDT)</t>
  </si>
  <si>
    <t>Event Type:
Introductory Conversation - Call
Invitee:
Halima Amiin
Invitee Email:
halima2005us@yahoo.com
Event Date/Time:
05:40pm - Tuesday, May 13, 2025 (Eastern Time - US &amp; Canada)
Description:
The best place to start is to schedule time to talk with Tutoring Club of McLean. We recommend that you are in a comfortable place where you can openly discuss your student’s needs.
Let us know if you are not finding a time that works for you.
Location:
Michelle will call you at the phone # you provided.
Invitee Time Zone:
Eastern Time - US &amp; Canada
Questions:
Phone #
+1 571-214-6208
Student Full Name
Nasra Ali
Grade Levels
11th
School
Wakefield HS
Student Notes (Optional) - Enter any additional information that you would like us to know.
LB
Math help for Algebra 2 - struggling with the general concepts and formulas. Her math final is on the last day of school.</t>
  </si>
  <si>
    <t>Halima</t>
  </si>
  <si>
    <t>Amiin</t>
  </si>
  <si>
    <t>halima2005us@yahoo.com</t>
  </si>
  <si>
    <t>2710 South Adams St</t>
  </si>
  <si>
    <t>5877: Halima Amiin (halima2005us@yahoo.com) - Added 1747186135</t>
  </si>
  <si>
    <t>ABUBAKAR</t>
  </si>
  <si>
    <t>ALI</t>
  </si>
  <si>
    <t>ABUKAR2006US@GMAIL.COM</t>
  </si>
  <si>
    <t>•	Found us driving by, going to Safeway; daughter saw us and wanted to stop by; saw Kumon too but didn’t go in_x000D_
o	Spoke to Laura and Nasra was so happy and saw other students her age</t>
  </si>
  <si>
    <t>5JW57PU</t>
  </si>
  <si>
    <t>5-13-2025 09:30 PM (EDT)</t>
  </si>
  <si>
    <t>5-13-2025 09:29 PM (EDT)</t>
  </si>
  <si>
    <t>MSS 5/13/25:_x000D_
New Event: Halima Amiin - 05:40pm Tue, May 13, 2025 - Introductory Conversation - Call_x000D_
Calendly Booking Thu, May 8, 6:12 PM – walk in and spoke with LB_x000D_
_x000D_
Halima Amiin (F)_x000D_
halima2005us@yahoo.com_x000D_
571-214-6208_x000D_
2710 S. Adams Street, 22206_x000D_
No other person attend or part of decisions_x000D_
•	Found us driving by, going to Safeway; daughter saw us and wanted to stop by; saw Kumon too but didn’t go in_x000D_
o	Spoke to Laura and Nasra was so happy and saw other students her age_x000D_
_x000D_
Nasra Ali, 11th, Wakefield HS (F)_x000D_
Student Notes (Optional) – LB: Math help for Algebra 2 regular - struggling with the general concepts and formulas. Her math final is on the last day of school. (NO CALL RECORDING SO WAS THIS A WALK-IN?)_x000D_
_x000D_
Call Notes:_x000D_
•	Middle one is struggling in math and not know what to do_x000D_
o	Two older kids at George Mason and one 6 year old daughter_x000D_
•	Tried to help her with the math and couldn’t _x000D_
•	Teacher is out for maternity and sub not helping_x000D_
•	Struggling right now, last unit didn’t understand and will be on the final test_x000D_
o	June 16 is final_x000D_
•	No more math unit tests and she’s worried about it_x000D_
•	AP exams this week and one last week_x000D_
•	Current grade is a C, 60%; she’s on unit 9 right now_x000D_
•	Hasn’t had math tutoring previously_x000D_
•	May need to be daily for next four weeks to keep up with current material, make sure solid on prior material, and study for final exam. Trial hour will tell more_x000D_
•	Trial hour $65_x000D_
•	Mid-50’s, to high 60’s/hour depending on package_x000D_
•	99 reg_x000D_
•	7-8p for trial or 8-9p M-Th, or SA_x000D_
•	Feli, Ryland, Sami, Writesh, Zunayeed do Alg2_x000D_
o	Wed 8p Zunayeed or move 2 of Feli’s – 8p tomorrow 8-9pm – RJ said yes to move with Zunayeed so trial with Feli_x000D_
•	Trial Wed, 5/14, 8-9p – RJ IN CALENDAR_x000D_
•	Meet at 9:15p Wed – IN CALENDAR_x000D_
•	I will send cal invites and email tonight</t>
  </si>
  <si>
    <t>laila.loubaris@gmail.com</t>
  </si>
  <si>
    <t>5947: Laila  (laila.loubaris@gmail.com) - Added 1757043060</t>
  </si>
  <si>
    <t>Ellie Elouardighi</t>
  </si>
  <si>
    <t>What grade level is your child in: 5th Grade
How is your child performing in school: 
Which subject(s) does your child need assistance with: 
How can we help: 
Challenges: Math-
Reading</t>
  </si>
  <si>
    <t>5JTS7PU</t>
  </si>
  <si>
    <t>9-4-2025 11:31 PM (EDT)</t>
  </si>
  <si>
    <t>Noureen</t>
  </si>
  <si>
    <t>Lehto</t>
  </si>
  <si>
    <t>Noureen.lehto@gmail.com</t>
  </si>
  <si>
    <t>5874: Noureen Lehto (Noureen.lehto@gmail.com) - Added 1746102390</t>
  </si>
  <si>
    <t>Mina</t>
  </si>
  <si>
    <t>5JW07PU</t>
  </si>
  <si>
    <t>5-1-2025 08:26 AM (EDT)</t>
  </si>
  <si>
    <t>O'Flaherty</t>
  </si>
  <si>
    <t>mjoflaherty12@gmail.com</t>
  </si>
  <si>
    <t>5894: Michael O'Flaherty (mjoflaherty12@gmail.com) - Added 1749760292</t>
  </si>
  <si>
    <t>What grade level is your child in: 
How is your child performing in school: 
Which subject(s) does your child need assistance with: 
How can we help: I am newly retired from a
38-year career as an attorney with a private law firm in DC. I am contacting MTC
to see if there is a position(s) with which I may help, and what it
entails.
Challenges:</t>
  </si>
  <si>
    <t>5JVP7PU</t>
  </si>
  <si>
    <t>6-12-2025 04:31 PM (EDT)</t>
  </si>
  <si>
    <t>4-27-2025 08:59 PM (EDT)</t>
  </si>
  <si>
    <t>Hi Michelle Scott,
A new event has been scheduled.
Event Type:
Introductory Conversation - Call
Invitee:
Miho Tanaka
Invitee Email:
mihotanaka37@gmail.com
Event Date/Time:
01:50pm - Thursday, May 1, 2025 (Eastern Time - US &amp; Canada)
Questions:
Phone #
+1 571-800-7080
Student Full Name
Hannah
Grade Levels
10
School
Mclean HS
Student Notes (Optional) - Enter any additional information that you would like us to know.
Algebra 2 tutor</t>
  </si>
  <si>
    <t>Miho</t>
  </si>
  <si>
    <t>Tanaka</t>
  </si>
  <si>
    <t>mihotanaka37@gmail.com</t>
  </si>
  <si>
    <t>2016 Hopewood Drive</t>
  </si>
  <si>
    <t>295: Miho Tanaka (mihotanaka37@gmail.com) - Added 1620626196</t>
  </si>
  <si>
    <t>Bronson</t>
  </si>
  <si>
    <t>gwbronson@yahoo.com</t>
  </si>
  <si>
    <t>What grade level is your child in: 
How is your child performing in school: 
Which subject(s) does your child need assistance with: 
How can we help: My daughter needs a tutor
for Algebra 2. Do you have somebody who tutors Algebra 2? Could you tell me the
hourly rate for tutoring on Algebra 2? Thank you.
Challenges:</t>
  </si>
  <si>
    <t>5JUY7PU</t>
  </si>
  <si>
    <t>5-18-2025 05:59 PM (EDT)</t>
  </si>
  <si>
    <t>MSS 5/5/25:_x000D_
New Event: Miho Tanaka - 01:50pm Thu, May 1, 2025 - Introductory Conversation – Call_x000D_
Calendly Booking Mon, Apr 28, 1:15 PM_x000D_
Web Form Sun, Apr 27, 8:59 PM and RJ em back 4/28_x000D_
We spoke and emailed back around April 2015 for Hannah for a summer program, R1 (Greg Bronson) – Enrolled for Summer 2015_x000D_
_x000D_
Miho Tanaka_x000D_
mihotanaka37@gmail.com_x000D_
571-800-7080-wrong number, is 571-800-7050_x000D_
_x000D_
Hannah (Bronson?), 10th, Mclean HS_x000D_
Student Notes (Optional) - Algebra 2 tutor_x000D_
How can we help?_x000D_
 	My daughter needs a tutor for Algebra 2. Do you have somebody who tutors Algebra 2? Could you tell me the hourly rate for tutoring on Algebra 2? Thank you._x000D_
_x000D_
•	Doing well academically. Started struggling with Alg2 regular. _x000D_
•	Had B and B+ and B-_x000D_
•	In this Q had a 51% on a test that brought grade down to a D_x000D_
o	Unique test_x000D_
o	And teacher rushed through and so she didn’t understand graphing part_x000D_
	It was the graphing part_x000D_
o	Today going to talk to teacher to go over test, tried to go yesterday but wasn’t able to_x000D_
o	Want a tutor before retake on Monday (two weeks to do so and deadline is Monday)_x000D_
•	Had math tutoring in past – ThinkSter – about five years ago or more, virtual tutoring Did Japan 2017-2019. It sort of helped. But once came back hasn’t._x000D_
•	Did have Kumon 2015-16._x000D_
•	Came back to US 2019 and been doing fine_x000D_
•	Normally has B, B+, sometimes A_x000D_
•	Not fond of World History either, but okay_x000D_
•	Does have a chemistry tutor a FCPS teacher._x000D_
•	Ideally would need ongoing, availability and how much_x000D_
•	$65 trial_x000D_
•	450-550/mo/12mo, $40-$60’s_x000D_
•	Only open Saturday and today, before test_x000D_
•	2h trial_x000D_
o	Trying for 6-8p tonight. $130. Will hold until 4p. She needs to talk to Hannah. _x000D_
o	Then needs to let them know when they pickup Hannah if they also want Saturday since we’re closed on Friday. And they can pay when they schedule that. Trial rate._x000D_
•	She wasn’t ready to schedule the game plan meeting. Told her my schedule is tight but want to talk to her first. _x000D_
Michelle from Tutoring Club discussed tutoring options for Mijo's daughter, Hannah, who is struggling with Algebra 2 as the school year ends._x000D_
Recap_x000D_
•	Michelle Scott, owner of Tutoring Club, connected with Mijo regarding tutoring for his daughter, Hannah, who is currently in 10th grade._x000D_
•	Hannah has been performing well overall but is struggling with Algebra 2, particularly after a recent test where she scored 51%._x000D_
•	Mijo mentioned that Hannah had previous tutoring experiences, including virtual tutoring while living in Japan and some time with Kumon._x000D_
•	The call focused on setting up a trial tutoring session to assess Hannah's needs before her retake on Monday._x000D_
•	Michelle explained the tutoring structure, emphasizing the importance of understanding Hannah's math abilities and the potential for ongoing support._x000D_
•	A two-hour trial session was proposed for today, with a cost of $130, and Mijo was advised to have Hannah bring relevant materials to the session._x000D_
•	Michelle noted that ongoing tutoring typically involves two hours per week for students needing extra support, depending on their performance._x000D_
•	Mijo expressed uncertainty about ongoing tutoring needs but acknowledged the benefit of support for Hannah._x000D_
Tasks_x000D_
•	Mijo needs to confirm with Hannah about the trial tutoring session scheduled for today from 6 PM to 8 PM._x000D_
•	Mijo should ensure Hannah brings her test materials and a list of topics she needs help with to the tutoring session._x000D_
•	Mijo is to communicate with the Tutoring Club by 4 PM to finalize the session details.</t>
  </si>
  <si>
    <t>5-5-2025 04:28 PM (EDT)</t>
  </si>
  <si>
    <t>Ward</t>
  </si>
  <si>
    <t>sara.martz@rocketmaill.com</t>
  </si>
  <si>
    <t>5892: Sara Ward (sara.martz@rocketmaill.com) - Added 1749659315</t>
  </si>
  <si>
    <t>Josie Ward</t>
  </si>
  <si>
    <t>5JVN7PU</t>
  </si>
  <si>
    <t>6-11-2025 12:28 PM (EDT)</t>
  </si>
  <si>
    <t>5897:   () - Added 1750024725</t>
  </si>
  <si>
    <t>5JVS7PU</t>
  </si>
  <si>
    <t>6-15-2025 05:58 PM (EDT)</t>
  </si>
  <si>
    <t>5-12-2025 01:32 PM (EDT)</t>
  </si>
  <si>
    <t>Marcia</t>
  </si>
  <si>
    <t>Caporn</t>
  </si>
  <si>
    <t>marciacaporn@gmail.com</t>
  </si>
  <si>
    <t>4066 Rosamora Court</t>
  </si>
  <si>
    <t>5878: Marcia Caporn (marciacaporn@gmail.com) - Added 1747511515</t>
  </si>
  <si>
    <t>adamcaporn5@gmail.com</t>
  </si>
  <si>
    <t xml:space="preserve">Live in the area and seen us nearby; </t>
  </si>
  <si>
    <t>5JW67PU</t>
  </si>
  <si>
    <t>5-17-2025 03:53 PM (EDT)</t>
  </si>
  <si>
    <t>5-17-2025 03:51 PM (EDT)</t>
  </si>
  <si>
    <t>MSS 5/17/25:_x000D_
New Event: Marcia Caporn - 03:20pm Tue, May 13, 2025 - Introductory Conversation – Call_x000D_
Calendly Booking Mon, May 12, 1:38 PM_x000D_
Called and spoke w/RJ Mon, May 12, 1:32 PM_x000D_
_x000D_
Marcia Caporn_x000D_
marciacaporn@gmail.com_x000D_
650-468-5556_x000D_
Adam Caporn, Adamcaporn5@gmail.com_x000D_
4066 Rosamora Court, 22101_x000D_
•	Live in the area and seen us nearby; _x000D_
_x000D_
Josette Caporn (rising 4th), Spencer Caporn (rising 3rd) - St. Agnes_x000D_
Student Notes (Optional) - Interested in reading, writing, math for the summer; RJ, 5/12/25_x000D_
_x000D_
Call Notes:_x000D_
•	A lot of moving parts for the summer _x000D_
•	Both do fine academically_x000D_
•	Moved from Brooklyn from another good school, not quite St. Agnes level, moved last August_x000D_
•	Important to do reps of the basics_x000D_
•	Attention to detail; don’t want to fight with them this summer_x000D_
•	Grades are fine, just pushing them along where they are both strong_x000D_
•	Had some tutoring in Brooklyn – Spencer in phonics was struggling to thriving_x000D_
•	Both are perfectionists; growing pains of learning can frustrate them_x000D_
•	Competitive with each other_x000D_
•	Hitting an age where don’t know everything and now a war to learn it. As things get tougher, wants them to have grit to get through it_x000D_
•	Mom helps with homework but wants to just read together, not battle homework_x000D_
•	Just keep them curious and fun. Do find that they get crazy confidence with tutoring. Confidence is fine now._x000D_
_x000D_
Josette Caporn (rising 4th)_x000D_
•	Is a pleasure; not really fight on homework_x000D_
o	Hasn’t gotten final MAP testing but beg of year: 98th reading; 86th math; Language/ grammar 93rd_x000D_
•	Josie’s teacher said keep reading, review multiplication; and next year also long division and multi-digit multiplication_x000D_
_x000D_
Spencer Caporn (rising 3rd)_x000D_
•	Son had first communion this weekend_x000D_
•	Checks his sister’s math homework_x000D_
•	Fights on writing_x000D_
•	He will be more advanced in math than his sister_x000D_
_x000D_
Next Steps:_x000D_
•	$150 each assessment_x000D_
•	Mid 50’s to high 60’s per hour_x000D_
•	She thinking 2h/day a couple times a week_x000D_
•	May need to go to Australia this summer for husband’s jobs_x000D_
•	Thinks plan is to extend into SY for 1h math, 1h reading per week_x000D_
•	Assessments:_x000D_
o	Wed are best days after school_x000D_
o	Josie after school on a Monday would be good – Wed 4:30p 5/21_x000D_
o	Spencer could be Tue after school – 3:30p 5/20_x000D_
o	Out at 3:15p_x000D_
•	Results_x000D_
o	2:30p Tue 5/27_x000D_
o	Pick them up on 4p</t>
  </si>
  <si>
    <t>5-17-2025 03:52 PM (EDT)</t>
  </si>
  <si>
    <t>4-16-2025 11:15 PM (EDT)</t>
  </si>
  <si>
    <t>Date/Time : 05/4/2025 1PM
Phone: +1 304-629-9812
Student Name: Kyle koay
Grade Levels: 10
School: Mclean high school
Notes:</t>
  </si>
  <si>
    <t>Ratih</t>
  </si>
  <si>
    <t>Sudharto</t>
  </si>
  <si>
    <t>ratih_sudharto@yahoo.com</t>
  </si>
  <si>
    <t>2213 Glen Heather Drive</t>
  </si>
  <si>
    <t>5705: Ratih Sudharto (ratih_sudharto@yahoo.com) - Added 1723925203</t>
  </si>
  <si>
    <t>Koay</t>
  </si>
  <si>
    <t>Referred by Kyra Ranakasuma, PSAT courses</t>
  </si>
  <si>
    <t>Kyra Ranakasuma</t>
  </si>
  <si>
    <t>5JUV7PU</t>
  </si>
  <si>
    <t>5-17-2025 05:24 PM (EDT)</t>
  </si>
  <si>
    <t>MSS 5/17/25:
New Event: (F) Ratih Sudharto - 01:10pm Thu, May 1, 2025 - Introductory Conversation - Call
Calendly Booking Thu, Apr 17, 12:20 PM
Web Form Wed, Apr 16, 11:15 PM and RJ em back
•	What grade level is your child in: High School
•	How is your child performing in school: At grade level
•	Which subject(s) does your child need assistance with: Test Prep
Web Form Sun, Dec 22, 2024, 8:18 PM
Web Form Wed, Sep 18, 2024, 6:34 PM
Web Form Sat, Aug 17, 2024, 4:06 PM
•	What grade level is your child in: High School
•	How is your child performing in school: At grade level
•	Which subject(s) does your child need assistance with: English/Language Arts, Study Skills, Test Prep
Web Form Tue, Feb 12, 2019, 8:31 PM and I ask MW to call back
Ratih Sudharto
ratih_sudharto@yahoo.com
304-629-9812
Referred by Kyra Ranakasuma, PSAT courses
2213 Glen Heather Drive, FC 22043
Thomas Koay
Kyle Koay, 10th, Mclean HS
•	Want to see where he is and what he needs to prepare for this fall PSAT
•	Doing fine, not all As, some Bs, 3 AP classes, in AP Precalc
•	Math is good for him, science not sure
•	APs are tough World History, Seminar, Precalc-not tough
•	4.0 GPA but may be lower be now
•	PSAT 1190, verbal 600 a little higher than the math 590
50each/80 together
450-550/mo/12m
99, 75
Baselines in June – but very busy
Last AP on 5/13
5/17 ACT – IN CALENDAR
5/31 SAT – IN CALENDAR
Results Meeting – Thu 6/12, swims until 6:30p, meet at 7:30p – IN CALENDAR
?
-	Realistic gain based on his score
-	When take the tests
I send invites and email this weekend.
AI Summary:
Michelle and Rathi discussed tutoring options for Kyle, focusing on SAT/ACT prep and scheduling practice tests after his AP exams.
Recap
•	Rathi is interested in tutoring for her son Kyle, a rising junior at McLane High School, to prepare for the SAT/ACT.
•	Kyle scored 1180 on the PSAT without any prep, with a breakdown of 600 in reading and writing and 590 in math.
•	He currently has a 4.0 GPA but is taking challenging AP classes, particularly struggling with AP World History.
•	Michelle recommended baseline practice tests to determine which test (SAT or ACT) Kyle is better suited for, with a cost of $50 each or $80 for both.
•	They discussed scheduling two practice tests on May 17th and May 31st, with a results meeting on June 12th at 7:30 PM.
•	Michelle explained the tutoring format, which includes individualized instruction and practice, and mentioned that the average score increase for students completing the full course is about 200 points.
Tasks
•	Michelle needs to send Rathi calendar invitations for the practice tests on May 17th and May 31st, and the results meeting on June 12th.
•	Rathi needs to confirm the scheduling of the practice tests and the results meeting.
•	Rathi should gather any relevant documents to assist in the tutoring process before the first practice test.</t>
  </si>
  <si>
    <t>5-17-2025 05:23 PM (EDT)</t>
  </si>
  <si>
    <t>5-17-2025 05:43 PM (EDT)</t>
  </si>
  <si>
    <t>4-2-2025 01:45 PM (EDT)</t>
  </si>
  <si>
    <t>Date/Time : 04/2/2025 6PM
Phone: +1 703-220-2068
Student Name: Saja Alsabah
Grade Levels: 4
School: Innovation ES
Notes: Mostly interested in Writing
RJ, 4/2/25</t>
  </si>
  <si>
    <t>Noorah</t>
  </si>
  <si>
    <t>Alsabah</t>
  </si>
  <si>
    <t>noorah.alsabah@gmail.com</t>
  </si>
  <si>
    <t>1563 N. Bryan Street</t>
  </si>
  <si>
    <t>5861: Noorah Alsabah (noorah.alsabah@gmail.com) - Added 1743616732</t>
  </si>
  <si>
    <t>Sabah</t>
  </si>
  <si>
    <t>sabah.alsabah@gmail.com</t>
  </si>
  <si>
    <t>Happened to be bumbling around center and popped in;  Live in Arlington</t>
  </si>
  <si>
    <t>Saja Alsabah</t>
  </si>
  <si>
    <t>Innovation ES</t>
  </si>
  <si>
    <t>5JUO7PU</t>
  </si>
  <si>
    <t>4-28-2025 06:59 PM (EDT)</t>
  </si>
  <si>
    <t>4-2-2025 01:58 PM (EDT)</t>
  </si>
  <si>
    <t>New Event: Noorah Alsabah - 06:10pm Tue, Apr 8, 2025 - Introductory Conversation – Call – I left vm – she called back around 6:25p, we resched for 4:30p on 4/9 – I left vm – she called back 4:34p_x000D_
Calendly Booking Wed, Apr 2, 1:59 PM  _x000D_
Walk in Spoke w/RJ_x000D_
_x000D_
Mrs. Noorah Alsabah_x000D_
noorah.alsabah@gmail.com_x000D_
703-220-2068_x000D_
-	Happened to be bumbling around center and popped in_x000D_
-	Live in Arlington_x000D_
1563 N Bryan St. 22201_x000D_
Mr. Sabah Alsabah _x000D_
_x000D_
Saja Alsabah, 4th, Innovation ES – “Saw-jay” Female, 10 yo_x000D_
Student Notes (Optional) - Mostly interested in Writing, RJ, 4/2/25_x000D_
_x000D_
•	Doing great. Loves learning and losing spark a little in fourth grade_x000D_
•	Has three girls and she asks “why” the most. Kind of waned this past year_x000D_
•	Understand it’s systemic wide and is APS; doesn’t like SOLs and know a bigger picture_x000D_
•	Could care less about scores, want her to love learning_x000D_
•	Feels no writing happening and teachers say above but not look like it when reviews her writing_x000D_
•	Both parents from Kuwait, hubby grew up here, she born and raised there_x000D_
•	Also with math; she does love it; hit a few speed bumps this year; growing pains_x000D_
•	Want her to rediscover love of learning_x000D_
•	Mostly interested in M and W, her RComp seems so surface level; now more of a chore and only wants to do with mom_x000D_
•	Has an older 14 yo_x000D_
•	Loves Rodahl – know below her level but happy for her to read higher_x000D_
•	Confidence is waning some, too, and is the most concerning_x000D_
o	Are things being said to her at school?; something is nibbling at her confidence_x000D_
o	Saja was open to it when she popped in_x000D_
•	No tutoring prior – just Arabic since from Kuwait_x000D_
•	No teacher concerns ever_x000D_
•	$150 full assessment_x000D_
•	$450-550/mo/12mo_x000D_
•	$99reg_x000D_
•	Q_x000D_
o	All sounds great and answered so many of the questions_x000D_
o	Go back to Kuwait over summer_x000D_
o	Assess now, start now and reconvene during fall?_x000D_
o	Incentive based so tokens will work well_x000D_
o	Ages, makeup of tutors?_x000D_
o	Scheduling – gravitates to young bubbly female tutors – do they have a choice?_x000D_
o	3:1 max?_x000D_
•	Assessment_x000D_
o	Would like to do next week. Will look at schedule and call/email/text back. Then schedule results, as well._x000D_
•	==========She texted on 4/9 and on 4/10 LB set up for 4/16 at 4:15p and sent her a link to my calendar, but she sent the 2h link. As of 4/16 12:40p, no meeting has been sent so I asked LB on BC to schedule the results meeting with the 1h link.</t>
  </si>
  <si>
    <t>Mostly interested in Writing
RJ, 4/2/25</t>
  </si>
  <si>
    <t>4-2-2025 01:59 PM (EDT)</t>
  </si>
  <si>
    <t>4-16-2025 12:50 PM (EDT)</t>
  </si>
  <si>
    <t>1-28-2025 12:33 PM (EDT)</t>
  </si>
  <si>
    <t>+1 502-639-8947
Student Full Name
Adam Armanyos
Grade Levels
7th
School
German International School
Student Notes (Optional) - Enter any additional information that you would like us to know.
502-639-7551 - Sameh Armanyos (husband who can also be conferenced in if possible)
English help
RJ, 4/24/25</t>
  </si>
  <si>
    <t>Owen</t>
  </si>
  <si>
    <t>owene25@yahoo.com</t>
  </si>
  <si>
    <t>6511 Elnido Drive</t>
  </si>
  <si>
    <t>5815: Erin Owen (owene25@yahoo.com) - Added 1738085715</t>
  </si>
  <si>
    <t>Sameh</t>
  </si>
  <si>
    <t>Armanyos</t>
  </si>
  <si>
    <t>sameh.armanyos@gmail.com</t>
  </si>
  <si>
    <t xml:space="preserve">Live pretty close and seen us driving by – off of Birch Road </t>
  </si>
  <si>
    <t>What grade level is your child in?
 	Middle School
How is your child performing in school?
 	Ahead in some areas, behind in others
Which subject(s) does your child need assistance with?
 	•	English/Language Arts</t>
  </si>
  <si>
    <t>5JW27PU</t>
  </si>
  <si>
    <t>5-12-2025 04:54 PM (EDT)</t>
  </si>
  <si>
    <t>5-5-2025 01:50 PM (EDT)</t>
  </si>
  <si>
    <t>MSS 5/5/25:_x000D_
New Event: Erin Owen - 05:50pm Tue, Apr 29, 2025 - Introductory Conversation – Call_x000D_
•	Calendly Booking Thu, Apr 24, 5:59 PM_x000D_
•	Mr. Sameh called and spoke with RJ 4/24 5:49p (conferenced in wife) – would like to bring him in for an evaluation for his reading; almost 13, old for his grade; when he was in ES worked with someone online due to pandemic, reading fluency was an issue then; want to make sure that R/W up to grade level; mom was asking if Adam needed to be on call, as well _x000D_
•	Web Inquiry Form Tue, Jan 28, 12:33 PM – RJ reached out via em but they never scheduled call_x000D_
_x000D_
Erin Owen_x000D_
owene25@yahoo.com_x000D_
502-639-8947_x000D_
6511 Elnido Drive, 22101_x000D_
•	Nice two-week spring break – OBX, VA Beach for Easter, soccer tryouts_x000D_
•	Sam-uh or just Sam, Sameh.armanyos@gmail.com_x000D_
•	Live pretty close and seen us driving by – off of Birch Road _x000D_
_x000D_
Adam Armanyos, 7th, German International School – in Potomac, International Wis_x000D_
Student Notes (Optional) - 502-639-7551 - Sameh Armanyos (husband who can also be conferenced in if possible) English help RJ, 4/24/25 – (MSS from call recording: husband will be traveling in TX)_x000D_
How is your child performing in school?_x000D_
Ahead in some areas, behind in others_x000D_
Which subject(s) does your child need assistance with?_x000D_
•	English/Language Arts_x000D_
_x000D_
•	1st grade start teaching reading; in 2nd grade noticed issues and got extra help. Delayed in reading._x000D_
•	During covid had fluency issues._x000D_
•	5th grade is upper school, robust advanced, most of classes taught in German but English class is in English_x000D_
•	Still seems to struggle a bit with reading. Slower. Not 100% with writing._x000D_
o	Handwriting atrocious but not the issue. More the process._x000D_
•	Want to make sure is at grade level._x000D_
•	Dad Egyptian and mom US_x000D_
•	Has a German tutor that works with but need to make sure ready for college_x000D_
•	Grades okay but want to give him the tools to succeed. Is he where he should be_x000D_
•	At their school do German exams at the end of the year, a lot of writing for_x000D_
•	Been there since 4th grade._x000D_
•	Started in PK there. Was in American PK before that._x000D_
•	Middle child_x000D_
•	Daughter is youngest so started to learn earlier_x000D_
•	Usually pretty confident of himself. Speaking. Always seems that he is feeling good. _x000D_
o	A+ is a 1, 2 is an A, up to 6. Currently getting a 3 so about a B, in English._x000D_
•	Basic English grammar is weaker._x000D_
•	Main concern is reading and make sure up to speed. Doesn’t like to read for pleasure._x000D_
o	Tried graphic novels and graphic books._x000D_
o	Got into Harry Potter with babysitter/au pair but getting harder._x000D_
o	Other two are voracious readers_x000D_
o	Do have a weekly magazine that try to have him read_x000D_
o	Now he just refuses to do it; but would if forced him_x000D_
•	Dad: Would like to hear him read aloud. Feels that he skips words and not fluently. Doesn’t like to read aloud with parents; gets easily defensive_x000D_
o	And would love to see him enjoy reading_x000D_
•	May not be forthright with what his issues are _x000D_
•	Very good at coding and really into it – have him to do tutoring and coding; bargaining	_x000D_
•	3h/week average_x000D_
•	$150 assess (mostly R/M) – be sure assessment includes reading fluency!_x000D_
•	$450-550/mo/12 mo_x000D_
•	99 reg_x000D_
•	?_x000D_
o	What if away for a month?_x000D_
o	Do they work with different_x000D_
o	How soon can get in?_x000D_
	Do after 4p, not a Wed, Mon is tutor with other tutor, Tue/Thu is best. This Thu 5/1 5:15p – IN CALENDAR_x000D_
	Results – Thu 5/8, 5:15p (dad in TX on Tue) – IN CALENDAR_x000D_
•	I send invites and email_x000D_
•	Super nice family!</t>
  </si>
  <si>
    <t>5-5-2025 01:51 PM (EDT)</t>
  </si>
  <si>
    <t>3-12-2021 10:24 AM (EDT)</t>
  </si>
  <si>
    <t>Did not want to follow our recommendation (scheduling),Cost (too expensive)</t>
  </si>
  <si>
    <t>Neel</t>
  </si>
  <si>
    <t>rose.neel@aol.com</t>
  </si>
  <si>
    <t>703-342-7068</t>
  </si>
  <si>
    <t>2526 N George Mason Dr</t>
  </si>
  <si>
    <t>42: Rose Neel (rose.neel@aol.com) - Added 1615834659</t>
  </si>
  <si>
    <t>5K977PU</t>
  </si>
  <si>
    <t>6-16-2026 06:48 PM (EDT)</t>
  </si>
  <si>
    <t>3-15-2021 02:57 PM (EDT)</t>
  </si>
  <si>
    <t>MSS 5/17/25: We never followed up with them; but she submitted new forms again in April 2025</t>
  </si>
  <si>
    <t>What grade level is your child in: High
School
How is your child performing in school: At grade level
Which subject(s) does your child need assistance with: English/Language Arts, Study Skills, Test Prep
How can we help: 
Challenges:</t>
  </si>
  <si>
    <t>5J917PU</t>
  </si>
  <si>
    <t>5-17-2025 05:12 PM (EDT)</t>
  </si>
  <si>
    <t>8-17-2024 04:06 PM (EDT)</t>
  </si>
  <si>
    <t>Soban</t>
  </si>
  <si>
    <t>jessica.strott@gmail.com</t>
  </si>
  <si>
    <t>6099: Jessica Soban (jessica.strott@gmail.com) - Added 1784378503</t>
  </si>
  <si>
    <t>Abigail Soban</t>
  </si>
  <si>
    <t>5JO97PU</t>
  </si>
  <si>
    <t>7-18-2026 08:41 AM (EDT)</t>
  </si>
  <si>
    <t>RC_x000D_
_x000D_
Jessica Soban	_x000D_
jessica.stroot@gmail.com	_x000D_
617-413-6138_x000D_
Believe no partner - asked thrice who else needed to be involved and at the meeting and said it would be just her, Abigail is currently in Boston, maybe where dad is? _x000D_
Referral_x000D_
Googled	_x000D_
_x000D_
Abigail Soban; R9; F; Langley HS_x000D_
Math Foundations and/or Geometry help _x000D_
Main Struggles/ Timeline of Struggles_x000D_
Advanced student through MS - AAP classes from 6th grade on_x000D_
Moved during COVID and basically ended up skipping all of 5th grade math due to good test scores - immediately into AAP 6th grade math_x000D_
Complicated fractions, exponent introduction, maybe square root intro missed per mom _x000D_
Fractions for sure missed, maybe exponents? Unsure, lack of a year working with fractions will absolutely hurt Algebra skills as evidenced by this past year_x000D_
Had about 3 years of tutoring in the past, didn’t work out too well_x000D_
Small group and 1:1, neither worked but she was younger and mom thinks she’ll be more willing now than she was then _x000D_
Mom thought that the 1:1 tutoring was much more “do homework together” than curricular support and question asking/answering _x000D_
Mom wants study skills/EF support as well - how to structure week when tests/projects due_x000D_
Started 8th grade in Alg1 INT/HN, dropped about halfway through the year to regular Alg1_x000D_
Has planner and uses it off and on, backpack can be a disaster though	_x000D_
Pattern throughout the year was: fail test, get retake, A- on retake, repeat_x000D_
Mom wondering what we need to do to just get the A- the first time! _x000D_
Grades/ SOLs _x000D_
A/B student for the most part _x000D_
B- in Alg this year because she bombed the final, got a D_x000D_
English/Reading/Lit are stronger, A classes_x000D_
Science/Math are a bit weaker, B classes_x000D_
IEP/504?_x000D_
Yes_x000D_
Double time on exams for Anxiety (GAD) _x000D_
Mom thinks that probably doesn’t help to be honest, and she doesn’t usually use the 2x time _x000D_
Self-Esteem?_x000D_
Solid it seems_x000D_
Extracurriculars_x000D_
Cheerleading potentially - tryouts are first week of Aug_x000D_
Homework/ Organization Struggles _x000D_
Other Concerns_x000D_
Mom thinks looming pressure of HS is surfacing _x000D_
Taking honors classes next year_x000D_
EF and Study skills are more responsible for lower grades than ability per mom_x000D_
“Whack a mole” pattern with classes - bad grade is focused on and brought up but often at the expense of the other grades_x000D_
Abby can put together plans but the follow through is lacking usually_x000D_
_x000D_
_x000D_
Siblings_x000D_
Two brothers, 6th and 7th grade_x000D_
Tutoring Recommendations: 2-4h/week if grades are OK and we do some math foundations, 4+ if we have big big math gaps and have to supplement SWS and do TC math_x000D_
Price Range and Hours Discussed: $475-575/mo</t>
  </si>
  <si>
    <t>7-29-2026 06:01 PM (EDT)</t>
  </si>
  <si>
    <t>robinchiriboga@gmail.com</t>
  </si>
  <si>
    <t>5886: Robin Brown (robinchiriboga@gmail.com) - Added 1749211815</t>
  </si>
  <si>
    <t>Ethan Brown</t>
  </si>
  <si>
    <t>What grade level is your child in: 3rd Grade
How is your child performing in school: 
Which subject(s) does your child need assistance with: 
How can we help: 
Challenges: Writing.
Ethan is very smart, and excellent at math and reading. He needs help with his
writing - making it sound more polished, understanding the structure of a
story/paragraph, and ultimately CARING about writing more than two sentences to
answer the question.</t>
  </si>
  <si>
    <t>5JWE7PU</t>
  </si>
  <si>
    <t>6-6-2025 08:10 AM (EDT)</t>
  </si>
  <si>
    <t>4-18-2025 09:02 AM (EDT)</t>
  </si>
  <si>
    <t>Lawrence</t>
  </si>
  <si>
    <t>jasonhlawrence@gmail.com</t>
  </si>
  <si>
    <t>1709 Oak Ln</t>
  </si>
  <si>
    <t>5868: Jason Lawrence (jasonhlawrence@gmail.com) - Added 1744981381</t>
  </si>
  <si>
    <t>courtneyaustinlawrence@gmail.com</t>
  </si>
  <si>
    <t>1709 Oak Lane</t>
  </si>
  <si>
    <t>Shop in the shopping center all the time</t>
  </si>
  <si>
    <t>Harris Lawrence</t>
  </si>
  <si>
    <t>5JUW7PU</t>
  </si>
  <si>
    <t>4-18-2025 09:03 AM (EDT)</t>
  </si>
  <si>
    <t>Harris Lawrence, 1st, Chesterbrook ES, Male - Call w/ RJ: _x000D_
_x000D_
Has primarily been struggling with reading (parents don’t see issues other places)_x000D_
He is an only child_x000D_
In kindergarten mentioned he had a hard time saying his letters, so has been struggling with this for around a year_x000D_
- Placed in an intervention to meet with a specialist at school once a month or so_x000D_
- Beginning of first grade he tested at about average for reading but he seems to be struggling_x000D_
He’s not excited about reading, negatively impacting his self-esteem and confidence_x000D_
Gets along well with his teachers, kindergarten teacher was family friend and helped out over the summer with some extra reading help_x000D_
Progressing well, just progressing a little slower pace than his peers_x000D_
Knows his letters and sounds at this point according to dad_x000D_
Really good with sight words according to dad, problem starts with reading paragraphs_x000D_
Mixes up letters occasionally, Bs and Ds in particular are what to stick out dad_x000D_
He will try to sound out words he doesn’t know though he can get a bit frustrated with the process_x000D_
Reading fluency is good with the words he is familiar with, longer/unknown words cause pauses, _x000D_
- Reading books in particular is when this comes out, he will struggle to get through a random sentence that has been pointed out to him_x000D_
He can tell dad about what the story was about if it is read out loud to him (currently his preferred method for reading)_x000D_
Will try to guess on words if he sees a picture nearby he thinks he can figure out the context from_x000D_
Teacher feedback at most recent meeting a month ago was that he would benefit from some additional tutoring_x000D_
Very active kid, baseball, lacrosse, football_x000D_
Harris generally feels very positive about school, was excited to go back after spring break ended_x000D_
Loves doing math_x000D_
Does not read books on his own, but will read things out loud in public to show parents he knows how to do it_x000D_
_x000D_
_x000D_
Next Steps:_x000D_
$75 assessment_x000D_
3 hours a week recommended_x000D_
$450-550 per month over 12 months, $99 registration fee, no long term contracts_x000D_
3:30 pm on May 1st assessment_x000D_
Need to send link to results meeting</t>
  </si>
  <si>
    <t>4-29-2025 04:55 PM (EDT)</t>
  </si>
  <si>
    <t>Sharrow</t>
  </si>
  <si>
    <t>mpsharrow@hotmail.com</t>
  </si>
  <si>
    <t>11730 Guildhall Court</t>
  </si>
  <si>
    <t>Waldorf</t>
  </si>
  <si>
    <t>223: Michelle Sharrow (mpsharrow@hotmail.com) - Added 1620625663</t>
  </si>
  <si>
    <t>Torrey</t>
  </si>
  <si>
    <t>tsharrow99@yahoo.com</t>
  </si>
  <si>
    <t>Sibling of Brandon Sharrow</t>
  </si>
  <si>
    <t>5JT27PU</t>
  </si>
  <si>
    <t>8-25-2025 02:11 PM (EDT)</t>
  </si>
  <si>
    <t>7-31-2025 12:44 PM (EDT)</t>
  </si>
  <si>
    <t>LB 7/31/25_x000D_
Olivia Sharrow, Rising 11th, Bishop McNamara High School_x000D_
Student Notes (Optional) - Interested in possible SAT and ACT preparation_x000D_
- Still in Waldorf MD_x000D_
- Doing well, in the HN program. 3.93 unweighted_x000D_
- AP Seminar, AP Chem, APUSH, not sure of math class – AP Calc AB or an HN Calc, HN Spanish 3_x000D_
- Past year – HN Trig/Geom_x000D_
- Looking at out of state schools_x000D_
     - Biology premed_x000D_
- Think PSAT was 920 cumulative test, higher in verbal and math_x000D_
- May have testing anxiety_x000D_
- No accommodations_x000D_
- $450-550/mo 12mo_x000D_
- $40s-60s_x000D_
- Brandon did online tutoring with us_x000D_
- She has a cast on now, 4-6 weeks at least – walking cast, ankle – track/jumper, swimmer, competitive dancer_x000D_
- Volunteers at local hospital_x000D_
- No expressed thoughts on taking the tests_x000D_
     - Mom prefers the spring being first and then the summer and third around October_x000D_
- August 25th is when school starts</t>
  </si>
  <si>
    <t>7-31-2025 12:45 PM (EDT)</t>
  </si>
  <si>
    <t>6-7-2025 01:39 PM (EDT)</t>
  </si>
  <si>
    <t>Haghkar</t>
  </si>
  <si>
    <t>mhaghkar@gmail.com</t>
  </si>
  <si>
    <t>5890: Mohammad Haghkar (mhaghkar@gmail.com) - Added 1749601625</t>
  </si>
  <si>
    <t>Found us online – Chat GPT and Copilot</t>
  </si>
  <si>
    <t>5JVL7PU</t>
  </si>
  <si>
    <t>6-10-2025 08:29 PM (EDT)</t>
  </si>
  <si>
    <t>6-10-2025 08:27 PM (EDT)</t>
  </si>
  <si>
    <t>MSS 6/10/25:_x000D_
New Event: Mohammad Haghkar - 07:10pm Tue, Jun 10, 2025 - Introductory Conversation - Call_x000D_
Calendly Booking Jun 9, 2025, 1:03 PM_x000D_
Called in 6/7 1:39p and spoke with LB _x000D_
_x000D_
Mohammad Haghkar_x000D_
mhaghkar@gmail.com_x000D_
610-842-4639_x000D_
•	No real travel this summer_x000D_
o	He and wife own a small business – Caring Senior Service franchise_x000D_
	Wife runs day to day, he helps with employee managing and finances_x000D_
	He is a Microsoft f/t job account manager_x000D_
	A year into it. Things starting to pickup._x000D_
	Biggest challenge is not getting customers; but finding reliable employees – have 4 other f/t employees, and 60 p/t employees_x000D_
•	Found us online – Chat GPT and Copilot_x000D_
_x000D_
Ali Haghkar, 8th, Cooper MS_x000D_
Student Notes (Optional) - Our son has ADHD and this year struggled with Algebra 1 and has to retake it last year. Seeking an Algebra tutor for Algebra this summer._x000D_
_x000D_
•	Have a 14 yo R9th, has ADHD_x000D_
o	Not take meds_x000D_
o	Has a lot of the characteristics, hear repeatedly from teachers that he socializes a lot, gets distracted easily, has hallmark of ADHD child_x000D_
•	Last year skipped pre-algebra and went right into Algebra 1, 70%/C final grade, and failed final exam. Teacher recommending that he repeat Alg1 next year so he will._x000D_
o	Want a tutor for prealgebra and Alg 1 for summer to help him do great next year_x000D_
o	Grades were consistently above C on tests/quizzes_x000D_
o	Not too much late/missing HW_x000D_
o	Didn’t have a good basic math foundation – skipping prealgebra was probably the root cause_x000D_
	7th grade B in 7th grade math_x000D_
	In ES, was getting 2s and 3s – _x000D_
	Just moved here two years ago, Were in PA – Montgomery School private school_x000D_
•	Saw a lot of competition in area and trying to find right fit_x000D_
•	I asked if was diagnosed ADHD and he said not sure if diagnosed_x000D_
•	Across the board, may be slow turning in assignments._x000D_
o	All teachers say easily distractable/sociable – not just in math_x000D_
•	Math not favorite but not sure if b/c not good at it_x000D_
•	Seems to really like hands on things like home ec and working on his bike_x000D_
•	Through Microsoft get almost free virtual tutoring – gone through a couple of tutors and all seem not to work out except for this one. Seems to like this one best. Not sure how much it’s helping_x000D_
o	Better luck with male tutors than female tutors – seems to work best with them_x000D_
•	Also plays lacrosse, and goes fishing_x000D_
•	Has 504/IEP – has additional support class for extra support, extra time on exams_x000D_
•	Recc’s_x000D_
o	3h/week average but can be more over summer due to travels/camps_x000D_
o	$150 assess_x000D_
o	$450-550/m/12_x000D_
	Later in convo was trying to determine frequency for price. Said generally 3h/week, may burn through faster if come more frequently. $40’s-60’s/hr_x000D_
•	Q_x000D_
o	About tutors – college, hs kids, doctorates?_x000D_
o	Any experience w/ADHD?_x000D_
o	What intend to do, almost every location speak with say need to start with an assessment, and don’t want to make him do one at all locations. Want to find a location and then do he assessment_x000D_
	Mathnasium offered a free assessment, but only hire HS kids_x000D_
o	What are summer hours and availability have_x000D_
o	Is assessment all subjects? Can do math only?_x000D_
	Need to do R Comp, as well. We go deeper with math, same price_x000D_
o	Can we do free assessment? I can provide free hours – need to be fair to all customers_x000D_
o	Where are we._x000D_
	Live in Great Falls, work in Vienna, both wife and him – so we’re in middle_x000D_
o	When available for assess?_x000D_
o	Ali has a friend who also struggles with math and ADHD_x000D_
	Friend took prealg and going into Alg_x000D_
	Group or sibling discount if come together? _x000D_
•	I provide Summer free promo and free hours, referral hours_x000D_
•	Can I send him an email with summary and link to tutors; want to start next week and get assessment this week_x000D_
o	I can send him the call recording quicker. Meetings today.</t>
  </si>
  <si>
    <t>6-10-2025 08:28 PM (EDT)</t>
  </si>
  <si>
    <t>6-28-2025 04:48 PM (EDT)</t>
  </si>
  <si>
    <t>Meghan</t>
  </si>
  <si>
    <t>DeLaney</t>
  </si>
  <si>
    <t>mgiulino@gmail.com</t>
  </si>
  <si>
    <t>3816 37th Street N</t>
  </si>
  <si>
    <t>5920: Meghan DeLaney (mgiulino@gmail.com) - Added 1753045053</t>
  </si>
  <si>
    <t>phdelaney3@gmail.com</t>
  </si>
  <si>
    <t xml:space="preserve">Introduced to us by winning the package at the auction; Know many JES students come here - Asonye’s_x000D_
</t>
  </si>
  <si>
    <t>5JSW7PU</t>
  </si>
  <si>
    <t>7-20-2025 04:59 PM (EDT)</t>
  </si>
  <si>
    <t>7-20-2025 04:57 PM (EDT)</t>
  </si>
  <si>
    <t>MSS 7/20/25:_x000D_
New Event: Meghan DeLaney - 07:20pm Wed, Jul 9, 2025 - Introductory Conversation - Call_x000D_
Calendly booking Wed, Jul 2, 11:13 AM  _x000D_
•	New Event: Meghan DeLaney - 07:10pm Thu, Jul 3, 2025 - Introductory Conversation - Call_x000D_
o	Calendly booking Mon, Jun 30, 1:28 PM  (she cxld per RJ request Mon, Jun 30, 7:02 PM “Cancellation Reason: Received message from TCM that Michelle is unavailable at this time. Rescheduled for Thursday.”_x000D_
•	New Event: Meghan DeLaney - 07:00pm Tue, Jul 1, 2025 - Introductory Conversation - Call_x000D_
o	Calendly booking Sat, Jun 28, 4:53 PM _x000D_
•	Email 6/28 Sat, Jun 28, 4:48 PM _x000D_
o	Hello--  Earlier this year I won a free diagnostic assessment, registration, and five hours of tutoring from the Jamestown Elementary School PTA Auction.  I'd like to schedule the initial reading, writing, and math skills assessment.  Can you please let me know when you have availability?  The tutoring will be for my rising 4th grader/ 9 year old daughter Maia DeLaney.  Thank you very much!  Meghan_x000D_
_x000D_
Meghan DeLaney_x000D_
mgiulino@gmail.com_x000D_
973-479-0184_x000D_
3816 37th St N, 22207_x000D_
Paul DeLaney – he travels a lot internationally_x000D_
•	Going to beach in next couple of weeks -Long Beach Island_x000D_
•	Kids at in-laws right now at shore_x000D_
•	Introduced to us by winning the package at the auction_x000D_
o	Know many JES students come here - Asonye’s_x000D_
o	Want to know how things work and what path may look like_x000D_
Maia DeLaney, Rising 4th, Jamestown ES “My-uh”_x000D_
Student Notes (Optional) - Redeeming auction prize: assessment, registration, and 5 hours tutoring_x000D_
_x000D_
•	Last school year was good. Want a little routine to not have learning loss this summer. Be confident into 4th next year. _x000D_
o	Very good report card. No issues at all_x000D_
o	Testing above grade level_x000D_
o	Reinforce foundational skills probably in math and reading_x000D_
o	Reading also strong and get to next level skills_x000D_
•	Math is fave subject_x000D_
•	Really likes to read._x000D_
•	Older child had zero interest in graphic novels and Maia does. Push her to read more than that. – push her a little more_x000D_
•	Very confident child, always raising hand in class, takes pride in school, really likes it_x000D_
•	Assessment_x000D_
o	Saturday after 11:30a, or later after 5p during the week_x000D_
o	7/18, 19, 21 would work_x000D_
o	Or actually taking off on the 21st _x000D_
	Assessment 5:10pm Monday 7/21 – IN CALENDAR_x000D_
	Meeting w/o husband - Tuesday 4:30p 7/22 – IN CALENDAR_x000D_
o	Travel sports on Saturdays_x000D_
o	I send email and cal invites. Very nice. Will bring auction certificate.</t>
  </si>
  <si>
    <t>7-20-2025 04:58 PM (EDT)</t>
  </si>
  <si>
    <t>8-4-2025 09:19 AM (EDT)</t>
  </si>
  <si>
    <t>Robinson</t>
  </si>
  <si>
    <t>sybil.robinson@gmail.com</t>
  </si>
  <si>
    <t>864 N. Kentucky Street</t>
  </si>
  <si>
    <t>5931: Sybil Robinson (sybil.robinson@gmail.com) - Added 1755447841</t>
  </si>
  <si>
    <t>joshuarbnsn@gmail.com</t>
  </si>
  <si>
    <t>Coworker - Laura Young used us</t>
  </si>
  <si>
    <t>Laura Young</t>
  </si>
  <si>
    <t>5JTB7PU</t>
  </si>
  <si>
    <t>8-17-2025 12:25 PM (EDT)</t>
  </si>
  <si>
    <t>8-17-2025 12:24 PM (EDT)</t>
  </si>
  <si>
    <t>New Event: Sybil Robinson - 05:20pm Tue, Aug 12, 2025 - Introductory Conversation - Call - left vm and she called right back_x000D_
Calendly booking Mon, Aug 4, 2025 at 9:19 AM_x000D_
_x000D_
Sybil Robinson_x000D_
sybil.robinson@gmail.com_x000D_
703-201-9596_x000D_
Josh Robinson_x000D_
864 N. Kentucky St. 22205_x000D_
Coworker - Laura Young used us_x000D_
Has MS and HS students - Sleep away camp, _x000D_
_x000D_
Jacob Robinson, R11, Washington &amp; Liberty HS_x000D_
Student Notes (Optional) - Looking for a standard tutor for homework and study help - primarily Pre-Calculus &amp; Statistics. - Regular_x000D_
_x000D_
Jacob is oldest_x000D_
Mostly A’s, few B’s here and there_x000D_
Last year Alg2, asked for tutor but didn’t know where to go_x000D_
Think now a good time_x000D_
Regular PC, AP Stats, AP Comp Science - IB version, regular US History, regular physics_x000D_
Not know major or schools. Definitely like AP Psych last year._x000D_
No math tutor before._x000D_
Around a 3.,8 GPA._x000D_
No other tutoring. Sometimes to teachers but not often - not feel comfortable_x000D_
Only mom thought about test prep, he hasn’t yet_x000D_
1090 on PSAT_x000D_
Plays soccer travel and for school_x000D_
Struggled with teaching style of the teacher. Didn’t think have to put as much effort into it. HW would go in late. Wasn’t keeping up with stuff to be ready for the tests._x000D_
Common tendency, mostly with math_x000D_
Bit of a procrastinator_x000D_
No use planner/agenda_x000D_
?_x000D_
Signup for blocks of time_x000D_
Normal next steps_x000D_
Trial hour and then game plan meeting. Perhaps wait for second week of school for trial hour._x000D_
But do practice tests first and then discuss all at that results meeting_x000D_
Potentially 4 days, 1-2h each to start_x000D_
$50 each, $80 pd together_x000D_
$550-650/mo/12mo - both TP/SWS - start more frequently in beginning_x000D_
$99 registration_x000D_
$75 material_x000D_
Has asked for test prep help_x000D_
SAT/ACT tests first_x000D_
No accommodations_x000D_
This Thu and SAT for baselines_x000D_
ACT on THU at 9:30a-1:30p - IN CAL_x000D_
SAT on SAT at 9:30a-12:30p - IN CAL - LB RESCHED TO 8/20_x000D_
Results - Wed 8/20, 5:30p - IN CAL - LB RESCHED TO 8/26_x000D_
I send email and meeting invites</t>
  </si>
  <si>
    <t>5-28-2025 09:53 PM (EDT)</t>
  </si>
  <si>
    <t>Introductory Conversation - Call
Invitee:
Megan Cordone-Greene
Invitee Email:
mcordone.lmt@gmail.com
Additional Guests:
tpgreene47@gmail.com
Event Date/Time:
06:30pm - Tuesday, June 3, 2025 (Eastern Time - US &amp; Canada)
Questions:
Phone #
+1 703-712-1414
Student Full Name
Aiden Greene
Grade Levels
3
School
Oak Street</t>
  </si>
  <si>
    <t>MSS 6/9/25-rcvd vm and text on 6/8 that cancelling both and will reach back out if want to reschedule</t>
  </si>
  <si>
    <t>Cordone-Greene</t>
  </si>
  <si>
    <t>mcordone.lmt@gmail.com</t>
  </si>
  <si>
    <t>1102 Offutt Drive</t>
  </si>
  <si>
    <t>5881: Megan Cordone-Greene (mcordone.lmt@gmail.com) - Added 1748483628</t>
  </si>
  <si>
    <t>Travis</t>
  </si>
  <si>
    <t>Greene</t>
  </si>
  <si>
    <t>tpgreene47@gmail.com</t>
  </si>
  <si>
    <t>Husband – been searching past couple months on and off; and we came up with excellent reviews – been shopping around</t>
  </si>
  <si>
    <t>Aiden Greene</t>
  </si>
  <si>
    <t>What grade level is your child in: 3rd Grade
How is your child performing in school: 
Which subject(s) does your child need assistance with: 
How can we help: 
Challenges: Math,
reading,
Writing</t>
  </si>
  <si>
    <t>5JW97PU</t>
  </si>
  <si>
    <t>6-9-2025 11:29 PM (EDT)</t>
  </si>
  <si>
    <t>MSS 6/5/25: _x000D_
New Event: Megan Cordone-Greene - 06:30pm Tue, Jun 3, 2025 - Introductory Conversation – Call_x000D_
Calendly booking May 29, 3:58 PM_x000D_
Web inquiry form Wed, May 28, 9:53 PM; RJ emailed_x000D_
_x000D_
Megan Cordone-Greene_x000D_
mcordone.lmt@gmail.com_x000D_
tpgreene47@gmail.com_x000D_
Travis Greene_x000D_
703-712-1414_x000D_
1102 Offutt Drive, FC 22046_x000D_
•	Just had twin boys a month ago – Lucas and Isaah_x000D_
•	Husband – been searching past couple months on and off; and we came up with excellent reviews – been shopping around_x000D_
_x000D_
Aiden Greene, 3rd, Oak Street (FCCPS) – R4_x000D_
From web form: _x000D_
What subject areas would you like your child to receive help with?_x000D_
 	Math, reading,_x000D_
Writing_x000D_
_x000D_
_x000D_
CALL NOTES:_x000D_
•	Doing fine in school. Thinks needs a little more focus. Distractions at school – 20 kids, teacher doing behavior management – work on refocusing and building his confidence as he enters 4th grade_x000D_
•	No IEP or 504 – teacher did have him in small group instruction for 2 weeks R and 2 weeks M for SOL preparation_x000D_
o	Only support had in regards to tutoring_x000D_
•	He says he’s confident but as practice with him at home can see that getting frustrated_x000D_
o	Teachers reached out second report card – understands material but when comes to tests, he freezes_x000D_
	If he continues that trend, they said would put him in for extra support_x000D_
o	Passed M on first try; and LA – failed 20 points ish then passed second time_x000D_
•	He is looking forward to tutoring – really enjoys the 1:1 help – does well when working with her or husband_x000D_
•	Started assessments at other tutoring centers – told him that want him to get the support that he needs and feel comfortable with_x000D_
o	Went to Sylvan and checked out Mathnasium_x000D_
o	Seemed to be fine with them – he had no issues_x000D_
o	They’re shopping around for the right fit 😊_x000D_
•	$150 R/M/W assess_x000D_
•	$450-550/mo/12 mo_x000D_
•	15-day cancellation_x000D_
•	Q_x000D_
o	Frequency recommendation_x000D_
o	Session 45-1hr?_x000D_
o	Would it be the same tutor for any and all subjects?_x000D_
•	All sounds great; and would like to set up an assessment and meet with me _x000D_
o	School ends on Friday this week_x000D_
o	Monday 6/9, 12:30p – assessment – IN CALENDAR_x000D_
o	Results Tuesday 6/10 one virtually – 5:45pm – IN CALENDAR_x000D_
•	I send cal invites and email_x000D_
_x000D_
RC:_x000D_
Michelle Scott from Tutoring Club discussed tutoring options for Aiden, focusing on building confidence and addressing distractions as he prepares for fourth grade._x000D_
Recap_x000D_
•	Michelle Scott called Megan to discuss tutoring options for her son, Aiden, who is finishing third grade and needs support in building focus and confidence._x000D_
•	Aiden has not received any extra support outside of school and has only had short-term small group instruction this year._x000D_
•	Aiden passed his SOL tests but struggled with confidence during assessments, as noted by his teacher._x000D_
•	Megan mentioned Aiden is looking forward to tutoring and has had positive experiences with one-on-one help at home._x000D_
•	They have assessed other tutoring centers, including Sylvan and Mathnasium, and are interested in starting tutoring this month._x000D_
•	Michelle explained the individualized assessment process, which lasts about two hours, followed by a meeting to discuss results and create a game plan._x000D_
•	Tutoring sessions are typically one hour long, with options for two-hour sessions during summer._x000D_
•	Michelle outlined the costs, which range from $450 to $550 per month, and mentioned no long-term contracts are required._x000D_
•	They scheduled an initial assessment for Aiden on Monday, the 9th at 12:30 PM, and a follow-up meeting on Tuesday, the 10th at 5:45 PM._x000D_
Tasks_x000D_
•	Michelle needs to send calendar invitations for the assessment on the 9th and the follow-up meeting on the 10th._x000D_
•	Megan needs to fill out forms sent by Michelle before the assessment and gather any relevant documents for the meeting.</t>
  </si>
  <si>
    <t>6-5-2025 06:17 PM (EDT)</t>
  </si>
  <si>
    <t>6-23-2025 03:51 PM (EDT)</t>
  </si>
  <si>
    <t>Banks</t>
  </si>
  <si>
    <t>dana.l.banks@gmail.com</t>
  </si>
  <si>
    <t>1575 Anderson Road,</t>
  </si>
  <si>
    <t>Apt 416</t>
  </si>
  <si>
    <t>5911: Dana Banks (dana.l.banks@gmail.com) - Added 1750971249</t>
  </si>
  <si>
    <t>Gail</t>
  </si>
  <si>
    <t>Perkins</t>
  </si>
  <si>
    <t>gailperkins@msn.com</t>
  </si>
  <si>
    <t>Seen our ads in the MHS Highlander.</t>
  </si>
  <si>
    <t>5JTH7PU</t>
  </si>
  <si>
    <t>7-13-2025 11:23 PM (EDT)</t>
  </si>
  <si>
    <t>6-26-2025 04:54 PM (EDT)</t>
  </si>
  <si>
    <t>MSS 6/26/25:_x000D_
New Event: Dana Banks - 03:40pm Wed, Jun 25, 2025 - Introductory Conversation - Call_x000D_
•	Calendly booking Mon, Jun 23, 3:51 PM_x000D_
_x000D_
Dana Banks_x000D_
dana.l.banks@gmail.com_x000D_
215-992-2277_x000D_
1575 Anderson Road 22102 #416_x000D_
•	Seen our ads in the MHS Highlander._x000D_
•	Divorced and dad lives out of country_x000D_
_x000D_
Christopher Banks Thuo, Rising 9th, McLean HS, was at LMS (“Th-oo-oh”)_x000D_
Student Notes (Optional) - I would like for Christopher to improve his French language learning, reading/english, and perhaps science._x000D_
_x000D_
•	Tring to get Christopher ready for HS. He is looking forward to it but she is feeling a little anxiety to get him there._x000D_
•	Great year last year. He’s really coming into his own and taking responsibility for his own learning_x000D_
o	Maybe not taking enough_x000D_
o	How should he manage the courseload, expectations, etc. next year?_x000D_
•	Last year a mix of A’s to two C+’s (French 1, science)._x000D_
o	Not sure if will expunge French b/c then no record of him taking it_x000D_
o	Will continue with French in HS_x000D_
	Improve study habits_x000D_
•	Wasn’t getting the need to do rote memorization that required for a foreign language_x000D_
	Mom is a French speaker_x000D_
	Had some lower Q grades for French and science, but started higher_x000D_
o	Science – always done well but personality conflict with teacher, _x000D_
	Tried hard but maybe didn’t reach out when needed _x000D_
o	Turned in homework late, eventually turned in_x000D_
•	Next year: French 2, Marketing Exploration, Geometry reg, Bio1 HN, World History HN, English9 reg, Health/PE_x000D_
o	He may only be nervous about French 2_x000D_
•	Did really well 6th and 7th – 8th was increasingly harder_x000D_
o	Not use planner as consistently as should – would forget some tests because didn’t write down_x000D_
•	Going to LMS Tutoring Club after school but no other tutoring_x000D_
•	Communicated with teachers but no concerns with learning challenge but just more about study habits._x000D_
•	I asked what she meant about reading/English on her web inquiry form. Overall, want him to develop more of a love of reading. He does consistently well in English courses, but was just below the line for passing in Reading SOL (the fall). Had passed but comprehension scores were just right over the line and teacher said would be good to do more reading to do comprehension part of it._x000D_
o	B+ final mark, started A-, A-, A in English. Did very well in creative writing first semester elective._x000D_
o	If read more would help him with the writing he needs to do._x000D_
•	Science_x000D_
o	B-, C-, C, C+ for the quarter grades_x000D_
o	Part of it personality and then physical science maybe was harder and not absorbing it. _x000D_
o	Want him to be ready for Biology. Science less of a concern due to his love of science._x000D_
•	Summer: Main focus French and love of reading._x000D_
o	Doesn’t read for pleasure. Will read but rather do other things_x000D_
o	I recc librarian_x000D_
o	History related, anime, science fiction, fiction about young African American male like him -that he can relate to_x000D_
o	Writing – did really well in creative writing so not as much a focus_x000D_
•	Recommendation based on assessment. May need TC reading and like a French I review._x000D_
•	450-550/mo/12 mo_x000D_
o	99 reg_x000D_
o	$150 assess – R/W/study skills, M if time_x000D_
•	Q_x000D_
o	How determine frequency_x000D_
o	Said he always wanted to try football, do we work with other athletes_x000D_
•	Assessment Wed 7/2 – after 12p – do 3:30p – IN CALENDAR_x000D_
•	Results following week, Thu 7/10, 1:15pm – just her and CBT – IN CALENDAR_x000D_
•	I send email tomorrow. Very nice!</t>
  </si>
  <si>
    <t>6-26-2025 04:55 PM (EDT)</t>
  </si>
  <si>
    <t>Castro</t>
  </si>
  <si>
    <t>laurakcastro@gmail.com</t>
  </si>
  <si>
    <t>4625 Willet Drive</t>
  </si>
  <si>
    <t>65: Laura Castro (laurakcastro@gmail.com) - Added 1618270673</t>
  </si>
  <si>
    <t>Geevaratne</t>
  </si>
  <si>
    <t>dgeevaratne@gmail.com</t>
  </si>
  <si>
    <t>Younger brother of existing student Eliana Callison</t>
  </si>
  <si>
    <t>5JT07PU</t>
  </si>
  <si>
    <t>7-30-2025 11:47 AM (EDT)</t>
  </si>
  <si>
    <t>Leo Callison, R3, School (forgot to ask school name), Male - RJ:_x000D_
_x000D_
Did K/1st grade in USA and then moved to Costa Rica_x000D_
- Try to follow educational standards of Virginia, though do it slightly differently_x000D_
Eliana, older sister, has done really well here in the last 4 years, gone from average grades to an A student_x000D_
- Also has a little brother and dogs_x000D_
Struggling with reading and comprehension_x000D_
- Reads a little slowly for his age_x000D_
- Gets distracted easily, wants hangout with friends/watch TV_x000D_
- Can get frustrated _x000D_
Have been giving workbooks at home to help him out_x000D_
- Contains math word problems and critical thinking word problems_x000D_
Loves reading for fun Dog Man and Big Nate (graphic novels), started on Magic Treehouse books_x000D_
When he got moved up to chapter books, he would read it but not be able to answer questions about what he just read about_x000D_
Did do some aptitude tests, but no SOLs yet_x000D_
- David will send the over_x000D_
- 2 years ago, teachers mentioned being nervous about him sounding out the syllables properly_x000D_
Does well in math, when he doesn’t read the problem is where he struggles_x000D_
Can read out loud, but oral fluency is a little slow_x000D_
No signs of dyslexia or anything like that_x000D_
Teachers in Costa Rica can be a little hands off and have less stringent requirements, which could play a part in them not saying anything_x000D_
Plays soccer, was in a book club, surfing, interested in a cooking class, does music (drums, ukuleles)_x000D_
_x000D_
Next Steps - _x000D_
8/5 at 12:15 pm for assessment due $150 - spoke about potentially calling right beforehand and typing in the card that way_x000D_
8/14 at 3 pm for results meeting</t>
  </si>
  <si>
    <t>7-30-2025 11:48 AM (EDT)</t>
  </si>
  <si>
    <t>9-3-2025 05:51 PM (EDT)</t>
  </si>
  <si>
    <t>Corson</t>
  </si>
  <si>
    <t>cacorson@yahoo.com</t>
  </si>
  <si>
    <t>4432 26th Rd N</t>
  </si>
  <si>
    <t>5949: Charles Corson (cacorson@yahoo.com) - Added 1757538289</t>
  </si>
  <si>
    <t>Bulavitchi</t>
  </si>
  <si>
    <t>valbulav@gmail.com</t>
  </si>
  <si>
    <t>5JTU7PU</t>
  </si>
  <si>
    <t>9-15-2025 05:18 PM (EDT)</t>
  </si>
  <si>
    <t>9-10-2025 05:05 PM (EDT)</t>
  </si>
  <si>
    <t>MSS delete duplicate</t>
  </si>
  <si>
    <t>LB 9/10/25_x000D_
_x000D_
New Event: Charles Corson - 02:00pm Tue, Sep 9, 2025 - Introductory Conversation - Call_x000D_
Calendly booking Wed, Sep 3, 5:51 PM_x000D_
_x000D_
Charles Corson_x000D_
cacorson@yahoo.com_x000D_
571-329-1245_x000D_
Valentina Bulavitchi (Romanian)_x000D_
4432 26th R N 22207_x000D_
Summer pretty busy, couple trips. _x000D_
Googled us. Not too far from us._x000D_
Cut out-works in a Fed building._x000D_
_x000D_
Anna Maria Corson, 12th, Yorktown HS_x000D_
Student Notes (Optional) - Wants to get AB Calculus tutoring for Anna_x000D_
_x000D_
- She is oldest daughter - did an exchange year in France last year and came back this summer_x000D_
- Did Alg2 in France and did it her sophomore year at YHS. They didn’t want her to move up to PC bc a different language and would be harder_x000D_
- Took PreCalc through Virtual VA over the summer. Trying to cram a year in six weeks online. Still got an A._x000D_
      - Put her in Calc AB this year to get done and show on apps_x000D_
      - 1 week in and already struggling_x000D_
      - Goes to office hours possibly_x000D_
- This is first time struggled with math. But her weakest subject._x000D_
- Basically a straight A student. Very good student._x000D_
- Five APs right now. And has a very heavy courseload and Calc is toughest_x000D_
- Took geometry. During Covid, should’ve taken Alg2 in 8th so tracked her into lower math class in 8th bc ran out of seats_x000D_
- Alg1 freshman year. Geom summer. Alg2 Sophomore. Retook in french in France JR. PC over summer and got an A and now Calc._x000D_
- Will apply ED UVA. Do Quantitative Econ. BS in Econ, double major in French._x000D_
- Doesn’t have a strong foundation for calculus. Never mastered any of it since took over the summer.._x000D_
- Has a quiz today or tomorrow. Feels shaky._x000D_
- $61.75 and down - may not need package. _x000D_
- $65 trial hour_x000D_
- $99 reg_x000D_
- Daughter precalc AP sophomore and may need it. Not sure if needs it yet but has a quiz this week or next and will know more in a week or so._x000D_
- Trial hour_x000D_
      - Taking SAT this Saturday_x000D_
      - When avail this week?_x000D_
            - Wed avail - at 5 or 6p - I send to scheduling admin and they email - HA SECURED 5-6P AND WILL SEND INVITE_x000D_
            - Thu 4p only b/c has an SAT class 6p_x000D_
- Results _x000D_
      - Monday, 9/15 at 4:15pm - IN CAL</t>
  </si>
  <si>
    <t>9-10-2025 05:06 PM (EDT)</t>
  </si>
  <si>
    <t>9-14-2025 08:40 PM (EDT)</t>
  </si>
  <si>
    <t>5898:   () - Added 1750025309</t>
  </si>
  <si>
    <t>5JVT7PU</t>
  </si>
  <si>
    <t>6-15-2025 06:08 PM (EDT)</t>
  </si>
  <si>
    <t>5900:   () - Added 1750026522</t>
  </si>
  <si>
    <t>5JVV7PU</t>
  </si>
  <si>
    <t>6-15-2025 06:28 PM (EDT)</t>
  </si>
  <si>
    <t>5901:   () - Added 1750027113</t>
  </si>
  <si>
    <t>5JVW7PU</t>
  </si>
  <si>
    <t>6-15-2025 06:38 PM (EDT)</t>
  </si>
  <si>
    <t>5902:   () - Added 1750027707</t>
  </si>
  <si>
    <t>5JVX7PU</t>
  </si>
  <si>
    <t>6-15-2025 06:48 PM (EDT)</t>
  </si>
  <si>
    <t>5903:   () - Added 1750028321</t>
  </si>
  <si>
    <t>5JVY7PU</t>
  </si>
  <si>
    <t>6-15-2025 06:58 PM (EDT)</t>
  </si>
  <si>
    <t>5904:   () - Added 1750028913</t>
  </si>
  <si>
    <t>5JVZ7PU</t>
  </si>
  <si>
    <t>6-15-2025 07:08 PM (EDT)</t>
  </si>
  <si>
    <t>5905:   () - Added 1750029511</t>
  </si>
  <si>
    <t>5JTC7PU</t>
  </si>
  <si>
    <t>6-15-2025 07:18 PM (EDT)</t>
  </si>
  <si>
    <t>Krieger</t>
  </si>
  <si>
    <t>writetomichelle29@gmail.com</t>
  </si>
  <si>
    <t>(810)
923-8921</t>
  </si>
  <si>
    <t>5906: Michelle Krieger (writetomichelle29@gmail.com) - Added 1750325317</t>
  </si>
  <si>
    <t>Emerson Krieger</t>
  </si>
  <si>
    <t>What grade level is your child in: 4th Grade
How is your child performing in school: 
Which subject(s) does your child need assistance with: 
How can we help: 
Challenges: Math,
writing, reading comprehension</t>
  </si>
  <si>
    <t>5JTD7PU</t>
  </si>
  <si>
    <t>6-19-2025 05:28 AM (EDT)</t>
  </si>
  <si>
    <t>Radlinski</t>
  </si>
  <si>
    <t>melindaradlinski@gmail.com</t>
  </si>
  <si>
    <t>5908: Melinda Radlinski (melindaradlinski@gmail.com) - Added 1750725982</t>
  </si>
  <si>
    <t>Addison Ward</t>
  </si>
  <si>
    <t>What grade level is your child in: 11th Grade
How is your child performing in school: 
Which subject(s) does your child need assistance with: 
How can we help: 
Challenges: ACT
tutoring</t>
  </si>
  <si>
    <t>5JTF7PU</t>
  </si>
  <si>
    <t>6-23-2025 08:46 PM (EDT)</t>
  </si>
  <si>
    <t>dennis.lenard@gmail.com</t>
  </si>
  <si>
    <t>5909: Dennis LeNard (dennis.lenard@gmail.com) - Added 1750792582</t>
  </si>
  <si>
    <t>What grade level is your child in: 
How is your child performing in school: 
Which subject(s) does your child need assistance with: 
How can we help: Good Afternoon,
Three years ago we purchased a package of tutoring hours for our son Nate LeNard
for SAT prep and assistance with college essays. The assistance helped Nate get
into UVA where he is doing great! I believe we still have a balance of hours
remain that we were told could be used for his brother Sam. Sam is a rising
senior at Yorktown. Can you provide me the hours balance on our account so that
we can start getting Sam prepared for his college applications in the fall?
Thanks,
Dennis LeNard
Challenges:</t>
  </si>
  <si>
    <t>5JTG7PU</t>
  </si>
  <si>
    <t>6-24-2025 03:16 PM (EDT)</t>
  </si>
  <si>
    <t>6-21-2025 11:03 AM (EDT)</t>
  </si>
  <si>
    <t>Clausell</t>
  </si>
  <si>
    <t>robertoclausell@gmail.com</t>
  </si>
  <si>
    <t>1710 Oak Lane</t>
  </si>
  <si>
    <t>5912: Roberto Clausell (robertoclausell@gmail.com) - Added 1750979715</t>
  </si>
  <si>
    <t>Lina</t>
  </si>
  <si>
    <t>Gomez</t>
  </si>
  <si>
    <t>Found us: Son when go to Safeway, said want to come here because hear that always get snacks/cookies here and hear a great place (do they think we are Kumon)?</t>
  </si>
  <si>
    <t>5JTI7PU</t>
  </si>
  <si>
    <t>6-26-2025 07:16 PM (EDT)</t>
  </si>
  <si>
    <t>6-26-2025 07:15 PM (EDT)</t>
  </si>
  <si>
    <t>MSS 6/26/25:_x000D_
New Event: Roberto Clausell - 03:00pm Wed, Jun 25, 2025 - Introductory Conversation – Call_x000D_
•	Calendly booking Jun 21, 2025, 11:03 AM_x000D_
_x000D_
Roberto Clausell _x000D_
Wife is Lina Gomez (not on the call)_x000D_
robertoclausell@gmail.com_x000D_
703-344-1340_x000D_
1710 Oak Lane 22101_x000D_
•	Found us: Son when go to Safeway, said want to come here because hear that always get snacks/cookies here and hear a great place (do they think we are Kumon)?_x000D_
_x000D_
Felipe Clausell, 2nd, Chesterbrook ES, 8 yo, R3rd_x000D_
_x000D_
•	Energetic, does well in school, just needs help focusing,_x000D_
•	Wife was concerned because compared to daughter who is 10y old (or older?) and goes to CES and his calligraphy not legible and transposes caps/lowercase_x000D_
o	Wife bought a book to help him but dad doesn’t have patience like wife_x000D_
o	Dad is from Spain – every shoemaker should focus on their own shoes_x000D_
	Thinks that professionals should help Felipe – and would reach out to see if we can help a couple of times a week over the summer_x000D_
o	Handwriting, mixing small letters with capital letters_x000D_
o	Calligraphy part – daughter writes very nice_x000D_
	Daughter went to Montessori in K in Fairfax_x000D_
o	After pandemic moved from Arlington to McLean for K for_x000D_
•	No teacher concerns, mostly on the focus part and improved over the year but sometimes slips_x000D_
•	Reading at levels – reads in bed before goes to sleep_x000D_
o	Likes to read to self but not aloud, will push back at home_x000D_
o	Very intrigued by books and passionate about reading; checks out 7 books at a time at school library_x000D_
•	Not like to write so much – area of opportunity_x000D_
o	Wife bought him a journal and asked him to write an entry daily and gets credits to purchase something like legos_x000D_
o	Last weekend he started pushing back and getting angry_x000D_
o	So dad recommended someone else_x000D_
•	Both he and daughter love going to school._x000D_
•	Assessment prob 90 min $150_x000D_
•	450-550/m/12_x000D_
o	99 reg_x000D_
o	3h/week average_x000D_
•	Wife wanted to join call but she had something in office and didn’t want to cancel call. He will talk to her and call back tomorrow to schedule assessment and results meeting. I send email tomorrow.</t>
  </si>
  <si>
    <t>6-26-2025 07:18 PM (EDT)</t>
  </si>
  <si>
    <t>6-26-2025 07:20 PM (EDT)</t>
  </si>
  <si>
    <t>5JTL7PU</t>
  </si>
  <si>
    <t>7-3-2025 01:08 PM (EDT)</t>
  </si>
  <si>
    <t>6-20-2025 07:46 PM (EDT)</t>
  </si>
  <si>
    <t>Stine</t>
  </si>
  <si>
    <t>dan.stine@cox.net</t>
  </si>
  <si>
    <t>1932 Lord Fairfax Road</t>
  </si>
  <si>
    <t>5907: Dan Stine (dan.stine@cox.net) - Added 1750464202</t>
  </si>
  <si>
    <t>Claudia</t>
  </si>
  <si>
    <t>Found us looking around online</t>
  </si>
  <si>
    <t>Mateo Stine</t>
  </si>
  <si>
    <t>5JTE7PU</t>
  </si>
  <si>
    <t>6-26-2025 06:47 PM (EDT)</t>
  </si>
  <si>
    <t>6-20-2025 08:03 PM (EDT)</t>
  </si>
  <si>
    <t>MSS 6/26/25:_x000D_
New Event: Dan Stine - 02:20pm Wed, Jun 25, 2025 - Introductory Conversation – Call – left VM; he called back at 2:30pm_x000D_
•	Calendly booking 6/24 8:45 AM _x000D_
•	Web Inquiry Form Fri, Jun 20, 8:03 PM; RJ replied 6/23 11:21am_x000D_
•	Email Fri, Jun 20, 7:46 PM_x000D_
o	D &lt;yoofdan@gmail.com&gt;_x000D_
o	Hello, Do you offer SAT prep? Dan Stine_x000D_
_x000D_
Dan Stine  _x000D_
dan.stine@cox.net – use this email address_x000D_
703-822-1984_x000D_
Wife is Claudia_x000D_
1932 Lord Fairfax Road, Vienna 22182_x000D_
•	He is deployed with FEMA in TN right now, not sure when will be back_x000D_
•	Found us looking around online_x000D_
_x000D_
Mateo Stine, 12th, Marshall HS_x000D_
Student Notes (Optional) - SAT prep_x000D_
_x000D_
•	Son is rising senior could benefit for SAT coaching_x000D_
•	1440 top score at one test, shooting 1500; think pretty even split; 1370 first time took test_x000D_
•	No outside prep; did own; think was online and books but not sure_x000D_
•	Lower PSAT score_x000D_
•	Looking to get 1500_x000D_
•	Looking for 1:1_x000D_
•	Shooting for late Aug test when I asked test date_x000D_
•	Mateo told Dan that he often makes a silly mistake, switching a sign, not reading the word correctly, etc._x000D_
•	$50 practice test – Saturday 9:30a 6/28 TBD since works until 7p – need to discuss with wife and son_x000D_
•	64h high $50’s/hour, roughly $3754 for plan, could do less hours, depending on needs but higher hourly_x000D_
•	I send email tomorrow with info and link to calendar and he confirm and let know if want to do the test on Saturday.</t>
  </si>
  <si>
    <t>Stacie</t>
  </si>
  <si>
    <t>Hayes</t>
  </si>
  <si>
    <t>staciecolburn319@gmail.com</t>
  </si>
  <si>
    <t>5921: Stacie Hayes (staciecolburn319@gmail.com) - Added 1753169995</t>
  </si>
  <si>
    <t>Parker Hayes</t>
  </si>
  <si>
    <t>5JSX7PU</t>
  </si>
  <si>
    <t>7-22-2025 03:39 AM (EDT)</t>
  </si>
  <si>
    <t>Bindu%0AMuthu</t>
  </si>
  <si>
    <t>bin2mk@yahoo.com</t>
  </si>
  <si>
    <t>5922: Bindu%0AMuthu  (bin2mk@yahoo.com) - Added 1753277140</t>
  </si>
  <si>
    <t>Mythili Sudhir</t>
  </si>
  <si>
    <t>5JSZ7PU</t>
  </si>
  <si>
    <t>7-23-2025 09:25 AM (EDT)</t>
  </si>
  <si>
    <t>5-25-2025 11:09 PM (EDT)</t>
  </si>
  <si>
    <t>6/26: "We found an individual instead. So it was nothing against the Tutoring Club of course, we just needed to find someone who could work with our specific schedule."</t>
  </si>
  <si>
    <t>DONOTCONTACT-Rachna</t>
  </si>
  <si>
    <t>Fraccaro</t>
  </si>
  <si>
    <t>5887: DONOTCONTACT-Rachna Fraccaro () - Added 1749500979</t>
  </si>
  <si>
    <t>Rachna is a teacher at Jamestown ES and has had students who have worked with us before</t>
  </si>
  <si>
    <t>Family Status Update - Lost,Family Status Update - Inquiry,Prefill Parent's URL fields,SYS | Pipeline &gt; Student Status Update,Reports - Pipeline Stage Update Send to Google via Zapier,SYS | Parent Pipeline New Automation,Family Status Update - Lead</t>
  </si>
  <si>
    <t>5JWF7PU</t>
  </si>
  <si>
    <t>6-28-2025 03:09 PM (EDT)</t>
  </si>
  <si>
    <t>6-9-2025 04:29 PM (EDT)</t>
  </si>
  <si>
    <t>MSS 6/28/25: 
Rachna Fraccaro &lt;rachna.fraccaro@gmail.com&gt;
Tue, Jun 17, 8:00 AM (11 days ago)
to me, Chris
Good morning!
On Tuesday May 27th at 7:10pm, I had an initial consultation/phone conference with one of your employees (also named Rachna!). Quite a bit of personal information (background plus contact) was collected. We've decided to go in a different direction, but we would like that information that was collected about our child/family deleted from your system. 
Can you please confirm when this has been done?
Thanks so much &amp; have a wonderful summer!
Best, Rachna &amp; Chris Fraccaro</t>
  </si>
  <si>
    <t>Information deleted by MSS 6/28 per request of customer.</t>
  </si>
  <si>
    <t>6-9-2025 04:30 PM (EDT)</t>
  </si>
  <si>
    <t>6-28-2025 03:11 PM (EDT)</t>
  </si>
  <si>
    <t>Matt%0ADeRienzo</t>
  </si>
  <si>
    <t>mattderienzo@gmail.com</t>
  </si>
  <si>
    <t>5918: Matt%0ADeRienzo  (mattderienzo@gmail.com) - Added 1751737336</t>
  </si>
  <si>
    <t>Cash DeRienzo</t>
  </si>
  <si>
    <t>What grade level is your child in: High
School
How is your child performing in school: Ahead in some areas, behind in others
Which subject(s) does your child need assistance with: Mathematics, Study Skills, Other Subjects
How can we help: 
Challenges:</t>
  </si>
  <si>
    <t>5JTN7PU</t>
  </si>
  <si>
    <t>7-5-2025 01:42 PM (EDT)</t>
  </si>
  <si>
    <t>testmssfirst</t>
  </si>
  <si>
    <t>testlastpipelien</t>
  </si>
  <si>
    <t>calbarbie@aol.com</t>
  </si>
  <si>
    <t>123 Main Street</t>
  </si>
  <si>
    <t>1919: testmssfirst testlastpipelien (calbarbie@aol.com) - Added 1651619660</t>
  </si>
  <si>
    <t>Cooper</t>
  </si>
  <si>
    <t>Student How did they hear about us - Other field</t>
  </si>
  <si>
    <t>5JPG7PU</t>
  </si>
  <si>
    <t>3-12-2026 01:39 PM (EDT)</t>
  </si>
  <si>
    <t>asdfsdfsdfsdf</t>
  </si>
  <si>
    <t>3-12-2026 01:40 PM (EDT)</t>
  </si>
  <si>
    <t>Shazia</t>
  </si>
  <si>
    <t>Sheikh</t>
  </si>
  <si>
    <t>shaziams@aol.com</t>
  </si>
  <si>
    <t>5919: Shazia Sheikh (shaziams@aol.com) - Added 1752004059</t>
  </si>
  <si>
    <t>Hana khan</t>
  </si>
  <si>
    <t>What grade level is your child in: 8th Grade
How is your child performing in school: 
Which subject(s) does your child need assistance with: 
How can we help: 
Challenges: Algebra</t>
  </si>
  <si>
    <t>5JTR7PU</t>
  </si>
  <si>
    <t>7-8-2025 03:47 PM (EDT)</t>
  </si>
  <si>
    <t>6-10-2025 09:57 PM (EDT)</t>
  </si>
  <si>
    <t>Shaylin</t>
  </si>
  <si>
    <t>Khani-Tafti</t>
  </si>
  <si>
    <t>shinal26@yahoo.com</t>
  </si>
  <si>
    <t>1322 Merchant Lane</t>
  </si>
  <si>
    <t>5891: Shaylin Khani-Tafti (shinal26@yahoo.com) - Added 1749607031</t>
  </si>
  <si>
    <t>shaylinktafti@gmail.com</t>
  </si>
  <si>
    <t>Used to take Melody to Language Stars and were caught in abrupt closure</t>
  </si>
  <si>
    <t>Melody Savage</t>
  </si>
  <si>
    <t>What grade level is your child in: Middle
School
How is your child performing in school: At grade level
Which subject(s) does your child need assistance with: English/Language Arts, Mathematics
How can we help: 
Challenges:</t>
  </si>
  <si>
    <t>5JVM7PU</t>
  </si>
  <si>
    <t>7-16-2025 08:45 PM (EDT)</t>
  </si>
  <si>
    <t>MSS 7/7/25:_x000D_
New Event: Shaylin Tafti - 02:40pm Thu, Jul 3, 2025 - Introductory Conversation - Call_x000D_
Calendly Booking Wed, Jun 25, 11:51 AM _x000D_
Web Form Booking Tue, Jun 10, 9:57 PM, RJ email 6/11 11:18am_x000D_
_x000D_
Shaylin Tafti – “Shy-leen”_x000D_
shinal26@yahoo.com_x000D_
202-779-2636_x000D_
1322 Merchant Lane, 22101_x000D_
Just her, single mom_x000D_
•	Good summer so far_x000D_
o	See if god leads us somewhere like Europe – Milan in Italy, sister lives in Belgium -stationed there_x000D_
•	Used to take Melody to Language Stars and were caught in abrupt closure_x000D_
_x000D_
Melody Shaylin Savage, 8th, Cooper MS_x000D_
Student Notes (Optional) - Math and French Class_x000D_
How is your child performing in school?_x000D_
At grade level_x000D_
Which subject(s) does your child need assistance with?_x000D_
•	English/Language Arts_x000D_
•	Mathematics_x000D_
_x000D_
CALL NOTES:_x000D_
•	Going to have her enroll in a private HS possibly – or Langley_x000D_
•	After Language Stars, went to another one in McLean but now grew out of it. Was doing French_x000D_
•	French wasn’t the best last year_x000D_
•	Math wasn’t and worked hard and got grades up_x000D_
o	Was regular math last year – Math7_x000D_
	Was advanced for Math SOL_x000D_
o	Not sure what will be in next year – will be in advanced math for 8th grade? Mixed messages so MSS unclear_x000D_
•	Want her to maintain math and French over the summer and next year b/c HS credits, and then needs to do homework and needs help to maintain grade_x000D_
o	French being counted as high school grade_x000D_
o	And so is math_x000D_
o	Help with her acceptances for private HS_x000D_
o	Can’t be up and down in grades – tells her to keep working hard and stay steady_x000D_
•	French 1 last year – C+, quarter grades were probably around C, too_x000D_
o	Teacher told mom that Melody needed to participate and not be shy_x000D_
o	Want her to be confident and use the words and not be shy about it._x000D_
o	The tests and quizzes kept at C_x000D_
•	Math last year don’t remember final/quarterly grades – maybe C’s and above_x000D_
o	Most homework did on time_x000D_
o	Towards the end was improving the test scores_x000D_
o	Did fine in 6th grade math_x000D_
•	In ES had tutoring_x000D_
o	Went to Mathnasium – she hated it, went in 6th grade through January 7th,  a year long, had to be 12 months, just doing practice. Wanted her to do HW at Mathnasium but would do at the house_x000D_
•	At Cooper would stay afterschool and get 1:1 from teacher and was super helpful_x000D_
o	Same with at Language Arts when doing French with them_x000D_
o	Needed someone to help her feel comfortable with her homework and 1:1_x000D_
•	Soccer 9a-12p downtown McLean at Lewisville Park so may be too tired after that_x000D_
•	Leave 2 weeks later_x000D_
•	Back 8/16 or 8/17_x000D_
•	Get set up for SWS/SS help_x000D_
•	Study Skills  - depends on if know unit_x000D_
•	For next year, will send an email in August for math class_x000D_
•	Q_x000D_
o	Hours during SY_x000D_
o	Frequency, how long are sessions_x000D_
•	150 assess – Math/SS/Fr/R_x000D_
•	500-600/mo/12mo_x000D_
•	99 reg_x000D_
•	Assessment_x000D_
o	Next week, Tuesday 1:30pm, 7/8 – IN CALENDAR_x000D_
o	Thu 7/17 2:30p – IN CALENDAR_x000D_
•	Very nice!</t>
  </si>
  <si>
    <t>7-7-2025 12:54 PM (EDT)</t>
  </si>
  <si>
    <t>6-30-2025 07:00 AM (EDT)</t>
  </si>
  <si>
    <t>Snay</t>
  </si>
  <si>
    <t>jeffrey.snay@gmail.com</t>
  </si>
  <si>
    <t>1805 N. Calvert Street</t>
  </si>
  <si>
    <t>5914: Jeffrey Snay (jeffrey.snay@gmail.com) - Added 1751281270</t>
  </si>
  <si>
    <t>Shogren</t>
  </si>
  <si>
    <t>Shogrenelizabeth@gmail.com</t>
  </si>
  <si>
    <t>Referred by Lincoln’s friends – they came to our program and really liked it; he doesn’t know their names but Lincoln can tell me</t>
  </si>
  <si>
    <t>5JTO7PU</t>
  </si>
  <si>
    <t>7-13-2025 11:24 PM (EDT)</t>
  </si>
  <si>
    <t>7-7-2025 11:47 AM (EDT)</t>
  </si>
  <si>
    <t>MSS 7/7/25:_x000D_
New Event: Jeffrey Snay - 02:00pm Tue, Jul 1, 2025 - Introductory Conversation - Call_x000D_
Calendly Booking Jun 30, 2025, 12:44 PM  _x000D_
Web Inquiry Form Mon, Jun 30, 7:00 AM _x000D_
_x000D_
Jeffrey Snay_x000D_
jeffrey.snay@gmail.com _x000D_
202-744-4053_x000D_
1805 N. Calvert Street, 22201_x000D_
•	Referred by Lincoln’s friends – they came to our program and really liked it; he doesn’t know their names but Lincoln can tell me_x000D_
•	Elizabeth Shogren mom_x000D_
_x000D_
Lincoln Snay, 12th, Washington Liberty_x000D_
Student Notes (Optional) - I’d like to find help to prepare Lincoln for the August SAT._x000D_
What subject areas would you like your child to receive help with?_x000D_
 	SAT/ACT prep_x000D_
_x000D_
•	Little behind on doing testing and everything_x000D_
•	Hasn’t started looking at schools yet_x000D_
o	Generally interested in finance and economics_x000D_
•	Decent GPA, at a 3.73_x000D_
•	Next year PreCalc regular but not know other classes_x000D_
•	Done a few AP classes so far_x000D_
•	No SAT/ACTs yet_x000D_
•	Know PSAT not a good score – not sure if put much effort into them_x000D_
o	Has some challenges with taking tests in general_x000D_
o	Maybe careless in reading questions or needs test taking techniques_x000D_
o	Know been pretty strong in some subjects – but not sure why not doing well on tests_x000D_
•	They both looked into ACT and SAT but don’t know of differences so open to recommendations_x000D_
•	I talked about college list development and they would be interested. MSS to check with ACV availability for them – SENT EMAIL 7/1 BUT SHE ON VACA THROUGH 7/3_x000D_
•	$50/80 practice tests_x000D_
•	450-550/mo/12mo_x000D_
•	75 materials, 99reg_x000D_
•	Q_x000D_
o	Over the summer – only Thu/Sat_x000D_
o	How frequently come over summer_x000D_
o	Won’t need to come 12 months. How does tuition work?_x000D_
	Cost low 50’s-mid-60’s hour. Will have recc’s at our meeting._x000D_
o	After baselines and come up with a plan, then will put numbers together?_x000D_
•	Testing_x000D_
o	Since holiday weekend and time is of the essence, I recc either Wed/Thu or one day here and one day at home over weekend_x000D_
	He thinks second option would be best rather than surprising him with this._x000D_
o	Let’s do one on Thu, then dad proctor other one over the weekend_x000D_
	9:30a ACT – IN CALENDAR_x000D_
o	SAT at home_x000D_
•	Meeting on Tue 7/8 – about 90 min, 6:15p – IN CALENDAR_x000D_
•	I send cal invites now and email tomorrow with list and links_x000D_
•	Very nice!_x000D_
o	Power went out right when I called. But then came back and we were able to connect.</t>
  </si>
  <si>
    <t>7-7-2025 11:48 AM (EDT)</t>
  </si>
  <si>
    <t>RJ 7/29/25: Had the assessment, cancelled it and never followed up to reschedule.</t>
  </si>
  <si>
    <t>Yazaira</t>
  </si>
  <si>
    <t>Camacho</t>
  </si>
  <si>
    <t>samaraemily335@gmail.com</t>
  </si>
  <si>
    <t>1709 Westmoreland St</t>
  </si>
  <si>
    <t>5872: Yazaira Camacho (samaraemily335@gmail.com) - Added 1745953897</t>
  </si>
  <si>
    <t>Emily
rodriguez</t>
  </si>
  <si>
    <t>5JV07PU</t>
  </si>
  <si>
    <t>7-29-2025 01:37 PM (EDT)</t>
  </si>
  <si>
    <t>4-29-2025 03:11 PM (EDT)</t>
  </si>
  <si>
    <t>Emily Rodriguez, R4th, Kent Garden ES, Female - Call w/ RJ:_x000D_
Interested in doing a summer program in math with us_x000D_
Was doing fine in math till she reached division_x000D_
- Addition/Subtraction was fine for her_x000D_
In 3rd grade was when they started to notice the problem_x000D_
Reason for being behind_x000D_
- Got the flu in February and then RSV in March which led to a lot of absences which is when she started to fall behind_x000D_
- She is getting surgery in a week so will have to miss more school_x000D_
The math teacher has been great and has been good about providing assignments so that Emily could still turn everything in_x000D_
Her previous report card scores weren't too bad for math but it could be better (she got a 3 last semester)_x000D_
Math facts are ok up to 6 but when she hits 7 she has to look it up and use her fingers _x000D_
Does about 30 minutes of math homework after school with mom_x000D_
Her other classes are fine, she really enjoys music class_x000D_
She is scared to go to math class because she knows she will struggle (she used to  like it)_x000D_
- It is hard for her as sometimes she is the only one who fails the test which makes her self-esteem drop_x000D_
Doesn't do any extracurriculars_x000D_
Generally tolerates school well, only really wants to skip school on Thursdays when she has French_x000D_
Has all of her assignments turned in on time_x000D_
Has a sister in high school, did not have the same challenges_x000D_
Asked about any other decision makers and mom said no one else is involved_x000D_
_x000D_
Next Steps _x000D_
Recommended 3 hours a week_x000D_
$450-550 over 12 months, $99 registration fee_x000D_
Explained 15 day notice policy _x000D_
Assessment $150 - 4:15 pm on 5/19_x000D_
Results - 5/27 at 1:15 pm</t>
  </si>
  <si>
    <t>5-1-2025 04:54 PM (EDT)</t>
  </si>
  <si>
    <t>2-10-2025 10:11 AM (EDT)</t>
  </si>
  <si>
    <t>Maham</t>
  </si>
  <si>
    <t>Pasha</t>
  </si>
  <si>
    <t>maham_pasha@hotmail.com</t>
  </si>
  <si>
    <t>1528, Dahlia Ct</t>
  </si>
  <si>
    <t>5827: Maham Pasha (maham_pasha@hotmail.com) - Added 1739200307</t>
  </si>
  <si>
    <t>apasha01@gmail.com</t>
  </si>
  <si>
    <t>Sister is Sareena Pasha</t>
  </si>
  <si>
    <t>Sareena Pasha</t>
  </si>
  <si>
    <t>What grade level is your child in: 9th Grade
How is your child performing in school: 
Which subject(s) does your child need assistance with: 
How can we help: 
Challenges: Math,
Science, and getting better at doing notes and work</t>
  </si>
  <si>
    <t>5J5Q7PU</t>
  </si>
  <si>
    <t>7-13-2025 11:27 PM (EDT)</t>
  </si>
  <si>
    <t>MSS 5/5/25:_x000D_
Walk in on 4/10/25 at 4:30p Maham and Sareena Pasha_x000D_
Web Inquiry Form Feb 10, 2025 at 10:11 AM, and RJ sent email_x000D_
_x000D_
Maham Pasha_x000D_
571.212.9652_x000D_
maham_pasha@hotmail.com_x000D_
-	Heard about us: Student’s teacher (Ms. Magus-Asst Math Teacher?)_x000D_
_x000D_
Sareena Pasha, 9th, McLean HS, 15yo_x000D_
On inquiry card: "math, science, and history help"_x000D_
What subject areas would you like your child to receive help with?_x000D_
Math, Science, and getting better at doing notes and work_x000D_
_x000D_
•	9th grade: Alg 1, world History HN, Bio, English, ASL, Ceramics_x000D_
•	Summer: Geometry_x000D_
•	10th: AP World, AP Econ, Alg 2 HN, Chem, ASL 2_x000D_
•	School is a little hard, mostly history – new assignments, hard to keep up and is a tough class_x000D_
o	And math (usually really good in it) – poly &amp; monomials _x000D_
o	Science doesn’t get – always struggling_x000D_
•	Works with siblings for help but she’s stubborn_x000D_
•	Had tutoring in 4th grade for math_x000D_
•	Grades_x000D_
o	Alg- B each Q, one binder but keep in class; get study guides for tests_x000D_
o	Hist- B- or C, started low and came up; has daily; not a good class_x000D_
o	Bio- B each Q, one binder_x000D_
o	Tests up and down for all three classes_x000D_
•	Goals:_x000D_
o	Q4 goals – all A’s and understanding everything_x000D_
o	Need help focusing and gets off track and forgets things_x000D_
	Missing homework, mostly started this year_x000D_
•	Used to use a planner_x000D_
o	Don’t have study guides to learn how to create_x000D_
•	College:_x000D_
o	If get all As by 12th, should graduate with a 3.9 GPA_x000D_
o	Thinking Finance or Biz major (dad is in finance); before was Education_x000D_
o	Maybe U of Michigan_x000D_
o	VA Tech or UVA (oldest daughter goes there)_x000D_
•	Also have twin junior siblings_x000D_
•	7-8 weeks of school left_x000D_
o	8p Arabic class_x000D_
o	Also in S. Asian Club_x000D_
•	$65 each trial hour_x000D_
•	$600-750/mo/12m_x000D_
•	$99 reg_x000D_
•	They will email availability for trials – not sure if away next week</t>
  </si>
  <si>
    <t>5-5-2025 10:48 AM (EDT)</t>
  </si>
  <si>
    <t>6-14-2025 12:10 PM (EDT)</t>
  </si>
  <si>
    <t>Warin</t>
  </si>
  <si>
    <t>ewarin1@gmail.com</t>
  </si>
  <si>
    <t>6436 Tucker Avenue</t>
  </si>
  <si>
    <t>1001: Emma Warin (ewarin1@gmail.com) - Added 1621231893</t>
  </si>
  <si>
    <t>chriswarin@gmail.com</t>
  </si>
  <si>
    <t>Kyle Koay family</t>
  </si>
  <si>
    <t>5JTQ7PU</t>
  </si>
  <si>
    <t>7-13-2025 11:26 PM (EDT)</t>
  </si>
  <si>
    <t>7-7-2025 04:12 PM (EDT)</t>
  </si>
  <si>
    <t>MSS 7/7/25:
New Event: Emma Warin - 05:40pm Wed, Jun 18, 2025 - Introductory Conversation - Call
Calendly Booking Sat, Jun 14, 12:15 PM  
Called and spoke with RJ 6/14 12:10p (caller ID=Emmanuelle Burt) – don’t say can’t hear b/c our center is a little noisy
Emma Warin
ewarin1@gmail.com
301-529-6540
6436 Tucker Avenue, 22101
Christopher
•	Younger son broke leg pretty bad on scooter
o	Going to CA end of next week. Were going to do Universal but not sure now
o	LA/Long Beach – annual dr to cure food allergies
o	Friend in Palisades lost whole house from fire and moved to Manhattan Beach
	Then her son, rising tennis star, got hit by drunk driver when moved – 18 yo, going off to UVA to play tennis, top 50 nationwide rising tennis stars,
•	Referred by Koay family
Paxton Warin, R11, Mclean HS
Student Notes (Optional) - Test prep services, knows Kyle Koay comes to us. RJ, 6/14/25
•	He did pretty good. Very smart boy. Next level smart but not manage time as much as should and not good at that.
•	Takes mostly AP and HN classes
•	Taking 3 DE and 3 APs next year – English 11 Comp DE, VA/US DE, AP Cal BC, Discreet Strategies DE – LISTEN TO RECORDING FOR REST
o	Can do it smartwise just not organizationally
•	Math is favorite; accomplished software developer
•	Been working on college list, safety schools, different tiers, good shot at getting into VA Tech
•	Unweighted 3.5 gpa
•	PSAT around a 1350 in 10th
•	Classic overachiever and wants to ace everything
•	Naturally gifted. Up until last year, never really had to put in work. Sophomore kicked his 
o	Developing study habits.
o	Still thinks he is a genius
o	Took AP PCalc and AP World and 
	Spanish, PE weren’t HN.
	Was AP English but tough and then went regular Eng10 b/c of that teacher in particular
•	He wants to do prep
•	Has an IEP whole life, ASD-AutismSpectrumDisorder, super high functioning
o	A lot of personal drive
o	No extended time
	He’s fast and good/accurate
	Got A on AP PreCalc final
•	$50/80
•	$450-550/mo/12mo
o	Mid$40’s-low$60’s
•	Q
o	Do more than test prep for 12 months
o	Want to talk to him to make sure commitment level is there before testing.
o	What if he is the highest tier? How many hours. I said about 64h roughly off the top of my head.
•	I send email by Monday summarizing our convo. She either call or text to set up practice tests and results meeting. Practice tests at 9:30a M-TH and 9a ACT 9:30a SAT on Saturdays.</t>
  </si>
  <si>
    <t>7-5-2025 10:20 AM (EDT)</t>
  </si>
  <si>
    <t>Yan</t>
  </si>
  <si>
    <t>yrussell2012@gmail.com</t>
  </si>
  <si>
    <t>6159 Mori Street</t>
  </si>
  <si>
    <t>Mclean, Va 22101</t>
  </si>
  <si>
    <t>5917: Yan Russell (yrussell2012@gmail.com) - Added 1751725264</t>
  </si>
  <si>
    <t>Seen us for years driving by</t>
  </si>
  <si>
    <t>Cui</t>
  </si>
  <si>
    <t>5JTM7PU</t>
  </si>
  <si>
    <t>7-30-2025 05:20 PM (EDT)</t>
  </si>
  <si>
    <t>7-5-2025 10:21 AM (EDT)</t>
  </si>
  <si>
    <t>LB 7/17/25
New Event: Yan Cui - 05:10pm Tue, Jul 15, 2025 - Introductory Conversation – Call
Calendly booking  Jul 7, 2025, 12:26 PM 
Web inquiry form Jul 5, 2025, 10:20 AM, RJ email 7/7 10:53a
Yan Cui (F)
yrussell2012@gmail.com
571-388-8769
Been working at SBA for 20 years (43% reduction in force by March) – super super nice!
Henry Russell, 11th, McLean HS
Student Notes (Optional) - SAT Grammar Preparation
- Have a R11 and R12.
- R11 is at McLean. Henry.
- What kind of tutoring service we provide.
- He’s looking ot prepare for the SAT and on the grammar part where he’s weak. 1st one in March, maybe weekly basis
- Daughter is a R12. Looking for intensive preparation for Oct and Dec.
- Seen us for years – drive by
- Henry – R11
    - PSAT 1320, approx 670 M and 650 V
    - Already finished AP PreCalc and got 5
    - 3 APs last year and 5 of all
    - Math is strength
    - Weaknesses is grammar and sentence structure. 
    - Good writing, sentence structure. 
    - Past year took Seminar and got 5 and AP Lang this year.
    - Apply ED for UVA – top school. And some out of state schools and TX or AZ, VA Tech
    - No other SAT/ACT
    - Registered him for March test so gets the AP Lang in before the test
    - Summer last year – purchased a couple Amazon books and did 3-4 practice tests over the summer, then nothing in Sept. Aug did testing. Then took test in Oct.
    - Varsity LAX at MHS next spring
    - Will be okay in the fall to do some tutor
- Hannah Russell – R12
    - She took last June 2024 for her first, self study 1410. Relatively strong on both. Needs geometry refreshers. Register for Nov/Dec – then do Jan apps
    - 1420 10th grade PSAT
    - Used extended time on both tests
    - Does not want to do EA/ED – going liberal art school route
    - Goal in Parsons design or New York school
    - She needs something intensive
    - Six APs last year and all 5s
    - Will have four APs this coming year
    - She’s very strong self studying
    - Looking for boost right before the test.
- 450-550/12mo, 40high low 60s
- 99 reg
- 75 materials
- Hannah – just SAT
    - 50% extended time, OCD, 504 plan – in place since second year of HS
    - Uses it sometimes but not all of the time
    - Will ask her if wants to use it – we will do extended time
- Henry – both tests
- Then we meet
- Take advantage of summer – no trips planned
- Her mom/they’re grandmother just passed away. Lived with them :o( Cancer :o(
- TESTS – in the afternoon would be better – I recc morning
    - No essay for ACT for Henry, test only
    - SAT for Henry
    - SAT for Hannah w/extended time
- She call back and talk to front desk about scheduling tests and results meeting .90min results meeting. Try for next week as this week may be busy. 
- Super nice!
- I send email by Monday COB.</t>
  </si>
  <si>
    <t>LB 7/17/25_x000D_
New Event: Yan Cui - 05:10pm Tue, Jul 15, 2025 - Introductory Conversation – Call_x000D_
Calendly booking  Jul 7, 2025, 12:26 PM _x000D_
Web inquiry form Jul 5, 2025, 10:20 AM, RJ email 7/7 10:53a_x000D_
_x000D_
Yan Cui (F)_x000D_
yrussell2012@gmail.com_x000D_
571-388-8769_x000D_
Been working at SBA for 20 years (43% reduction in force by March) – super super nice!_x000D_
_x000D_
Henry Russell, 11th, McLean HS_x000D_
Student Notes (Optional) - SAT Grammar Preparation_x000D_
_x000D_
- Have a R11 and R12._x000D_
- R11 is at McLean. Henry._x000D_
- What kind of tutoring service we provide._x000D_
- He’s looking ot prepare for the SAT and on the grammar part where he’s weak. 1st one in March, maybe weekly basis_x000D_
- Daughter is a R12. Looking for intensive preparation for Oct and Dec._x000D_
- Seen us for years – drive by_x000D_
- Henry – R11_x000D_
    - PSAT 1320, approx 670 M and 650 V_x000D_
    - Already finished AP PreCalc and got 5_x000D_
    - 3 APs last year and 5 of all_x000D_
    - Math is strength_x000D_
    - Weaknesses is grammar and sentence structure. _x000D_
    - Good writing, sentence structure. _x000D_
    - Past year took Seminar and got 5 and AP Lang this year._x000D_
    - Apply ED for UVA – top school. And some out of state schools and TX or AZ, VA Tech_x000D_
    - No other SAT/ACT_x000D_
    - Registered him for March test so gets the AP Lang in before the test_x000D_
    - Summer last year – purchased a couple Amazon books and did 3-4 practice tests over the summer, then nothing in Sept. Aug did testing. Then took test in Oct._x000D_
    - Varsity LAX at MHS next spring_x000D_
    - Will be okay in the fall to do some tutor_x000D_
- Hannah Russell – R12_x000D_
    - She took last June 2024 for her first, self study 1410. Relatively strong on both. Needs geometry refreshers. Register for Nov/Dec – then do Jan apps_x000D_
    - 1420 10th grade PSAT_x000D_
    - Used extended time on both tests_x000D_
    - Does not want to do EA/ED – going liberal art school route_x000D_
    - Goal in Parsons design or New York school_x000D_
    - She needs something intensive_x000D_
    - Six APs last year and all 5s_x000D_
    - Will have four APs this coming year_x000D_
    - She’s very strong self studying_x000D_
    - Looking for boost right before the test._x000D_
- 450-550/12mo, 40high low 60s_x000D_
- 99 reg_x000D_
- 75 materials_x000D_
- Hannah – just SAT_x000D_
    - 50% extended time, OCD, 504 plan – in place since second year of HS_x000D_
    - Uses it sometimes but not all of the time_x000D_
    - Will ask her if wants to use it – we will do extended time_x000D_
- Henry – both tests_x000D_
- Then we meet_x000D_
- Take advantage of summer – no trips planned_x000D_
- Her mom/they’re grandmother just passed away. Lived with them :o( Cancer :o(_x000D_
- TESTS – in the afternoon would be better – I recc morning_x000D_
    - No essay for ACT for Henry, test only_x000D_
    - SAT for Henry_x000D_
    - SAT for Hannah w/extended time_x000D_
- She call back and talk to front desk about scheduling tests and results meeting .90min results meeting. Try for next week as this week may be busy. _x000D_
- Super nice!_x000D_
- I send email by Monday COB.</t>
  </si>
  <si>
    <t>7-17-2025 11:39 AM (EDT)</t>
  </si>
  <si>
    <t>LB 7/17/25
- Henry – R11
    - PSAT 1320, approx 670 M and 650 V
    - Already finished AP PreCalc and got 5
    - 3 APs last year and 5 of all
    - Math is strength
    - Weaknesses is grammar and sentence structure. 
    - Good writing, sentence structure. 
    - Past year took Seminar and got 5 and AP Lang this year.
    - Apply ED for UVA – top school. And some out of state schools and TX or AZ, VA Tech
    - No other SAT/ACT
    - Registered him for March test so gets the AP Lang in before the test
    - Summer last year – purchased a couple Amazon books and did 3-4 practice tests over the summer, then nothing in Sept. Aug did testing. Then took test in Oct.
    - Varsity LAX at MHS next spring
    - Will be okay in the fall to do some tutor</t>
  </si>
  <si>
    <t>7-17-2025 12:26 PM (EDT)</t>
  </si>
  <si>
    <t>LB 7/22/25</t>
  </si>
  <si>
    <t>7-22-2025 10:41 AM (EDT)</t>
  </si>
  <si>
    <t>LB 7/22/25
- Hannah Russell – R12
    - Daughter is a R12. Looking for intensive preparation for Oct and Dec.
    - She took last June 2024 for her first, self study 1410. Relatively strong on both. Needs geometry refreshers. Register for Nov/Dec – then do Jan apps
    - 1420 10th grade PSAT
    - Used extended time on both tests
    - Does not want to do EA/ED – going liberal art school route
    - Goal in Parsons design or New York school
    - She needs something intensive
    - Six APs last year and all 5s
    - Will have four APs this coming year
    - She’s very strong self studying
    - Looking for boost right before the test.
- Hannah – just SAT
    - 50% extended time, OCD, 504 plan – in place since second year of HS
    - Uses it sometimes but not all of the time
    - Will ask her if wants to use it – we will do extended time</t>
  </si>
  <si>
    <t>7-30-2025 05:22 PM (EDT)</t>
  </si>
  <si>
    <t>7-30-2025 05:23 PM (EDT)</t>
  </si>
  <si>
    <t>asd</t>
  </si>
  <si>
    <t>triplers2323@gmail.com</t>
  </si>
  <si>
    <t>5923: asd  (triplers2323@gmail.com) - Added 1753915357</t>
  </si>
  <si>
    <t>Rasda</t>
  </si>
  <si>
    <t>What grade level is your child in: 11th Grade
How is your child performing in school: 
Which subject(s) does your child need assistance with: 
How can we help: 
Challenges: asdasd</t>
  </si>
  <si>
    <t>5JT17PU</t>
  </si>
  <si>
    <t>7-30-2025 06:42 PM (EDT)</t>
  </si>
  <si>
    <t>3-20-2025 11:15 AM (EDT)</t>
  </si>
  <si>
    <t>Date/Time : 03/2/2025 4PM
Phone: +1 703-963-6107
Student Name: Jackie Stewart
Grade Levels: 10
School: Washington Liberty HS
Notes: Need help math - Pre-Calc: Geometry section
RJ, 3/20/25</t>
  </si>
  <si>
    <t>Sorina</t>
  </si>
  <si>
    <t>sorinastewart@gmail.com</t>
  </si>
  <si>
    <t>1029 N. Stuart Street</t>
  </si>
  <si>
    <t>5855: Sorina Stewart (sorinastewart@gmail.com) - Added 1742484329</t>
  </si>
  <si>
    <t>Found us in the Best of Arlington Magazine</t>
  </si>
  <si>
    <t>Jackie Stewart</t>
  </si>
  <si>
    <t>5JVD7PU</t>
  </si>
  <si>
    <t>3-20-2025 11:25 AM (EDT)</t>
  </si>
  <si>
    <t>MSS 5/6/25: Sorina Stewart and Michelle Scott Tuesday, May 6⋅7:20 – 7:40pm
703-963-6107
Jackie Stewart, 10th, W&amp;L HS
Student Notes (Optional) - Jackie is taking her first real SAT in June and Sorina would like to discuss different options with you regarding prep. LB
Email: Jackie wants me to register her for Jun SAT testing. Do you think it’s a good idea or should I register her for the SAT testing in August or September when she’s better prepared. 
Email: We want to prep only for the SAT now. Jackie is scheduled for the SAT testing for Jun 7 with her school. After this date we can discuss the ACT. 
Only SAT for now. Her school she is almost done with her math. And her math teacher encouraged her to take her first SAT for June 7. Because fresh for memory
Asked if had to do essay 
Asked what the differences are between the two tests
Not know what colleges yet. Will definitely be interested in college planning
1100 PSAT
Only SAT focus
Just Jackie and Sorina at meeting
Next week - no Thu
Tue or Wed later in the day
Tue 6:15pm 5/13 - IN CALENDAR
I send email with forms</t>
  </si>
  <si>
    <t>LB entering information but MSS took the call (entering information on 4/30/25 but the call was on 3/25/25)
Jackie Stewart, 10th, Washington Liberty HS
Student Notes (Optional) - Need help math - Pre-Calc: Geometry section, RJ, 3/20/25
Doing amazing. Just got all A’s and HN roll letter. She’s been good. Fairly quiet. No complaints. Always doing HW
Just recently cried over geometry – doesn’t come easy for her. Dual Enrollment with NoVA PreCalculus
Did geometry and started struggling. All else fine.
Will do AP Calc AB next year.
Need support through the end of the school year.
Knowing her, probably not sought support from teacher. But probably only gives info and have to self teach.
When was little did Kumon. But not done it in five years. And no other tutoring.
      - She is interested in having a tutor (she thought I meant in being a tutor :o) Wants in person
Also want to talk about SAT prep.
PSAT 1100, equal V/M, advanced verbal classes, too.
Was in G/T program
Wants to study business or finance and good with numbers
Visited UVA, looking at schools right now
3.5 or higher
Only child
$65 trial hour
$50/each and $80 together
Heard through the grapevine – if does June SAT and high in Math. And verbal high in Verbal, can send only highest?
$450-550/mo
$99reg
$75materials
Questions
Want to talk to Jackie first. Say one more thing. Doing a teenager play in Arl. End on 4/11 – wrap up production, then spring break. 5x/week practice, tech week, then spring break.
Would Saturday 4/26, 9a-2p, work for trial hour?
Tuesday, 4/29, 6:15p results meeting – will let me know tomorrow if can do</t>
  </si>
  <si>
    <t>MSS 5/6/25: Sorina called back on 4/29/25 and spoke with LB
Now only wants Jackie to focus on ACT/SAT
She thought the ACT was 3 hours and when I told her it was 4, she only wanted to do the dSAT</t>
  </si>
  <si>
    <t>5-6-2025 09:01 PM (EDT)</t>
  </si>
  <si>
    <t>5-6-2025 09:07 PM (EDT)</t>
  </si>
  <si>
    <t>Need help math - Pre-Calc: Geometry section
RJ, 3/20/25</t>
  </si>
  <si>
    <t>3-20-2025 11:27 AM (EDT)</t>
  </si>
  <si>
    <t>Mosidi</t>
  </si>
  <si>
    <t>mosidi.sibaya@gmail.com</t>
  </si>
  <si>
    <t>5937: Mosidi  (mosidi.sibaya@gmail.com) - Added 1755907944</t>
  </si>
  <si>
    <t>Khanya Vilakazi</t>
  </si>
  <si>
    <t>What grade level is your child in: 8th Grade
How is your child performing in school: 
Which subject(s) does your child need assistance with: 
How can we help: 
Challenges: Pre-algebra</t>
  </si>
  <si>
    <t>5JUD7PU</t>
  </si>
  <si>
    <t>8-22-2025 08:12 PM (EDT)</t>
  </si>
  <si>
    <t>RJ 8/2/25: Said she wanted to take some time to think about scheduling assessment, didn't respond to our follow up texts about scheduling it for her 2 kids.</t>
  </si>
  <si>
    <t>Natasha%0ABehbahany</t>
  </si>
  <si>
    <t>nbehbaha@gmail.com</t>
  </si>
  <si>
    <t>1307 Macbeth St</t>
  </si>
  <si>
    <t>5884: Natasha%0ABehbahany  (nbehbaha@gmail.com) - Added 1748913948</t>
  </si>
  <si>
    <t>Erick</t>
  </si>
  <si>
    <t>Google</t>
  </si>
  <si>
    <t>Kayhan</t>
  </si>
  <si>
    <t>5JWC7PU</t>
  </si>
  <si>
    <t>8-2-2025 12:28 PM (EDT)</t>
  </si>
  <si>
    <t>6-2-2025 09:25 PM (EDT)</t>
  </si>
  <si>
    <t>Kayhan Behbahany, 4th, Springhill ES, Male - RJ:_x000D_
_x000D_
Doesn’t want kids to fall to summer slide_x000D_
Loves sports but doesn’t want to anything school related especially with mom, but does like learning in general, has a positive attitude_x000D_
- Doing a lot of soccer_x000D_
- Doing baseball over the summer_x000D_
Math and writing are goals _x000D_
Reading is not as much of an issue, pretty avid reader_x000D_
Math_x000D_
- Did fine in the last year_x000D_
- Has a narrative in his head that he’s not as good as the other kids_x000D_
- Mom didn’t see any major problem spots, but wants to build his confidence_x000D_
- Get him used to sitting down and doing work_x000D_
Writing_x000D_
- Decent writer according to mom_x000D_
- Tends to rush through, mom would like to see him commit to doing things well and complete them (he’ll say he wants to write a story but not finish it)_x000D_
- Handwriting is a major problem_x000D_
- Punctuation is fine_x000D_
- Mom thinks he is just rushing through materials and is making silly mistakes_x000D_
- Mom is concerned that rushing means he is not comprehending his reading well_x000D_
- Reads the newspaper_x000D_
No problems with his teachers_x000D_
Very witty kid, can get carried away, no diagnoses_x000D_
Daily routine_x000D_
- Mom doesn’t think he spends much time at home doing homework_x000D_
- Claims it’s already done, mom has a tough time implementing regular schedule_x000D_
_x000D_
Amaya Behbahany, 2nd, Springhills ES, Female - RJ:_x000D_
_x000D_
Very motivated, loves learning, would happily do workbooks if told to do so_x000D_
Can be shy and take some time to come out of her shell, louder kids can overshadow her_x000D_
Her reading comprehension could be improved, so could her writing skills_x000D_
- Penmanship_x000D_
- How to answer questions based on what you just read_x000D_
- Reads aloud well_x000D_
- Does read for fun - currently reading Geronimo Stilton_x000D_
- Could use some help for punctuation and grammar_x000D_
Math_x000D_
- Her mom doesn’t want to lose momentum in math_x000D_
Homework is a hit or miss when it comes to doing it regularly_x000D_
- School didn’t clarify homework policy till half way through the year_x000D_
Grades for previous year were good and did not raise any concerns_x000D_
_x000D_
Next Steps - _x000D_
Assessment next step, quoted $150_x000D_
Recommended 3 times a week tutoring_x000D_
$450-550 over 12 months, one time reg fee of $99_x000D_
Send text on Thursday (6/5) if haven’t heard back about scheduling assessment_x000D_
Sent text Saturday (6/7)</t>
  </si>
  <si>
    <t>6-9-2025 04:39 PM (EDT)</t>
  </si>
  <si>
    <t>Unable to connect for enrollment after game plan meeting</t>
  </si>
  <si>
    <t>RJ 8/2/25: Came in for results meeting with MSS but did not enroll.</t>
  </si>
  <si>
    <t>Leo</t>
  </si>
  <si>
    <t>Lu</t>
  </si>
  <si>
    <t>11jwlu1@gmail.com</t>
  </si>
  <si>
    <t>6164 Mori St</t>
  </si>
  <si>
    <t>5893: Leo Lu (11jwlu1@gmail.com) - Added 1749678137</t>
  </si>
  <si>
    <t>Flora</t>
  </si>
  <si>
    <t>Live near us and saw us in the shopping center</t>
  </si>
  <si>
    <t>5JVO7PU</t>
  </si>
  <si>
    <t>6-11-2025 05:42 PM (EDT)</t>
  </si>
  <si>
    <t>Auggie Lu, RPK 2, BASIS Independent, Male - RJ_x000D_
_x000D_
He knows all of the letters and sounds according to dad, can recognize the letter if pointed out_x000D_
Can count 1-30, can recognize the numbers of 1-10_x000D_
Not sure where he is at in his sight words, doesn’t think he knows any words yet_x000D_
Not at the level of reading just yet, about to turn 4 in August_x000D_
Have not had any negative feedback from teacher_x000D_
- Usually pretty good_x000D_
- Can listen to instructions_x000D_
- His last report said he was meeting all expectations_x000D_
Dad thinks he’s excited by learning, being at school_x000D_
He likes to go through picture books currently_x000D_
Oldest child, so first time getting a kid set up in school system_x000D_
Doesn't have any homework or high needs extracurricular activities_x000D_
_x000D_
_x000D_
Next Steps -_x000D_
Assessment: 9:30 am, 6/19, $75_x000D_
Results meeting: 4:10 pm 7/1_x000D_
$450-$550 per month over 12 months, $99 registration fee_x000D_
Recommended 3 hours of tutoring per week</t>
  </si>
  <si>
    <t>6-11-2025 05:43 PM (EDT)</t>
  </si>
  <si>
    <t>Wood</t>
  </si>
  <si>
    <t>chris.wood@urenco.com</t>
  </si>
  <si>
    <t>5925: Chris Wood (chris.wood@urenco.com) - Added 1754413590</t>
  </si>
  <si>
    <t>Julia
Wood</t>
  </si>
  <si>
    <t>What grade level is your child in: High
School
How is your child performing in school: Ahead in some areas, behind in others
Which subject(s) does your child need assistance with: Test Prep
How can we help: 
Challenges:</t>
  </si>
  <si>
    <t>5JT47PU</t>
  </si>
  <si>
    <t>8-5-2025 01:06 PM (EDT)</t>
  </si>
  <si>
    <t>Labetti</t>
  </si>
  <si>
    <t>klabetts@gmail.com</t>
  </si>
  <si>
    <t>5926: Katie Labetti (klabetts@gmail.com) - Added 1754576852</t>
  </si>
  <si>
    <t>Eleanor Olesen</t>
  </si>
  <si>
    <t>What grade level is your child in: Kindergarten
How is your child performing in school: 
Which subject(s) does your child need assistance with: 
How can we help: 
Challenges: Letter
and Number Reversals: She frequently reverses letters (such as confusing "b" and
"d") and numbers when writing. While some reversals are expected at this age,
the consistency and extent of the errors are concerning and interfere with her
ability to write and recognize symbols accurately.
Reading Readiness Skills: Although she knows many individual letter sounds, she
struggles to blend them together and does not seem to grasp how sounds form
words (phonics). She also does not consistently look at the beginning of words
when trying to read, making it difficult for her to begin decoding even simple
words.</t>
  </si>
  <si>
    <t>5JT57PU</t>
  </si>
  <si>
    <t>8-7-2025 10:27 AM (EDT)</t>
  </si>
  <si>
    <t>smjay88@gmail.com</t>
  </si>
  <si>
    <t>5983: Sarah Lawrence (smjay88@gmail.com) - Added 1762133065</t>
  </si>
  <si>
    <t>Malin Lawrence</t>
  </si>
  <si>
    <t>What grade level is your child in: 2nd Grade
How is your child performing in school: 
Which subject(s) does your child need assistance with: 
How can we help: 
Challenges: ELA</t>
  </si>
  <si>
    <t>5JRE7PU</t>
  </si>
  <si>
    <t>11-2-2025 08:24 PM (EDT)</t>
  </si>
  <si>
    <t>8-28-2025 05:20 PM (EDT)</t>
  </si>
  <si>
    <t>5JUK7PU</t>
  </si>
  <si>
    <t>9-10-2025 09:24 PM (EDT)</t>
  </si>
  <si>
    <t>9-2-2025 02:32 PM (EDT)</t>
  </si>
  <si>
    <t>MSS 9/2/25:_x000D_
Walked in on 8/28 at 5:20p with Ambar_x000D_
-Josephine Hererra now at NoVA as a Biz Admin major. Works at Apple Fed CU_x000D_
-Ambar did elite cheerleading and hurt arm last year so not doing it now; likes to paint_x000D_
-this summer went to El Salvador and did ziplining_x000D_
-mom reached out about three years ago, summer of K-1st, ended up using a teacher who was from Columbia and probably didn't help with oral reading as her pronunciation wasn't strong._x000D_
-math is fave, also like science_x000D_
-only likes to read graphic novels_x000D_
-gets good grades except for reading_x000D_
- needs help with tests - struggles with decoding unfamiliar words_x000D_
-quarterly standardized tests are showing improvement but still below where needs to be_x000D_
-had Title 1 last year but said not learning_x000D_
-in third grade, teacher prepared them for the SOL - was able to comprehend, fluency not strong_x000D_
-avg 3h week, review assess and test results_x000D_
-$150 assess, approx 450-550/mo/12 mo_x000D_
-assessment Wed 9/3 5:15p - IN CAL_x000D_
-results Thu 9/4 7:15p - IN CAL_x000D_
-Oscar Amaya may or may not attend_x000D_
-she filled out paper copies of parent and student forms when we met, and paid $150 cash_x000D_
-I send email._x000D_
-we merged her two records. Yahoo address no longer works</t>
  </si>
  <si>
    <t>9-2-2025 02:33 PM (EDT)</t>
  </si>
  <si>
    <t>Larry</t>
  </si>
  <si>
    <t>MItchells</t>
  </si>
  <si>
    <t>larry.finestcleaners@gmail.com</t>
  </si>
  <si>
    <t>5930: Larry MItchells (larry.finestcleaners@gmail.com) - Added 1754952445</t>
  </si>
  <si>
    <t>What grade level is your child in: 
How is your child performing in school: 
Which subject(s) does your child need assistance with: 
How can we help: Is your facility in
the cleaning proposal needing janitorial cleaning proposal services? Proclean
Janitorial specializes in Cleaning Proposal providing such services and we would
be happy to offer you a free quote.
Challenges:</t>
  </si>
  <si>
    <t>5JTA7PU</t>
  </si>
  <si>
    <t>8-11-2025 06:47 PM (EDT)</t>
  </si>
  <si>
    <t>Berkey</t>
  </si>
  <si>
    <t>laurenhberkey@gmail.com</t>
  </si>
  <si>
    <t>519 River Forest Drive</t>
  </si>
  <si>
    <t>5924: Lauren Berkey (laurenhberkey@gmail.com) - Added 1754163465</t>
  </si>
  <si>
    <t>berkeya@gmail.com</t>
  </si>
  <si>
    <t>Online - ChatGPT</t>
  </si>
  <si>
    <t>Connor Berkey</t>
  </si>
  <si>
    <t>What grade level is your child in: Elementary
School
How is your child performing in school: Ahead in some areas, behind in others
Which subject(s) does your child need assistance with: Mathematics, Study Skills, Test Prep
How can we help: 
Challenges:</t>
  </si>
  <si>
    <t>5JT37PU</t>
  </si>
  <si>
    <t>8-2-2025 03:37 PM (EDT)</t>
  </si>
  <si>
    <t>Connor Berkey, R5th, Great Falls ES, Male - RJ_x000D_
Diagnosed in 3rd grade with ADD_x000D_
- Not terrible, not medicated for it_x000D_
- Did a lot better in 4th grade with 504 plan and accommodations_x000D_
Noticed in 4th grade_x000D_
- Test taking is hard for him, he goes too fast or misses step_x000D_
- Gets frustrated when he doesn’t know the answer and can stall_x000D_
- Math problems in general can cause him to stare off into space_x000D_
- A little slow on responding to math facts, but can figure it out with time_x000D_
Can figure out a problem, but can’t explain how he got there_x000D_
In the last few years is when mom noticed when he got into harder ES math_x000D_
Loves to read, loves mystery, mom thinks he will love Percy Jackson, Spy School, likes comedy books_x000D_
In AAP for language arts_x000D_
Writing is where there are more complications with getting it all down_x000D_
- Knows his grammar and punctuation, but the added detail for the narrative can be missing_x000D_
Teachers have not mentioned anything concerning, good listener/good behavior_x000D_
Mom really wants him to develop strategies when he is stuck_x000D_
Would prefer multiple choice over full sentences_x000D_
He is aware of the hamburger method and does know how to use it_x000D_
His school doesn’t do a lot of homework_x000D_
- Will come home, have a snack, do sports/activities until 6:30 pm, dinner, then homework (20-30 minutes when needed, not every night)_x000D_
- Isn’t great about tracking assignments, mom took over and started tracking better_x000D_
- He got an agenda at the end of year, will need to see how it plays out for the upcoming school year_x000D_
Plays soccer, just started last year, played tennis for years, loves video games on the weekend (Roblux &amp; Minecraft)_x000D_
Has a brother in 3rd grade - Brady_x000D_
- Wants to keep the momentum going_x000D_
_x000D_
_x000D_
Next Steps - _x000D_
Recommended 3-4 hours per week_x000D_
8/23 at 9:30 am - $150 (now both brothers)_x000D_
Results meeting on 9/3 from 5-7p_x000D_
$450-550 per month over the course of 12 months</t>
  </si>
  <si>
    <t>8-13-2025 03:55 PM (EDT)</t>
  </si>
  <si>
    <t>7-30-2025 12:49 PM (EDT)</t>
  </si>
  <si>
    <t>Ami</t>
  </si>
  <si>
    <t>Dhawan</t>
  </si>
  <si>
    <t>dhawan.ami@gmail.com</t>
  </si>
  <si>
    <t>5932: Ami Dhawan (dhawan.ami@gmail.com) - Added 1755453258</t>
  </si>
  <si>
    <t>Abhishek</t>
  </si>
  <si>
    <t>Googled and came across</t>
  </si>
  <si>
    <t>5JU87PU</t>
  </si>
  <si>
    <t>8-17-2025 02:15 PM (EDT)</t>
  </si>
  <si>
    <t>8-17-2025 01:54 PM (EDT)</t>
  </si>
  <si>
    <t>MSS 8/17/25:_x000D_
RJ: Ami Dhawan - Time, Day, Date, RJ - Introductory Conversation - Call 7/30/25_x000D_
How did they find out about us? Googled us_x000D_
Arjun Dhwawan, R5th, Franklin Sherman, Male _x000D_
Arjun does not like reading books_x000D_
Has a big impact on how well he does at school_x000D_
Reading slowly overall_x000D_
Comprehension is where mom sees the most mistakes, reading understanding is lacking_x000D_
Has been going to Kumon for the last 2 years, mom has him working through Khan Academy_x000D_
Can answer some basic questions on what he just read_x000D_
Has struggled with picking the correct answer from multiple choice_x000D_
Average SOL score_x000D_
Teachers haven’t really mentioned much, for a little bit in 4th grade however he would get pulled for extra academic support _x000D_
Math homework he can do independently, english homework is more of a challenge _x000D_
Every night for 30 minutes is teacher recommendation_x000D_
He plays cricket, practices and tournaments happen around 4 times a week, also starting tennis and swimming in the fall, and doing RSM (math support)_x000D_
Loves to stay busy and active_x000D_
Part of why reading is such a challenge, doesn’t like to still love sitting skill_x000D_
Mom says no diagnosed learning disabilities_x000D_
Loves school, like to go and is generally upbeat_x000D_
Mom’s goals are to ensure he understands concepts in English, show more of an interest of reading_x000D_
Next Steps - STREET ADDRESS_x000D_
$150 for assessment_x000D_
$450-550 over the course of 12 months_x000D_
Recommended 3 hours of tutoring per week, according to her will follow up in a week_x000D_
_x000D_
MSS Call:_x000D_
New Event: Ami Dhawan - 02:40pm Tue, Aug 12, 2025 - Introductory Conversation - Call_x000D_
Calendly booking Wed, Jul 30, 12:55 PM _x000D_
Called and spoke w/RJ 7/30 12:49p_x000D_
_x000D_
Ami Dhawan (F) - “Ah-me”_x000D_
dhawan.ami@gmail.com_x000D_
919-395-2505 (caller ID: DHAWAN,ABHISHEK)_x000D_
Abhishek Dhawan_x000D_
Didn’t want to give mailing address until enroll_x000D_
Went to smokey mountains, and New York_x000D_
Googled and came across_x000D_
Set for test prep for daughter already for Anayah_x000D_
_x000D_
Anayah, R11th, McLean HS (F) - ALREADY FOUND SOMEONE FOR TP_x000D_
-CONVERSATION ENDED UP BEING FOR: Arjun Dhwawan, R5th, Franklin Sherman, Male_x000D_
Student Notes (Optional) - Test prep services, RJ calling back on 7/30/25 to discuss 5th grade son who Ami would like to get started sooner RJ, 7/30/25_x000D_
_x000D_
More interested in language part of for Arjun_x000D_
If want to do R/W for him. How would that work. How frequent. 1x or 2x/week._x000D_
I asked if RJ went over. Price structure vague and need to do assessment._x000D_
Gets 3s and 4s but not sure of evaluation of levels. Can tell when he’s at home and zero interest in R/W_x000D_
Been doing Kumon for 2 years and not care for and not much change. Want to try out something else._x000D_
Teachers say handwriting needs improvement and comprehension. Mom sees, too. Reads fluently. But comprehension not so much. And writing only one paragraph._x000D_
Would give him extra help for short period of time. Was doing extra English enrichment this past year in school._x000D_
Liked “How I Survived” Flat Stanley. Short books_x000D_
Never liked Kumon_x000D_
Standardized testing are average. Can share SOL score. R 411, M 474. 3rd was 344 for R, M 434. She asked what range is. _x000D_
LA all 4s and 3s for the entire school year. R 4 throughout effort and W was 3s._x000D_
Can do homework independently, same with Kumon (thought doesn’t enjoy). 40% incorrect because speeding and making careless mistakes._x000D_
Payment 450-550/mo/12 month_x000D_
99$ registration fee_x000D_
Had mentioned to RJ that couldn’t get here 3h/wk - already has a lot of other classes, cricket 4x/week with weekends, 1 tennis and 1 swimming and 1 RSM - has a lot going on. Home at 4:30p. Max two hours. Is that possible?_x000D_
What is pricing for 2h week? Are buying block of hours?_x000D_
Assessment Wed 8/27, 5:45p - IN CALENDAR_x000D_
Results meeting, husband- will ask to attend, Tue 9/2, 6:15p - IN CALENDAR_x000D_
I send em and cal appts. Very nice but really pushing.</t>
  </si>
  <si>
    <t>8-17-2025 01:55 PM (EDT)</t>
  </si>
  <si>
    <t>Hart</t>
  </si>
  <si>
    <t>aaron.finestcleaners@gmail.com</t>
  </si>
  <si>
    <t>5935: Aaron Hart (aaron.finestcleaners@gmail.com) - Added 1755661375</t>
  </si>
  <si>
    <t>What grade level is your child in: 
How is your child performing in school: 
Which subject(s) does your child need assistance with: 
How can we help: I’m reaching out to
see if you’d be open to a quick, no-pressure quote for cleaning services. We
help professional businesses like yours stay clean and welcoming—without
contracts or commitments.
It only takes a minute to get your free estimate, and it might be a great fit.
Would you be open to taking a quick look?
Challenges:</t>
  </si>
  <si>
    <t>5JUB7PU</t>
  </si>
  <si>
    <t>8-19-2025 11:42 PM (EDT)</t>
  </si>
  <si>
    <t>kellymhuang@hotmail.com</t>
  </si>
  <si>
    <t>5936: Kelly Huang (kellymhuang@hotmail.com) - Added 1755822418</t>
  </si>
  <si>
    <t>What grade level is your child in: 
How is your child performing in school: 
Which subject(s) does your child need assistance with: 
How can we help: Hello we are interested in
learning about your college advising options for a rising junior (graduating
2027). I was recommended to contact Amber Vasquez. Thanks!
Challenges:</t>
  </si>
  <si>
    <t>5JUC7PU</t>
  </si>
  <si>
    <t>8-21-2025 08:27 PM (EDT)</t>
  </si>
  <si>
    <t>Mishal</t>
  </si>
  <si>
    <t>Sindhu</t>
  </si>
  <si>
    <t>mishalsindhu@gmail.com</t>
  </si>
  <si>
    <t>5964: Mishal Sindhu (mishalsindhu@gmail.com) - Added 1759256047</t>
  </si>
  <si>
    <t>5JRO7PU</t>
  </si>
  <si>
    <t>9-30-2025 02:14 PM (EDT)</t>
  </si>
  <si>
    <t>RC_x000D_
Called 9/30 @ 1pm wanting help ASAP for daughter Noor in geometry, private tutor cancelled and has test tomorrow 10/1 _x000D_
Explained that this will be technically a trial hour but different from how we normally do it, full table, less time to get to know student, etc_x000D_
Set expectations that we are simply breaking glass in case of emergency, no promise of an A+ or anything like that, seemed to understand, will reinforce that when she comes into center to meet and pay for the trial hour</t>
  </si>
  <si>
    <t>9-30-2025 02:15 PM (EDT)</t>
  </si>
  <si>
    <t>10-8-2025 01:40 PM (EDT)</t>
  </si>
  <si>
    <t>10-9-2025 01:34 PM (EDT)</t>
  </si>
  <si>
    <t>Discount</t>
  </si>
  <si>
    <t>jon@jonandkelly.net</t>
  </si>
  <si>
    <t>5938: Jonathan Discount (jon@jonandkelly.net) - Added 1756080893</t>
  </si>
  <si>
    <t>Elijah</t>
  </si>
  <si>
    <t>What grade level is your child in: 11th Grade
How is your child performing in school: 
Which subject(s) does your child need assistance with: 
How can we help: 
Challenges: SAT
Prep</t>
  </si>
  <si>
    <t>5JUE7PU</t>
  </si>
  <si>
    <t>8-24-2025 08:14 PM (EDT)</t>
  </si>
  <si>
    <t>8-5-2025 11:30 AM (EDT)</t>
  </si>
  <si>
    <t>Moret</t>
  </si>
  <si>
    <t>raisingahallelujah@gmail.com</t>
  </si>
  <si>
    <t>5156 37th Street North</t>
  </si>
  <si>
    <t>5933: Heather Moret (raisingahallelujah@gmail.com) - Added 1755455524</t>
  </si>
  <si>
    <t>Seen us in the shopping center and b/c Benjamin works at Sorn</t>
  </si>
  <si>
    <t>5JU97PU</t>
  </si>
  <si>
    <t>8-17-2025 02:35 PM (EDT)</t>
  </si>
  <si>
    <t>8-17-2025 02:32 PM (EDT)</t>
  </si>
  <si>
    <t>MSS 8/17/25:
New Event: Heather Moret - 04:20pm Thu, Aug 14, 2025 - Introductory Conversation - Call
Calendly booking Tue, Aug 5, 2025 at 11:32 AM
Walked in and spoke with LB?
Heather Moret
raisingahallelujah@gmail.com
225-252-9397
5156 37th St. N, 22207
Stephen Moret
Back last night from VA Beach. 
Seen us in the shopping center and b/c Benjamin works at Sorn
Benjamin Moret, Rising 10th, Yorktown HS
Student Notes (Optional) - Repeating 10th grade (due to school attendance, falling behind, gets really anxious, has chronic headaches), looking for him to have a place to sit and do his homework. LB 8/5/25
Benjamin works right down from us. Primary host at Sorn Th/F/Sa/Su. Will do M-F for first month of school. - Mom nervous about that.
Really struggled in last couple of years with school attendance. Extraordinary difficult. Had some anxiety, a bit of a reading/learning disability, mild, enough to make it tough to get started.
Was private schools until YHS and he requested public school. Two periods of homebound instruction who love, but said Benjamin is probably bored.
Stopped by the other day. Immediately noticed that nice quiet place to study. Maybe that’s what he needs. A place like this where he can go do his work. Right now would say not need any tutoring. Mom not sure if that will remain the case. Find out what is possible. Do we even have people that come in to just do work. And will probably be resistant to that, too.
Repeating 10th grade. Made some good friends so likes school because of that. Not would say that he enjoying his studies.
Has interest in and a talent for music. Aspires to attend Berklee College of Music and hoping he will do the work this year. 
Last year said it would be different but it wasn’t.
Started at YHS in 9th. Got off to a decent start but wanted to take a class at career tech center - wanted to do video - required him to be there early, dropped off at 7:15am - doesn’t do well in the morning.
Mom spent a tremendous time the pas tyear trying to understand the physical challenges. He knows everything, 16yo, not willing to go to dr
Severe spring allergies - trying allergy shots to address that. But some other things likely going on, around immune system. Working with an immunilogist.
Only in Nova for 3 years. First year was 8th grade. Was at Rivendell. Were in Richmond before there. Was at Veritas there. High expectations there for reading
Chronic migraine. Stress related.
REally into Japanese. Excels at it. Even had trouble attending that in the spring. So trouble with grades in the spring
This year: Eng 10, Geom, Bio, was Chem last year but counselor said do Bio, Health/PE, Econ/Personal Finance, Japanese 3
Freshman year took basic science - rough end to 8th grade. Trying to build good starting point
Plays piano and guitar.
In the process of getting IEP/504 done. They were trying to avoid that to be honest. Working on that for the fall.
Had really hard time finding someone when moved here. Math guy was terrific but then graduated college. Then went to C2 - more around standardized testing but really good at that. It’s staying on top of the daily stuff. He would get sick or felt bad and would miss day, then get anxious, and then headache.
When at Rivendell, was a mixed bag (I asked about grades/benchmarks). They had trouble how to handle a kid who needed extra support.
Moved here, she had two battles of cancer, and then dad got a new job.
B’ older brother had major psychological challenges before her cancer, and seeing a therapist
B tried to see her in the Fall but he didn’t like her and didn’t believe what she was saying.
Mom eventually pulled him out six weeks early
YHS been fantastic about supporting him as a human being, but not getting the work done.
I asked if tried Strategies for Success. He tried other alternative APS schools but not the right fit for him. He’s not a problem student.
Really enjoys math and is quite good at it
I asked about who gravitates to for tutor - straight forward, warm, expressive about believing in him; does not do well with someone more non-nurturing - just sit right here and do this.
Probably not use planner, missing/late homework, not prepared for tests.
I asked if he wants to do well.
Had him tested in 4th grade and qualified for gifted program. Somewhere along the way adopted persona that doesn’t matter, don’t care
Trial hour, first or second week of school
Would probably say he has to work and may not want to do. Work is very positive for him. Just started Mar/Apr.
Summer after 8th grade, 3h/day study skills course but didn’t stick.
Mom feels letting own fears getting in the way. Dragged him to several private schools. Like Sienna school.
4h/week-1hdaily recc to start, to do SW; then maybe graduate to SH
750-850/mo/12month, 
Mid40 to mid60/per hour
$99 reg fee
GSH $500, ISH $300
Physically feels bad in the mornings - how much is physical and how much is overwhelm - not know but do know needs more structure in studies
Most friends are from his Japanese class - one of them is very bright and highly capable, but tends to talk more to one that more struggles and is like him.
9/4 Thursday Trial Hour, could only do 4p - in general that’s all he could do - ExFun, maybe Bio, not sure
Results
Husband’s job very demanding. Out at 8p Th/Su, 9p F/SA. - Thu 11th, 8p results
RC NOTES:
Heather is exploring tutoring options for her son Benjamin, who is starting 10th grade and has faced academic challenges, particularly with anxiety and attendance.
Recap
Heather Moret called Michelle Scott from Tutoring Club to discuss tutoring options for her son, Benjamin, who is starting 10th grade.
Benjamin has struggled with school attendance and has mild learning disabilities, which have caused anxiety.
He is interested in music and aspires to attend Berklee College of Music.
Heather is concerned about Benjamin's readiness for the upcoming school year and is seeking a supportive environment for him to study.
Michelle explained the tutoring services available, including trial sessions and study skills support.
They discussed scheduling a trial tutoring session for Benjamin on Thursday, September 4th, at 4 PM.
A follow-up results meeting is tentatively scheduled for Thursday, September 11th.
Tasks
Michelle to schedule a trial tutoring session for Benjamin on September 4th at 4 PM.
Michelle to send an email summarizing the conversation and include necessary forms.
Heather to confirm the results meeting date with her husband and communicate back to Michelle.
Heather to discuss the tutoring trial with Benjamin before the session.</t>
  </si>
  <si>
    <t>8-17-2025 02:34 PM (EDT)</t>
  </si>
  <si>
    <t>8-17-2025 02:38 PM (EDT)</t>
  </si>
  <si>
    <t>8-17-2025 02:40 PM (EDT)</t>
  </si>
  <si>
    <t>8-17-2025 02:39 PM (EDT)</t>
  </si>
  <si>
    <t>sienna</t>
  </si>
  <si>
    <t>siennastarrett123@icloud.com</t>
  </si>
  <si>
    <t>6136: sienna  (siennastarrett123@icloud.com) - Added 1790005594</t>
  </si>
  <si>
    <t>bob</t>
  </si>
  <si>
    <t>What grade level is your child in: 7th Grade
How is your child performing in school: 
Which subject(s) does your child need assistance with: 
How can we help: 
Challenges: math</t>
  </si>
  <si>
    <t>5JP57PU</t>
  </si>
  <si>
    <t>9-21-2026 11:46 AM (EDT)</t>
  </si>
  <si>
    <t>Hagopian</t>
  </si>
  <si>
    <t>whitneystanco@gmail.com</t>
  </si>
  <si>
    <t>5939: Whitney Hagopian (whitneystanco@gmail.com) - Added 1756153919</t>
  </si>
  <si>
    <t>Luke
Hagopian</t>
  </si>
  <si>
    <t>What grade level is your child in: Middle
School
How is your child performing in school: Below grade level
Which subject(s) does your child need assistance with: English/Language Arts, Mathematics, Science, Study Skills, Test
Prep
How can we help: 
Challenges:</t>
  </si>
  <si>
    <t>5JUF7PU</t>
  </si>
  <si>
    <t>8-25-2025 04:32 PM (EDT)</t>
  </si>
  <si>
    <t>5-18-2025 09:27 AM (EDT)</t>
  </si>
  <si>
    <t>Invitee:
Andreia Verissimo
Invitee Email:
andreialverissimo@gmail.com
Event Date/Time:
06:30pm - Tuesday, May 27, 2025 (Eastern Time - US &amp; Canada)
Questions:
Phone #
+1 202-286-9069
Student Full Name
Tiago Cooper
Grade Levels
Rising 7th grader
School
Longfellow Middle School
Student Notes (Optional) - Enter any additional information that you would like us to know.
Tiago is a good student and has not struggled academically so far. However, he is very disorganized and will need a structured environment to complete more demanding homework during middle school. Thanks and looking forward to connecting on the 27th.</t>
  </si>
  <si>
    <t>Andreia</t>
  </si>
  <si>
    <t>Verissimo</t>
  </si>
  <si>
    <t>andreialverissimo@gmail.com</t>
  </si>
  <si>
    <t>5802 Chain Bridge Forest Ct</t>
  </si>
  <si>
    <t>5882: Andreia Verissimo (andreialverissimo@gmail.com) - Added 1748539504</t>
  </si>
  <si>
    <t>mttcpr@gmail.com</t>
  </si>
  <si>
    <t>Some of her neighbors come here and heard from others that we were very helpful. Her neighbor Monica McKenzie said we helped Spencer so much and over time came less frequently.</t>
  </si>
  <si>
    <t>5JWA7PU</t>
  </si>
  <si>
    <t>8-25-2025 01:06 PM (EDT)</t>
  </si>
  <si>
    <t>5-29-2025 01:25 PM (EDT)</t>
  </si>
  <si>
    <t>MSS 5/29/25:_x000D_
New Event: Andreia Verissimo - 06:30pm Tue, May 27, 2025 - Introductory Conversation – Call_x000D_
Calendly booking Sun, May 18, 9:27 AM  _x000D_
_x000D_
Andreia Verissimo (On-dray-uh)_x000D_
andreialverissimo@gmail.com_x000D_
202-286-9069_x000D_
5802 Chain Bridge Forest Court, 22101_x000D_
Matthew Cooper_x000D_
•	She from Portugal and her mom is visiting with some cousins for holiday weekend. All family lives in Portugal. For summer, stay here through July then there for 2-3 weeks._x000D_
•	Some of her neighbors come here and heard from others that we were very helpful 😊_x000D_
o	Her neighbor Monica McKenzie said we helped Spencer so much and over time came less frequently._x000D_
_x000D_
Tiago Cooper, Rising 7th, Longfellow Middle School (now at CES) - male_x000D_
Student Notes (Optional) - Tiago is a good student and has not struggled academically so far. However, he is very disorganized and will need a structured environment to complete more demanding homework during middle school. Thanks and looking forward to connecting on the 27th._x000D_
_x000D_
CALL NOTES:_x000D_
•	Has ADHD, no struggles academically. Does surprisingly well for how little he studies._x000D_
•	Does HW the day of or on the bus or forgets to do it._x000D_
•	Should be able to do the HW fine but needs the structure to do the work, too many distractions at home._x000D_
•	Mom is on top of his stuff but wants him to be independent. Doesn’t use a planner._x000D_
o	For instance, on a Friday or Saturday she noticed that he had a test the next week and she asked him where his study guide was. He said he didn’t bring it home because he knew she would make him study over the weekend, hah._x000D_
o	Organization is terrible._x000D_
o	Even if due tomorrow, will say it’s no problem and can do on the bus or when gets to school._x000D_
•	Has 504 –w/few accommodations, movement breaks, sit close to teacher_x000D_
•	Daughter -AAP, and son -very bright but probably didn’t want to do the work so didn’t push him to AAP, math is very easy for him, he’s a natural per the teacher_x000D_
•	Only 2s is organization – binders, desk; everything else 3s/4s_x000D_
•	Just scored Advanced on SOLs that just did_x000D_
•	Currently has a tutor, someone known for years – not really teaching him much, just making him to do the homework – but next year can’t have that every day and want more structure.  _x000D_
•	Not use planner_x000D_
•	Needs to create routines_x000D_
•	Likes to read – can read a book in a couple days; reads well and writes quite well; math is great too, very easy for him – it makes sense to him_x000D_
o	Content struggles maybe social studies/civics – where have to memorize – may be tough and can be challenging_x000D_
•	When he likes it, does very well – hyperfocus – for instance, he took to YT videos to teach himself how to play piano_x000D_
_x000D_
•	Recc’s	_x000D_
o	To start: Maybe 4h/week (4 days/1hr each) with SOAR (or new offering) pieces and do hw with us to start before graduating to SH_x000D_
o	Once grades stabilize, then can scale back_x000D_
o	Looked at StudyPro for summer workshop_x000D_
	One week without camps and do 2-3hr with them_x000D_
	I recc that they still try it_x000D_
	Like how we teach some of the EF skills_x000D_
_x000D_
•	Next steps_x000D_
o	$550-650/mo/12mo – (based on starting 4-6h and scaling back through school year)_x000D_
o	Registration 99_x000D_
o	I think about first steps and next steps_x000D_
	I decided on trial hour this school year to get a feel for his EF skills and to get a plan in place for the school year. $65_x000D_
•	Squash Fridays/Sundays_x000D_
•	Music 2 lessons/week, one on Sundays and one Tuesdays 6:30p_x000D_
•	Do Mon/Wed/Thu 5-7p for one hour; 5-6p first choice_x000D_
o	Home around 4:15pm_x000D_
o	Look at for next week_x000D_
o	I send email and request to RJ and she circle back on Thu and I send link in my email, to meet next day or later</t>
  </si>
  <si>
    <t>5-29-2025 01:26 PM (EDT)</t>
  </si>
  <si>
    <t>MLTHOMPSON72@GMAIL.COM</t>
  </si>
  <si>
    <t>5956: Michelle Thompson (MLTHOMPSON72@GMAIL.COM) - Added 1758561636</t>
  </si>
  <si>
    <t>Eleanor
Petit</t>
  </si>
  <si>
    <t>5JU27PU</t>
  </si>
  <si>
    <t>9-22-2025 01:20 PM (EDT)</t>
  </si>
  <si>
    <t>9-25-2024 04:11 PM (EDT)</t>
  </si>
  <si>
    <t>Date/Time : 10/4/2024 2PM
Phone: +1 703-851-8425
Student Name: Tyler Majkowski 
Grade Levels: Junior 
School: Gonzaga 
Notes:</t>
  </si>
  <si>
    <t>Antico</t>
  </si>
  <si>
    <t>amandaantico21@gmail.com</t>
  </si>
  <si>
    <t>5742: Amanda Antico (amandaantico21@gmail.com) - Added 1727777262</t>
  </si>
  <si>
    <t>Max Mullen</t>
  </si>
  <si>
    <t>Tyler Majkowski</t>
  </si>
  <si>
    <t>5J6N7PU</t>
  </si>
  <si>
    <t>8-17-2025 04:11 PM (EDT)</t>
  </si>
  <si>
    <t>10-1-2024 06:07 AM (EDT)</t>
  </si>
  <si>
    <t>MSS 8/17/25:_x000D_
New Event: Amanda Antico - 06:00pm Tue, Aug 12, 2025 - Introductory Conversation - Call - left vm; she called back 6:07p_x000D_
Calendly booking Thu, Jul 31, 2025 at 12:24 PM_x000D_
Called and spoke with RJ 7/31 12:18pm_x000D_
We spoke on 10/2/24 at 7:45pm_x000D_
_x000D_
Amanda Antico_x000D_
amandaantico21@gmail.com_x000D_
703-851-8425_x000D_
(caller ID: ANTICO MAJKOWSK)_x000D_
At beach right now (at the bar, forgot had call scheduled 🤡)- Jersey Shore_x000D_
Didn’t ask for phone number and WCB with CC info for practice tests_x000D_
_x000D_
Tyler Majkowski, R12, Gonzaga HS_x000D_
Student Notes (Optional) - Test prep services, Max Mullen referred them; RJ, 7/31/25_x000D_
_x000D_
Tyler finished baseball season_x000D_
1200 in June. Need to be 100-150 more b/c of schools interested in. Needs intense 6 week period. Now he’s motivated_x000D_
Only test took. No other prep since. Little higher in math. Forgot some vocab_x000D_
With extra time, but finished early_x000D_
Goes back to VA on the 20th. Thinking 25th through the test., couple hours every week and take some practice tests_x000D_
3.6 or 3.7 gpa_x000D_
Athlete so really coaches wanting but not as important for apps_x000D_
Still will apply and go through process and by end of calendar year will know what needs to be done_x000D_
Alg 2 last year or sophomore_x000D_
AP PreCalc this coming year_x000D_
Just starting to get the whole concepts of English. This was his best year._x000D_
Gets extra time - fake ADHD - every little bit can’t concentrate_x000D_
With HSPT he’s a crash test guy - with a little prep, went from a 70 to a 94 _x000D_
Signed up for Oct. 2 SAT_x000D_
Home on 22nd/24th_x000D_
Wont get to beach until this Friday _x000D_
I recc do the tests up there and she print/proctor/enter. He could do the tests on Sat/Sun_x000D_
Results - Wed 8/20p 3:30p-5_x000D_
$99 reg, $75 materials_x000D_
Will depend on # of hours that can get in. I described T2 students of 4h/wk, 4-5 mo, 64-96h_x000D_
Roughly High 50s to low 50s/hour_x000D_
“Knows may need like 60h or so”_x000D_
Will call back in am with credit card number so I can send the tests and email with cal invites_x000D_
MSS sent text 8/13 around 6p to see if still want to move forward_x000D_
_x000D_
From 10/2/24 Call:_x000D_
Both jocks, don't care about standardized tes_x000D_
repeated 8th grade, during covid, july baby, so could grow and make varsity team_x000D_
at Gonzaga_x000D_
17 this summer, right maturity level_x000D_
last year tested in sophomore year; son was a little worried about ADHD for years -_x000D_
couldn't sit still, super active kid; border line; so gets extended time and advisor_x000D_
submitted for time_x000D_
had a tutor for HSPT test and got a 91. When he puts his mind into it, he's solid/_x000D_
Timing/motivation/not know some material yet._x000D_
He will take it twice or three times._x000D_
Teach graduate school U of PA_x000D_
Low stress mom and reinforce with him, too_x000D_
3.4 or 3.5 kid at really hard school_x000D_
midterms/finals weighted heavily and drops his GPA. Would be a 3.7. Studies night_x000D_
before._x000D_
Knows this is important_x000D_
Tyler - avid baseball player - but also want to get a job_x000D_
already talking to coaches_x000D_
needs to be in the 1300 range_x000D_
buddies are playing at Gonzaga, in the 1200s_x000D_
Baseline to HSPT place - underwhelmed with them - did virtually_x000D_
Max is really committed to it and really likes it here_x000D_
baselined at 1000. Two Saturdays ago, didn't know, last math modules phoned it_x000D_
in._x000D_
Not sure if it's a true baseline_x000D_
PSAT around the same thing._x000D_
Bombed the ACT - super sick that day, 15/16 that day_x000D_
Now he's motivated. He's a great learner._x000D_
Want him in_x000D_
Otherplace was about pressure with scholarships, etc. and not want to add_x000D_
additional stress_x000D_
Signed up for 12/7. Do want to see what day of what would be like._x000D_
Paper baseline_x000D_
Going to college is now in his brain._x000D_
All teachers say that he gets it when he goes to them_x000D_
Can't take it again until June b/c of baseball schedule_x000D_
Stronger in math going into Gonzaga and he feels he doesn't know all of the math_x000D_
Not a math kid but was stronger growing up_x000D_
Vocabulary getting better and writing getting better_x000D_
Breakdown was almost equal - very clearly he got tired; does he need just the_x000D_
tricks_x000D_
Baseline: No extended time, finished 45min early, he checked out_x000D_
Was practice test #1, couldn't remember his log in for College Board_x000D_
Not want another baseline in the next week or two_x000D_
But do want to get him started on some type of program_x000D_
Taking an ACT on campus in October._x000D_
In physics, Spanish 3, alg2/trig, Adv. english, APUSH (loves history/polysci),_x000D_
Geometry last year - B, Alg 1 - B, couple semesters A_x000D_
Solid A/B student_x000D_
Time and a half requested with learning specialist - borderline and inattentive for_x000D_
sure; processing speed is low_x000D_
TutorSmart_x000D_
2h/2d_x000D_
$50 for $80_x000D_
450-550/mo, 12 mo._x000D_
This is last week of Q_x000D_
Leaning toward doing ACT at school and 12/7 SAT_x000D_
28 ACT for an athlete_x000D_
Will talk to hubby and Tyler and get back to us on Monday</t>
  </si>
  <si>
    <t>8-17-2025 04:22 PM (EDT)</t>
  </si>
  <si>
    <t>Linley</t>
  </si>
  <si>
    <t>Mancilla</t>
  </si>
  <si>
    <t>lmancilla@ajproservice.com</t>
  </si>
  <si>
    <t>5943: Linley Mancilla (lmancilla@ajproservice.com) - Added 1756825082</t>
  </si>
  <si>
    <t>Jacquelyn Torres</t>
  </si>
  <si>
    <t>What grade level is your child in: Middle
School
How is your child performing in school: Ahead in some areas, behind in others
Which subject(s) does your child need assistance with: Mathematics, Test Prep
How can we help: 
Challenges:</t>
  </si>
  <si>
    <t>5JUJ7PU</t>
  </si>
  <si>
    <t>9-2-2025 10:58 AM (EDT)</t>
  </si>
  <si>
    <t>9-4-2025 02:13 PM (EDT)</t>
  </si>
  <si>
    <t>Mohib</t>
  </si>
  <si>
    <t>mmohib@gmail.com</t>
  </si>
  <si>
    <t>1404 N Sycamore Street</t>
  </si>
  <si>
    <t>5950: Mona Mohib (mmohib@gmail.com) - Added 1757986888</t>
  </si>
  <si>
    <t>Rudy</t>
  </si>
  <si>
    <t>Burwell</t>
  </si>
  <si>
    <t>rlburwell@gmail.com</t>
  </si>
  <si>
    <t>Nina found out about us through a friend.</t>
  </si>
  <si>
    <t>Notes did not say.</t>
  </si>
  <si>
    <t>5JTV7PU</t>
  </si>
  <si>
    <t>9-15-2025 10:00 PM (EDT)</t>
  </si>
  <si>
    <t>9-15-2025 09:41 PM (EDT)</t>
  </si>
  <si>
    <t>LB 9/15/25
New Event: Mona Mohib - 03:40pm Tue, Sep 9, 2025 - Introductory Conversation - Call - left VM - called right back
Calendly booking Thu, Sep 4, 2:13 PM 
Mona Mohib
mmohib@gmail.com
202-744-5906
Rudy Burwell
1404 N Sycamore Street 22205
Had a nice summer. 
Nina found out about us through a friend
Nina Burwell, 9th, Washington-Liberty High School
Student Notes (Optional) - Nina is primarily interested in geometry tutoring but open to discuss other classes. Thanj you/
- Three weeks into high school in Arlington. In YHS district. Applied for IB program and got into W&amp;L.
- Has a huge posse of friends at YHS but likes the challenge and to create a new chapter.
- Taking Geom - one class didn’t want to take the Int. Confidence is low.
- Old babysitter did Alg tutor last year and was great for her confidence. And Nina said was great but wouldn’t it be nice to have a real tutor
- Got 100% on recent assessment. Yay! Not need yet and just a comfort level.
- She knows that this is an important year and wants to do well.
- Gravitates to humanities
- Also taking Intensified Biology. No issues yet.
- All intensified classes but Geometry.
- No APs this year. Will be influenced by what’s around her.
- She took Spanish all through MS. In Spanish 3 now.
- Spanish all As, Alg 1 with tutor A/A-/B+ range
      - 7th pre algebra without tutor, solid B range
- Didn’t think had a great science teacher in 7th grade and good in 8th so may not affect her or could miss foundations?
- Alg teacher in 8th grade, was more of a self taught class so may have gaps there. I mentioned Alg review next summer/Alg 2 preview.
- 3h/week average. Start with trial hour then meeting.
- $65
- 450-550/mo/12
- $99 reg
- ?
      - Don’t know what don’t know. What happens if along the way needs help with another subject. Like Chem.
      - Mom learned a lot through the babysitter, and having the relationship with the tutor can help
- Since K has had a little of confidence lower. Yesterday Nina asked mom when would be talking to me
- Geometry regular Trial hour $65 
      - Availability Saturday 11a-2p - I didn’t see anything, nor did HA
      - This Thu? 6-8p - I didn’t see anything, nor did HA
            - Does cross country
      - Mon 6-8p - HA SECURED 6-7P ON MON 9/15 AND SENT INVITE
- Results meeting
      - Week of 9/15-
            - Mon 7:15p if do Sat/Thu trial
            - Or Tue 9/16 7:15p- IN CAL
- I send over to scheduling to see what can work, then they send invite. I send invite for meeting once know when trial is. And I send email recap.
- Super nice!</t>
  </si>
  <si>
    <t>LB 9/15/25_x000D_
_x000D_
New Event: Mona Mohib - 03:40pm Tue, Sep 9, 2025 - Introductory Conversation - Call - left VM - called right back_x000D_
Calendly booking Thu, Sep 4, 2:13 PM _x000D_
_x000D_
Mona Mohib_x000D_
mmohib@gmail.com_x000D_
202-744-5906_x000D_
Rudy Burwell_x000D_
1404 N Sycamore Street 22205_x000D_
Had a nice summer. _x000D_
Nina found out about us through a friend_x000D_
_x000D_
Nina Burwell, 9th, Washington-Liberty High School_x000D_
Student Notes (Optional) - Nina is primarily interested in geometry tutoring but open to discuss other classes. Thanj you/_x000D_
_x000D_
- Three weeks into high school in Arlington. In YHS district. Applied for IB program and got into W&amp;L._x000D_
- Has a huge posse of friends at YHS but likes the challenge and to create a new chapter._x000D_
- Taking Geom - one class didn’t want to take the Int. Confidence is low._x000D_
- Old babysitter did Alg tutor last year and was great for her confidence. And Nina said was great but wouldn’t it be nice to have a real tutor_x000D_
- Got 100% on recent assessment. Yay! Not need yet and just a comfort level._x000D_
- She knows that this is an important year and wants to do well._x000D_
- Gravitates to humanities_x000D_
- Also taking Intensified Biology. No issues yet._x000D_
- All intensified classes but Geometry._x000D_
- No APs this year. Will be influenced by what’s around her._x000D_
- She took Spanish all through MS. In Spanish 3 now._x000D_
- Spanish all As, Alg 1 with tutor A/A-/B+ range_x000D_
      - 7th pre algebra without tutor, solid B range_x000D_
- Didn’t think had a great science teacher in 7th grade and good in 8th so may not affect her or could miss foundations?_x000D_
- Alg teacher in 8th grade, was more of a self taught class so may have gaps there. I mentioned Alg review next summer/Alg 2 preview._x000D_
- 3h/week average. Start with trial hour then meeting._x000D_
- $65_x000D_
- 450-550/mo/12_x000D_
- $99 reg_x000D_
- ?_x000D_
      - Don’t know what don’t know. What happens if along the way needs help with another subject. Like Chem._x000D_
      - Mom learned a lot through the babysitter, and having the relationship with the tutor can help_x000D_
- Since K has had a little of confidence lower. Yesterday Nina asked mom when would be talking to me_x000D_
- Geometry regular Trial hour $65 _x000D_
      - Availability Saturday 11a-2p - I didn’t see anything, nor did HA_x000D_
      - This Thu? 6-8p - I didn’t see anything, nor did HA_x000D_
            - Does cross country_x000D_
      - Mon 6-8p - HA SECURED 6-7P ON MON 9/15 AND SENT INVITE_x000D_
- Results meeting_x000D_
      - Week of 9/15-_x000D_
            - Mon 7:15p if do Sat/Thu trial_x000D_
            - Or Tue 9/16 7:15p- IN CAL_x000D_
- I send over to scheduling to see what can work, then they send invite. I send invite for meeting once know when trial is. And I send email recap._x000D_
- Super nice!</t>
  </si>
  <si>
    <t>9-15-2025 09:42 PM (EDT)</t>
  </si>
  <si>
    <t>9-15-2025 10:01 PM (EDT)</t>
  </si>
  <si>
    <t>8-23-2025 12:00 PM (EDT)</t>
  </si>
  <si>
    <t>Carter</t>
  </si>
  <si>
    <t>michelledcarter@gmail.com</t>
  </si>
  <si>
    <t>3835 N Randolph Court</t>
  </si>
  <si>
    <t>5944: Michelle Carter (michelledcarter@gmail.com) - Added 1756839024</t>
  </si>
  <si>
    <t>Head</t>
  </si>
  <si>
    <t>jghead@gmail.com</t>
  </si>
  <si>
    <t xml:space="preserve">I literally just walked by your location and that's how I heard about you” - going to call your mother - on a Saturday and looked like having a good time </t>
  </si>
  <si>
    <t>5JUL7PU</t>
  </si>
  <si>
    <t>9-2-2025 02:51 PM (EDT)</t>
  </si>
  <si>
    <t>9-2-2025 02:50 PM (EDT)</t>
  </si>
  <si>
    <t>MSS 9/2/25:_x000D_
New Event: Michelle Carter - 07:20pm Thu, Aug 28, 2025 - Introductory Conversation - Call_x000D_
Calendly booking Sat, Aug 23, 3:57 PM_x000D_
LB emailed on Sat 8/23 at 2:28p_x000D_
Walk in on Sat 8/23 w/Karlos who wrote on an inquiry card rather than Calendly booking_x000D_
_x000D_
Michelle Carter_x000D_
michelledcarter@gmail.com_x000D_
215-888-0539_x000D_
From 8/23 email to LB: “I literally just walked by your location and that's how I heard about you” - going to call your mother - on a Saturday and looked like having a good time - _x000D_
3835 N Randolph Ct 22207_x000D_
Josh Head_x000D_
Did some long weekends over the summer_x000D_
Rhode Island several days last week_x000D_
_x000D_
Trevor Head, 5th, Georgetown Day School_x000D_
Will have orientation on Tuesday then start on Wed_x000D_
Not much of a school kid, likes friends, more a camp kid_x000D_
Now MS at GDs_x000D_
When younger, was strong across the board but never did extra work - never did extra credit on back side - speedy and want to be done with it_x000D_
Struggling more as progressed through grades, especially last year. Not high across the board and still not have a love of learning - that's where the struggle is, doesn’t want to do the work, doesn’t want to read_x000D_
Teachers would like to see him work more on writing (and his Map scores have gone down in math)_x000D_
Fine on reading, but not like to read_x000D_
Likes the Big Nate and Campground Kids_x000D_
They have tried the librarian and not really work_x000D_
Sleepaway camp 6.5 weeks - less sporty bunk w/a lot of strong readers and reading each night - maybe wrote home a few more times than prior_x000D_
No assistance prior_x000D_
Mentioned to him that kids looked to have fun here_x000D_
Doesn’t want to do anything at first and then can do it_x000D_
Ice hockey and baseball, avid croquet player so travel for tournament - no local clubs, nearest is Annapolis - does for 8-10h_x000D_
Avg 3h/wk_x000D_
$150 assess_x000D_
$450-550/mo/12m_x000D_
$99 reg_x000D_
?_x000D_
Count for DCFSA (no?)- dependent care - after school programs_x000D_
Assess this Sat?_x000D_
Wed or Thu next week, Thu 9/4 5:15p assess - IN CAL_x000D_
Results 9/11 Thu 5:15p - IN CAL_x000D_
I send cal invites and email. Super sweet</t>
  </si>
  <si>
    <t>Nandita</t>
  </si>
  <si>
    <t>Kalahasty</t>
  </si>
  <si>
    <t>nanditakapa@gmail.com</t>
  </si>
  <si>
    <t>5987: Nandita Kalahasty (nanditakapa@gmail.com) - Added 1762615175</t>
  </si>
  <si>
    <t>Isha</t>
  </si>
  <si>
    <t>5JRI7PU</t>
  </si>
  <si>
    <t>11-8-2025 10:19 AM (EDT)</t>
  </si>
  <si>
    <t>Andreea</t>
  </si>
  <si>
    <t>Neaga</t>
  </si>
  <si>
    <t>a_neaga@yahoo.com</t>
  </si>
  <si>
    <t>921 Woburn Ct</t>
  </si>
  <si>
    <t>5928: Andreea Neaga (a_neaga@yahoo.com) - Added 1754856573</t>
  </si>
  <si>
    <t>Ronald</t>
  </si>
  <si>
    <t>Schuster</t>
  </si>
  <si>
    <t>Rkschuster92@gmail.com</t>
  </si>
  <si>
    <t>Ethan Marsh (mom - Stephanie Marsh)</t>
  </si>
  <si>
    <t>Emma Schuster</t>
  </si>
  <si>
    <t>What grade level is your child in: 2nd Grade
How is your child performing in school: 
Which subject(s) does your child need assistance with: 
How can we help: 
Challenges: Math and
reading</t>
  </si>
  <si>
    <t>5JT87PU</t>
  </si>
  <si>
    <t>9-7-2025 10:22 PM (EDT)</t>
  </si>
  <si>
    <t>8-10-2025 04:09 PM (EDT)</t>
  </si>
  <si>
    <t>Emma Schuster, R2, Springhill ES (FCPS), Female - RJ_x000D_
Compare and contrast us with Kumon_x000D_
Originally went to Kumon to get help with reading (not high risk, just moving slower)_x000D_
Currently doing 2-3 digit addition as Kumon as well when math was introduced_x000D_
Asked about math facts - Struggles with multiplication (not surprising for a 2nd grader)_x000D_
Hasn't been taught more advanced math, which is why mom thinks she struggles to answer, not because she is not capable_x000D_
Her reading has improved from Kumon, grades have gone up_x000D_
Did iReady testing for math and reading and scored well_x000D_
Doesn’t like to read for fun, mom thinks she still reads at grade level_x000D_
- Mom will have her try to read for 15-20 minutes at home regularly_x000D_
Can struggles with oral fluency, can still sound out big words_x000D_
She can remember the narrative of items she just read_x000D_
Overarching goals_x000D_
- Challenged to her full abilities_x000D_
- Mom doesn't feel like she’s getting enough attention in the classroom_x000D_
- Feels like she is capable of learning more than what she is being taught_x000D_
Loves tennis, horseback riding, soccer_x000D_
High energy kid, but can focus well (teachers have mentioned this before)_x000D_
She likes going to school, teachers, friends; more resistant about tutoring_x000D_
_x000D_
_x000D_
Next Steps - _x000D_
2-3 hours a week_x000D_
9:30 am on 8/16 for $150_x000D_
Send the link for results meeting _x000D_
$450-550 per month over 12 months</t>
  </si>
  <si>
    <t>8-13-2025 05:26 PM (EDT)</t>
  </si>
  <si>
    <t>Ambar Flores</t>
  </si>
  <si>
    <t>What grade level is your child in: 3rd Grade
How is your child performing in school: 
Which subject(s) does your child need assistance with: 
How can we help: 
Challenges: Reading,
long/short sound</t>
  </si>
  <si>
    <t>5JD77PU</t>
  </si>
  <si>
    <t>9-2-2025 02:34 PM (EDT)</t>
  </si>
  <si>
    <t>1-7-2024 10:15 PM (EDT)</t>
  </si>
  <si>
    <t>Pierce</t>
  </si>
  <si>
    <t>shellyapierce@yahoo.com</t>
  </si>
  <si>
    <t>5957: Shelly Pierce (shellyapierce@yahoo.com) - Added 1758670496</t>
  </si>
  <si>
    <t>What grade level is your child in: 
How is your child performing in school: 
Which subject(s) does your child need assistance with: 
How can we help: Interested in the pricing
for SAT Prep for my high school junior.
Challenges:</t>
  </si>
  <si>
    <t>5JU37PU</t>
  </si>
  <si>
    <t>9-23-2025 07:34 PM (EDT)</t>
  </si>
  <si>
    <t>sdailey@gmu.edu</t>
  </si>
  <si>
    <t>1813 N. Quantico St.</t>
  </si>
  <si>
    <t>5942: Stephanie Dailey (sdailey@gmu.edu) - Added 1756578874</t>
  </si>
  <si>
    <t>peter@daileys.us</t>
  </si>
  <si>
    <t>Googled us.</t>
  </si>
  <si>
    <t>Cameron
Dailey</t>
  </si>
  <si>
    <t>5JUI7PU</t>
  </si>
  <si>
    <t>8-30-2025 02:34 PM (EDT)</t>
  </si>
  <si>
    <t>LB 9/17/25_x000D_
_x000D_
New Event: Stephanie Dailey - 02:40pm Thu, Sep 11, 2025 - Introductory Conversation - Call_x000D_
Calendly booking Tue, Sep 2, 1:35 PM_x000D_
Web inquiry form Sat, Aug 30, 2:34 PM, LB em Tue, Sep 2, 1:26 PM_x000D_
_x000D_
Stephanie Dailey_x000D_
sdailey@gmu.edu_x000D_
703-861-3383_x000D_
Peter Dailey_x000D_
1813 N. Quantico St. 22205_x000D_
     - Giving presentation in Daytona next week and computer just crashed 🙁_x000D_
     - She is a professor, clinician, educator_x000D_
          - She doesn’t do our space that would need referrals_x000D_
     - Googled us, DC Urban Mom and Dads_x000D_
_x000D_
(M) Cameron Dailey, 8th, Swanson MS_x000D_
Student Notes (Optional) - Seeking support to take the HSPT._x000D_
_x000D_
- Son is going to take HSPT - not registered yet_x000D_
- Excellent student; typical 13yo bold, very smart, coast through ES, MS a little hard and takes very hard class, ss skills 100% improving, doing well_x000D_
- Not understand repetition for pre-algebra_x000D_
- Eye rolls to do homework to get it over with_x000D_
- Want to apply to Bishop O’Connell but considering options_x000D_
- Cam diagnosed 4th grade ADHD combined_x000D_
      - More inattentive now_x000D_
      - Based on her profession, she knew he displayed tendencies_x000D_
      - Got resources and worked on EF skills_x000D_
      - Has a 504_x000D_
- Attention to detail, taking standardized tests, those things are challenging for him_x000D_
- Biggest piece - needs someone to help him to take the test, what it’s about, study skills, study skills_x000D_
- Swanson MS right now_x000D_
- Excellent on SOLs_x000D_
- This will be one of the longest tests that he’s taken_x000D_
- He’s done very well on standardized tests, but not excellent._x000D_
- She doesn’t know what his FSIQ is. She didn’t want to know the IQ or the scores. Worked enough with families and it creates an enormous amount of expectations_x000D_
      - Always in above avg, visual something and something_x000D_
      - High to high average for verbal_x000D_
      - But usually on the cusp_x000D_
      - GO BACK AND LISTEN TO RECORDING B/C DIDN’T CAPTURE ALL OF THAT_x000D_
- Difficulty is reading and focusing_x000D_
- Did Spanish tutoring and wasn’t a fan - through Escuela Key (immersion). Did Spanish 1 in 7th grade but not fluent and batttlend through Q3, then got a tutor - tutor loved Cam - but Cam didn’t want to go. Teaching style was different than what like - only went three times_x000D_
- Don’t think he’ll hate this but may not be excited_x000D_
- I asked if has aspirations to go to Bishop. He likes the idea of smaller school but not necessarily excited about it. Mom thinks will thrive in it_x000D_
      - YHS is other option but huge and may get lost_x000D_
- Know nothing about _x000D_
- 35-45h, about 10 weeks til test so 3-4h/week?_x000D_
- $50 test_x000D_
- Mid 50’s to 61.75, down to mid 40s depending on plan_x000D_
- $99 reg, $75 mat_x000D_
- ?_x000D_
      - Teaches grad school at GMU_x000D_
            - Like l/term approach SAT/ACT - knows how important those are_x000D_
      - Are we too late?_x000D_
- Practice test:_x000D_
      - In Daytona on Sat and baseball until after 3p_x000D_
      - 12:30p on Monday 9/15 - IN CAL_x000D_
      - Results Thu 9/18 4:15p - IN CAL_x000D_
- Super nice!</t>
  </si>
  <si>
    <t>9-17-2025 06:33 PM (EDT)</t>
  </si>
  <si>
    <t>Kiely</t>
  </si>
  <si>
    <t>Wilkerson</t>
  </si>
  <si>
    <t>ckwilkerson@gmail.com</t>
  </si>
  <si>
    <t>3016 N Florida Street</t>
  </si>
  <si>
    <t>5951: Kiely Wilkerson (ckwilkerson@gmail.com) - Added 1757989005</t>
  </si>
  <si>
    <t>scottgeter@gmail.com</t>
  </si>
  <si>
    <t>Referred by Jack Ricker (think that’s who she said but I’m not sure who that is.</t>
  </si>
  <si>
    <t>Jack Ricker?</t>
  </si>
  <si>
    <t>5JTW7PU</t>
  </si>
  <si>
    <t>9-15-2025 10:16 PM (EDT)</t>
  </si>
  <si>
    <t>LB 9/15/25
New Event: Kiely Wilkerson - 03:00pm Thu, Sep 4, 2025 - Introductory Conversation - Meeting with her and Luke
- Calendly booking Wed, Aug 27, 7:56 PM
- Also left a voicemail 12/10/2020 12:46p
      - Two boys 3rd and 1st, 9 yo specifically phonics help there and more 1:1 down this virtual learning path
      - "Hi, there. This is Kylie Wilkerson calling to discuss potential tutoring opportunities or not she's availability for my two boys there and third and first grade specifically looking for the nine year old to get some help with phonics to help him there. And then just give them some more one on one attention as we continue down this virtual learning path. Give me a call when you get a chance 703-855-5735 and again, it's Kylie Wilkerson. Thank you."
Kiely Wilkerson
ckwilkerson@gmail.com
703-855-5735
Scott Wilkerson
scottgeter@gmail.com 
3016 N. Florida Street, 22207
Referred by Jack Ricker (think that’s who she said but I’m not sure who that is.
She owns and runs her own business, too - R&amp;D consulting business
Luke Wilkerson, 8th, Williamsburg MS
Student Notes (Optional) - Were looking for high school test prep.
- Math fave Alg 1 Int, and like sciences
      - Likes to read, too.
- For summer, went to camp for 7 weeks, archery, water sports. Third year there. Great counselors - admissions coaches, mind/body/spirit. Been great for him
- Plays baseball and runs track
- Would like to go to Gonzaga or GT Prep. Those are the top of the list for now. His baseball coach is also very knowledgeable about the local private schools so mom will be talking to him on Saturday (double header)
- All As and B’s normally
      - Last year - all As and 1 B+! (B+ in English - gone for a week and then got sick, 0 on a summative essay)
- World Geo and math may be a little harder this year, also in French 1
- Needs: HSPT prep, note taking and study habit (all per Luke), essay support for HS apps (per mom)
      - HSPT on 12/6 or 15?
      - I said would need to see who I have on staff for the apps
      - Has done Cornell notes before and was okay
            - Looking for multiple ways to do notes to try them out
- Math tutor for enrichment last year, Ms. Joanne in home virtual - MS tutor
- Uses agenda!
- SOLs are good. English and writing may be lesser strong than math science (according to Luke)
- I shared HSPT prep about 35-45h depending on baseline. May be about 2-4h/week depending on test date and how long have until then.
- We also reviewed SOAR flier (they took) and thinks that Orientation, then T2 and T3 would be helpful.
- $50 practice test, or $40 each of doing multiple and paid together (e.g., ISEE/SSAT - they will find out if need any of those but do HSPT for now)
- Approx $450-550/mo over 12; $99 reg
- Travel baseball at 4 daily, maybe tutor 3p
- HSPT practice test on 9/13 to get started and see where are 9:15am - IN CAL
- Tue 9/16 4:15p for results meeting 90min - IN CAL
- Super nice!
- Luke is a great kid. Self advocates. Strong student. Driving his needs and what he wants to do. 😀</t>
  </si>
  <si>
    <t>LB 9/15/25_x000D_
_x000D_
New Event: Kiely Wilkerson - 03:00pm Thu, Sep 4, 2025 - Introductory Conversation - Meeting with her and Luke_x000D_
- Calendly booking Wed, Aug 27, 7:56 PM_x000D_
- Also left a voicemail 12/10/2020 12:46p_x000D_
      - Two boys 3rd and 1st, 9 yo specifically phonics help there and more 1:1 down this virtual learning path_x000D_
      - "Hi, there. This is Kylie Wilkerson calling to discuss potential tutoring opportunities or not she's availability for my two boys there and third and first grade specifically looking for the nine year old to get some help with phonics to help him there. And then just give them some more one on one attention as we continue down this virtual learning path. Give me a call when you get a chance 703-855-5735 and again, it's Kylie Wilkerson. Thank you."_x000D_
_x000D_
Kiely Wilkerson_x000D_
ckwilkerson@gmail.com_x000D_
703-855-5735_x000D_
Scott Wilkerson_x000D_
scottgeter@gmail.com _x000D_
3016 N. Florida Street, 22207_x000D_
Referred by Jack Ricker (think that’s who she said but I’m not sure who that is._x000D_
She owns and runs her own business, too - R&amp;D consulting business_x000D_
_x000D_
Luke Wilkerson, 8th, Williamsburg MS_x000D_
Student Notes (Optional) - Were looking for high school test prep._x000D_
_x000D_
- Math fave Alg 1 Int, and like sciences_x000D_
      - Likes to read, too._x000D_
- For summer, went to camp for 7 weeks, archery, water sports. Third year there. Great counselors - admissions coaches, mind/body/spirit. Been great for him_x000D_
- Plays baseball and runs track_x000D_
- Would like to go to Gonzaga or GT Prep. Those are the top of the list for now. His baseball coach is also very knowledgeable about the local private schools so mom will be talking to him on Saturday (double header)_x000D_
- All As and B’s normally_x000D_
      - Last year - all As and 1 B+! (B+ in English - gone for a week and then got sick, 0 on a summative essay)_x000D_
- World Geo and math may be a little harder this year, also in French 1_x000D_
- Needs: HSPT prep, note taking and study habit (all per Luke), essay support for HS apps (per mom)_x000D_
      - HSPT on 12/6 or 15?_x000D_
      - I said would need to see who I have on staff for the apps_x000D_
      - Has done Cornell notes before and was okay_x000D_
            - Looking for multiple ways to do notes to try them out_x000D_
- Math tutor for enrichment last year, Ms. Joanne in home virtual - MS tutor_x000D_
- Uses agenda!_x000D_
- SOLs are good. English and writing may be lesser strong than math science (according to Luke)_x000D_
- I shared HSPT prep about 35-45h depending on baseline. May be about 2-4h/week depending on test date and how long have until then._x000D_
- We also reviewed SOAR flier (they took) and thinks that Orientation, then T2 and T3 would be helpful._x000D_
- $50 practice test, or $40 each of doing multiple and paid together (e.g., ISEE/SSAT - they will find out if need any of those but do HSPT for now)_x000D_
- Approx $450-550/mo over 12; $99 reg_x000D_
- Travel baseball at 4 daily, maybe tutor 3p_x000D_
- HSPT practice test on 9/13 to get started and see where are 9:15am - IN CAL_x000D_
- Tue 9/16 4:15p for results meeting 90min - IN CAL_x000D_
- Super nice!_x000D_
- Luke is a great kid. Self advocates. Strong student. Driving his needs and what he wants to do. 😀</t>
  </si>
  <si>
    <t>9-15-2025 10:17 PM (EDT)</t>
  </si>
  <si>
    <t>9-15-2025 10:22 PM (EDT)</t>
  </si>
  <si>
    <t>Lynn%0AHill</t>
  </si>
  <si>
    <t>Lynnhill02@gmail.com</t>
  </si>
  <si>
    <t>5952: Lynn%0AHill  (Lynnhill02@gmail.com) - Added 1758054218</t>
  </si>
  <si>
    <t>Everett Hill</t>
  </si>
  <si>
    <t>What grade level is your child in: Elementary
School
How is your child performing in school: Above grade level
Which subject(s) does your child need assistance with: English/Language Arts, Mathematics, Test Prep
How can we help: 
Challenges:</t>
  </si>
  <si>
    <t>5JTX7PU</t>
  </si>
  <si>
    <t>9-16-2025 04:23 PM (EDT)</t>
  </si>
  <si>
    <t>Saba</t>
  </si>
  <si>
    <t>Iftikhar</t>
  </si>
  <si>
    <t>sabaift@gmail.com</t>
  </si>
  <si>
    <t>5959: Saba Iftikhar (sabaift@gmail.com) - Added 1758905445</t>
  </si>
  <si>
    <t>Alaina</t>
  </si>
  <si>
    <t>5JU77PU</t>
  </si>
  <si>
    <t>9-26-2025 12:50 PM (EDT)</t>
  </si>
  <si>
    <t>8-25-2025 09:44 PM (EDT)</t>
  </si>
  <si>
    <t>sykjc1@gmail.com</t>
  </si>
  <si>
    <t>8747 Brook Road</t>
  </si>
  <si>
    <t>5940: Ellie Kim (sykjc1@gmail.com) - Added 1756172653</t>
  </si>
  <si>
    <t>Jin</t>
  </si>
  <si>
    <t>joekim40@gmail.com</t>
  </si>
  <si>
    <t>Just found us online.</t>
  </si>
  <si>
    <t>Joanna
Jin</t>
  </si>
  <si>
    <t>What grade level is your child in: High
School
How is your child performing in school: At grade level
Which subject(s) does your child need assistance with: English/Language Arts, Mathematics, Science, Study Skills, Test Prep,
Other Subjects
How can we help: 
Challenges:</t>
  </si>
  <si>
    <t>5JUG7PU</t>
  </si>
  <si>
    <t>9-17-2025 09:18 PM (EDT)</t>
  </si>
  <si>
    <t>LB 9/10/25_x000D_
_x000D_
New Event: Ellie kim - 01:10pm Tue, Sep 9, 2025 - Introductory Conversation - Call_x000D_
Calendly booking Tue, Sep 2, 5:11 PM _x000D_
EK reply to LB OOO Tue, Sep 2, 2025 at 12:14, LB em Sep 2, 2025, 2:28 PM_x000D_
Web inquiry form Mon, Aug 25, 9:44 PM, LB em Wed, Aug 27, 11:42 AM_x000D_
_x000D_
Ellie Kim_x000D_
sykjc1@gmail.com_x000D_
949-294-5761_x000D_
Joe Jin_x000D_
8747 Brook Road, 22102_x000D_
_x000D_
Joanna Jin, 10th, Langley HS_x000D_
- From Web Form:_x000D_
      - Which subject(s) does your child need assistance with?_x000D_
      - English/Language Arts_x000D_
      - Mathematics_x000D_
      - Science_x000D_
      - Study Skills_x000D_
      - Test Prep_x000D_
      - Other Subjects_x000D_
_x000D_
From Email:_x000D_
Hello,_x000D_
Thank you for letting us know about the Labor Day schedule. I hope all of you enjoy a well-deserved break with your families and loved ones this holiday weekend._x000D_
We are looking for a 1:1 private counselor who can help guide Joanna (10th grade Langley HS) to put 100% effort into her academics and also provide a clear roadmap for her future. Could you please let me know if such counseling is available in person, and if so, share details on scheduling and next steps at your earliest convenience?_x000D_
Best regards, Ellie_x000D_
_x000D_
CALL NOTES:_x000D_
- She puts in a lot of effort into her school year. Sometimes not sure how to manage her time and her school work. Needs some study skills._x000D_
- 9th grade classes_x000D_
      - Alg 1 and didn’t pass. 59 score. Math has always been a struggle._x000D_
      - English is okay. History okay._x000D_
      - Science/Biology was also struggling. She didn’t want to memorize because wasn’t interesting._x000D_
      - For math said didn’t understand the numbers._x000D_
      - She told mom didn’t put any effort because wasn’t interested._x000D_
      - But loves to read and all summer was reading._x000D_
      - Didn’t retake Algebra summer._x000D_
      - English B, others B, Bio was a C or D, Math F_x000D_
- Whole summer was in South Korea and couldn’t do online class_x000D_
- Taking Geometry this year._x000D_
- Always struggled in math. Numbers not her john._x000D_
- MS was a B student in Math. _x000D_
      - B was usual grade._x000D_
- Was at Cooper for MS._x000D_
- Have two high school students. Johnny is 9th grade_x000D_
- Searching online for college prep. SAT/ACT. Researching. Near her house._x000D_
- Never had extra assistance. Years ago had a math tutor but didn’t like it. Never saw improvement so she didn’t want to do again._x000D_
      - Did in 8th grade. One time a week, 2 hours._x000D_
- She wants to do tutoring. She wants to reverse it._x000D_
- No 504 or IEP plan._x000D_
- She does all of her assignments. Never misses any assignments. She has the planner._x000D_
- $150 assess, $65 trial hour_x000D_
- 700-850/mo/12_x000D_
- 99 reg_x000D_
- Talk about test prep when we meet and I have the results_x000D_
- Johnny Jin passed Alg 1 in 8th grade, taking Geometry in 9th grade_x000D_
- Lived in Irvine 9 years, moved here 2022_x000D_
- Joanna_x000D_
      - Math Assessment (with pretests and Alg as far as can go, plus R and EF Thu best 9/11 5:30p - IN CAL_x000D_
      - Trial Hour 9/16 6p first choice; 7p second choice - Geometry and EF_x000D_
- Johnny_x000D_
      - Trial Hour - same time as Joanna_x000D_
- Results _x000D_
      - Okay to do all together. 90-2h_x000D_
      - Wed 9/17 7:15pm - IN CAL_x000D_
- Very nice. A little hard to understand. Her phone disconnected twice so download three calls._x000D_
- I send email with forms and cal invites. I send trial hour preferences to LB and she confirm times/send cal invite. Pay for all at assessment this Thu.</t>
  </si>
  <si>
    <t>9-10-2025 09:32 PM (EDT)</t>
  </si>
  <si>
    <t>9-11-2025 01:53 PM (EDT)</t>
  </si>
  <si>
    <t>9-11-2025 01:56 PM (EDT)</t>
  </si>
  <si>
    <t>9-11-2025 01:54 PM (EDT)</t>
  </si>
  <si>
    <t>Sana</t>
  </si>
  <si>
    <t>mirza</t>
  </si>
  <si>
    <t>sana.manal17@gmail.com</t>
  </si>
  <si>
    <t>5961: Sana mirza (sana.manal17@gmail.com) - Added 1759164854</t>
  </si>
  <si>
    <t>Safa</t>
  </si>
  <si>
    <t>What grade level is your child in: 3rd Grade
How is your child performing in school: 
Which subject(s) does your child need assistance with: 
How can we help: 
Challenges: Math and
writing</t>
  </si>
  <si>
    <t>5JRL7PU</t>
  </si>
  <si>
    <t>9-29-2025 12:54 PM (EDT)</t>
  </si>
  <si>
    <t>Schick</t>
  </si>
  <si>
    <t>lauraburns02@yahoo.com</t>
  </si>
  <si>
    <t>5963: Laura Schick (lauraburns02@yahoo.com) - Added 1759192050</t>
  </si>
  <si>
    <t>Alex
Schick</t>
  </si>
  <si>
    <t>5JRN7PU</t>
  </si>
  <si>
    <t>9-29-2025 08:27 PM (EDT)</t>
  </si>
  <si>
    <t>5JRR7PU</t>
  </si>
  <si>
    <t>10-1-2025 02:44 PM (EDT)</t>
  </si>
  <si>
    <t>Jade</t>
  </si>
  <si>
    <t>jadetran@nyu.edu</t>
  </si>
  <si>
    <t>5953: Jade  (jadetran@nyu.edu) - Added 1758156913</t>
  </si>
  <si>
    <t>Camryn</t>
  </si>
  <si>
    <t>What grade level is your child in: 6th Grade
How is your child performing in school: 
Which subject(s) does your child need assistance with: 
How can we help: 
Challenges: Pre
algebra</t>
  </si>
  <si>
    <t>5JTY7PU</t>
  </si>
  <si>
    <t>9-17-2025 08:55 PM (EDT)</t>
  </si>
  <si>
    <t>5JT67PU</t>
  </si>
  <si>
    <t>9-2-2025 04:58 PM (EDT)</t>
  </si>
  <si>
    <t>8-7-2025 01:37 PM (EDT)</t>
  </si>
  <si>
    <t>Date/Time : 02/2/2025 4PM
Phone: +1 202-538-2107
Student Name: Nadia Rowe
Grade Levels: 12
School: Wakefield
Notes: This is to discuss the assessment to convert Nadia from ACT prep to AP calculus support.</t>
  </si>
  <si>
    <t>Wakefield</t>
  </si>
  <si>
    <t>5J517PU</t>
  </si>
  <si>
    <t>3-3-2025 11:50 AM (EDT)</t>
  </si>
  <si>
    <t>2-20-2025 01:26 PM (EDT)</t>
  </si>
  <si>
    <t>This is to discuss the assessment to convert Nadia from ACT prep to AP calculus support.</t>
  </si>
  <si>
    <t>2-20-2025 01:28 PM (EDT)</t>
  </si>
  <si>
    <t>Skaggs</t>
  </si>
  <si>
    <t>kathryn.coniglio@gmail.com</t>
  </si>
  <si>
    <t>5945: Katie Skaggs (kathryn.coniglio@gmail.com) - Added 1757000437</t>
  </si>
  <si>
    <t>Henry Skaggs</t>
  </si>
  <si>
    <t>What grade level is your child in: 2nd Grade
How is your child performing in school: 
Which subject(s) does your child need assistance with: 
How can we help: 
Challenges: Writing</t>
  </si>
  <si>
    <t>5JUM7PU</t>
  </si>
  <si>
    <t>9-4-2025 11:40 AM (EDT)</t>
  </si>
  <si>
    <t>8-28-2025 08:02 AM (EDT)</t>
  </si>
  <si>
    <t>5JU67PU</t>
  </si>
  <si>
    <t>10-5-2025 11:49 AM (EDT)</t>
  </si>
  <si>
    <t>9-25-2025 07:32 PM (EDT)</t>
  </si>
  <si>
    <t>9-4-2025 06:04 PM (EDT)</t>
  </si>
  <si>
    <t>5JTZ7PU</t>
  </si>
  <si>
    <t>11-6-2025 05:00 PM (EDT)</t>
  </si>
  <si>
    <t>9-17-2025 10:01 PM (EDT)</t>
  </si>
  <si>
    <t>10-6-2025 04:33 PM (EDT)</t>
  </si>
  <si>
    <t>Sandra</t>
  </si>
  <si>
    <t>Loza</t>
  </si>
  <si>
    <t>sandraloza24@gmail.com</t>
  </si>
  <si>
    <t>2806 Hollywood Road, Apt. 201</t>
  </si>
  <si>
    <t>5967: Sandra Loza (sandraloza24@gmail.com) - Added 1759782834</t>
  </si>
  <si>
    <t>Searched online</t>
  </si>
  <si>
    <t>Allie
Beltran-Loza</t>
  </si>
  <si>
    <t>What grade level is your child in: Middle
School
How is your child performing in school: At grade level
Which subject(s) does your child need assistance with: English/Language Arts, Mathematics, Science, Study Skills, Test
Prep
How can we help: 
Challenges:</t>
  </si>
  <si>
    <t>5JRT7PU</t>
  </si>
  <si>
    <t>10-23-2025 07:29 PM (EDT)</t>
  </si>
  <si>
    <t>MSS 10/23/25:_x000D_
New Event: Sandra Loza - 06:00pm Tue, Oct 21, 2025 - Introductory Conversation - Call_x000D_
Calendly booking Mon, Oct 13, 9:42 PM_x000D_
Assessment web inquiry form Mon, Oct 6, 4:33 PM; LB sent em Mon, Oct 13, 12:41 PM_x000D_
_x000D_
Sandra Loza_x000D_
sandraloza24@gmail.com_x000D_
703-459-6535_x000D_
2806 Hollywood Road, Apt. 201, FC 22043_x000D_
Searched online._x000D_
Allison’s mom is Sandra. Sandra is the mom so names were reversed on Calendly booking._x000D_
Just herself, no other parent_x000D_
_x000D_
Allison Beltran-Loza, 7th, Longfellow Middle School_x000D_
From web form:_x000D_
How is your child performing in school? At grade level_x000D_
Which subject(s) does your child need assistance with?  	_x000D_
English/Language Arts_x000D_
Mathematics_x000D_
Science_x000D_
Study Skills_x000D_
Test Prep_x000D_
_x000D_
CALL NOTES:_x000D_
So far is going well for Allison. She’s good._x000D_
With prompting: Struggling a lot with math and history. Some of her classes are advanced classes. I would say all of them. First time Sandra struggling to help her. Most concerned with math and history._x000D_
Math 7 HN and History 7 HN_x000D_
She struggled a lot during her classwork b/c they go too fast_x000D_
Also, with history, struggles with understanding and comprehension_x000D_
Mom reached out to counselor and they say she’s good there and won’t switch her_x000D_
With math currently has a D, for history had a D and now C+._x000D_
Lower test and quiz scores_x000D_
Doing all homework_x000D_
Tests and quizzes are harder for her than classwork and homework_x000D_
Was at Chamberlain ES? (Or was that Chesterbrook ES?)_x000D_
Struggled in ES with those subjects too_x000D_
Got extra help in school_x000D_
Has IEP since 4th grade. School said was a LD, was hard to process information_x000D_
Didn’t know diagnosis off hand_x000D_
Wasn’t ADHD but has info on papers_x000D_
Would pull 3x/week for R and W, had improved a lot of her comprehension_x000D_
Still progressing and improving_x000D_
4th through 6th grade got extra assistance_x000D_
No accommodations right now. Need to talk to her counselor. Academic Language class but not sure if helping._x000D_
No outside tutoring before._x000D_
I asked about confidence - could be better; she’s not shy and very outspoken. Feels positive about her abilities_x000D_
She hasn’t asked for tutoring. But is open to it_x000D_
$150 assessment_x000D_
$550-650/12 mo_x000D_
99 reg_x000D_
?_x000D_
No questions so far_x000D_
When can we schedule assessment_x000D_
After school 2:30p or 3p_x000D_
I talked about activities to work around for scheduling tutoring sessions due to our tight schedule_x000D_
Mon church class, fall/winter, 4:30-6:30p_x000D_
Assess Sat 10/25 9:30am - IN CAL_x000D_
Results Thu 10/30 2:45p - IN CAL_x000D_
_x000D_
========FROM RCENTRAL:_x000D_
The conversation was a consultation between Michelle Scott from Tutoring Club and Sandra, the mother of a student named Allison, regarding Allison's academic struggles in math and history. They scheduled an assessment and a follow-up meeting to discuss the results and create a tutoring plan._x000D_
Recap_x000D_
Michelle Scott confirmed that Sandra is Allison's mother and discussed Allison's academic performance, noting that she is struggling particularly in math and history._x000D_
Sandra reported that Allison is in 7th grade honors math and history classes, and expressed concerns about Allison's grades, which include a D in math and a C+ in history._x000D_
They discussed Allison's previous academic support, including an IEP for learning disabilities that started in 4th grade, and her current lack of outside tutoring._x000D_
Michelle explained the tutoring process, including an initial assessment to identify Allison's needs, which would take about 2 hours and cost $150._x000D_
They agreed on an assessment date of Saturday, the 25th at 9:30 a.m., and scheduled a follow-up meeting for Thursday, the 30th at 2:45 p.m. to discuss the assessment results and create a tutoring plan._x000D_
Tasks_x000D_
Michelle Scott will send a calendar invitation for the assessment on Saturday at 9:30 a.m. and for the results meeting on Thursday at 2:45 p.m._x000D_
Sandra will gather and bring any relevant documents, such as report cards and evaluations, to the assessment.</t>
  </si>
  <si>
    <t>10-23-2025 07:28 PM (EDT)</t>
  </si>
  <si>
    <t>9-8-2025 02:56 PM (EDT)</t>
  </si>
  <si>
    <t>Eller</t>
  </si>
  <si>
    <t>julie_eller@hotmail.com</t>
  </si>
  <si>
    <t>34th St N</t>
  </si>
  <si>
    <t>5965: Julie Eller (julie_eller@hotmail.com) - Added 1759276441</t>
  </si>
  <si>
    <t>Lars</t>
  </si>
  <si>
    <t>Referred by friends.</t>
  </si>
  <si>
    <t>5JRQ7PU</t>
  </si>
  <si>
    <t>10-30-2025 09:40 PM (EDT)</t>
  </si>
  <si>
    <t>9-30-2025 07:54 PM (EDT)</t>
  </si>
  <si>
    <t>LB 9/30/25_x000D_
_x000D_
New Event: Julie Eller - 02:50pm Tue, Sep 23, 2025 - Introductory Conversation - Call_x000D_
Calendly booking Mon, Sep 8, 2:56 PM_x000D_
Spoke with LB_x000D_
_x000D_
Julie Eller_x000D_
julie_eller@hotmail.com_x000D_
571-620-8485_x000D_
Deckard family referred_x000D_
4665 34th St N, 22207_x000D_
Lars Eller_x000D_
_x000D_
Sophia Eller, 7th, Williamsburg MS_x000D_
Student Notes (Optional) - LB 9/8/25: Interested in different study hall options._x000D_
_x000D_
- Start to School Year is good and had a good summer_x000D_
- Husband works out of country. Neither husband nor her are from the states, so part of it is a lot that brings home - language barriers - hard to explain some things - a few hiccups there. And since home alone with the children, not always able to give her the time and space to do the homework_x000D_
- See her having problems with mainly science. Not so much that struggles with it, but not have a quiet house. Always has homework for math. Not struggling with French but may need help with French 1._x000D_
- Haven’t placed her yet into math. Were all going to go with him but decided to stay back_x000D_
      - Three weeks late into starting at WMS. Did Map test last week. Right now in Math 7 but may move her and not _x000D_
- New to the school. Four different schools past two years b/c been moving. 2 in this area _x000D_
- Due to husbands job, get tossed around a lot. _x000D_
- Last school here was Acton Academy from a great middle school in Pittsburgh._x000D_
- Always loved math, but since do things so differently at Acton Academy so trying to figure out where she is._x000D_
- A typical teenager, not a lot related to homework that she loves. Loves to be with friends, ride, and field hockey. Very mature and said why don’t we talk to place where Deckards go and come 2 days/week when not have sports_x000D_
- Just can’t help her at all with anything. Will have a science project that will be running next six months that will need help with_x000D_
- Has brothers, as well._x000D_
- Not had tutoring before._x000D_
- Couldn’t tell us what kind of student she is. When outside of Washington, were alternative without grades, this is first time getting grades._x000D_
- Pretty good confidence - if asked last year, would say that confidence is through the roof b/c never was in a situation where wasn’t met with type of learning that was catered to her. Would be surprised if don’t hit a few corners where things won’t be easy for her._x000D_
- Diagnosed with ADHD inattentive - 2023 report, diagnosed in 2021_x000D_
      - Does get extra time for tests and is in a smaller classroom, preferential seating_x000D_
      - No other LDs. When only her listening, she tends to zone out. Don’t know how that will impact her education since first time in traditional setting._x000D_
- Are sorting out, have a student support meeting tomorrow that she asked for. Acton provided small classroom and progressive teachers that taught based on learning styles. Not been in traditional classroom for a while. They would test to see if were visual learners, or auditory, etc. and would place them with similar students._x000D_
- Unknown how long will be here. Most likely this school year and maybe next._x000D_
- 450-550/12_x000D_
- 99reg_x000D_
- 150 full assessment_x000D_
- 65 trial hour - EF, science_x000D_
- This is exactly what we were looking for. Extra hand with managing, sitting down and figuring out how to get through material for test/quiz, how to manage time, _x000D_
- With what seeing currently, wouldn’t be surprised if weren’t a few areas where there are some fundamentals missing because of how many times had to move in past two years. Hard to imagine that there weren’t any. _x000D_
- Want to make sure she gets the best guidance. She wants to be in a regular school system. One of the demands from father and mom to get there - to keep up with homework. Hasn’t had homework in past couple of years. Hasn’t had since 5th grade. Is completely onboard with that and knows how different it will be _x000D_
- Time management is most difficult with her. They do lists, time schedules, even with the best of intention will sometimes slip. Really need her to work more on. Won’t be enough to just get help at school._x000D_
- Does use an agenda. Still having prog_x000D_
- Just started school last Wednesday._x000D_
- Had started preschool here and had a student ID even though wasn’t enrolled. Long story. Has no view. Teachers having her catch up on first few weeks._x000D_
- Sophia can get in but mom can’t get access to it. IT can’t get her in the system. I recommended she get access to Sophia’s studentvue_x000D_
- Most flexible on Mondays and Tuesday (no W/Th/F), sometimes Saturdays_x000D_
      - Easiest / ideally 4p start, 5 second choice_x000D_
      - This weekend at horse show, then following is last field hockey game and scheduled in the morning_x000D_
- Trial Hour_x000D_
      - science/EF Sat 10/4 at 1p_x000D_
      - Week of 10/6 - she’s out of town on the 6th/7th_x000D_
      - Could do Tue, 10/7 for 4p_x000D_
- Assessment_x000D_
      - Full_x000D_
      - Tue 9/30, 3:45p_x000D_
- Results Meeting_x000D_
      - Tuesday 10/14 - out of town, kids out of school in Canada for 13th and 14th with husband_x000D_
      - Tuesday 10/21, dependent on child care, 3:15pm</t>
  </si>
  <si>
    <t>9-30-2025 07:55 PM (EDT)</t>
  </si>
  <si>
    <t>Kastl%0ACasey</t>
  </si>
  <si>
    <t>rkcasey@gmail.com</t>
  </si>
  <si>
    <t>(781)
718-1062</t>
  </si>
  <si>
    <t>5966: Rachel Kastl%0ACasey (rkcasey@gmail.com) - Added 1759353577</t>
  </si>
  <si>
    <t>Davis Casey</t>
  </si>
  <si>
    <t>What grade level is your child in: 4th Grade
How is your child performing in school: 
Which subject(s) does your child need assistance with: 
How can we help: 
Challenges: Homework
planning/navigating, reading, math</t>
  </si>
  <si>
    <t>5JRS7PU</t>
  </si>
  <si>
    <t>10-1-2025 05:19 PM (EDT)</t>
  </si>
  <si>
    <t>djayhoffman@gmail.com</t>
  </si>
  <si>
    <t>3805 N Tazewell St</t>
  </si>
  <si>
    <t>5962: Jay Hoffman (djayhoffman@gmail.com) - Added 1759170279</t>
  </si>
  <si>
    <t>Ruth</t>
  </si>
  <si>
    <t>wildcatruth@gmail.com</t>
  </si>
  <si>
    <t>"Saw us pop up all of a sudden; didn’t know we were here"</t>
  </si>
  <si>
    <t>5JRM7PU</t>
  </si>
  <si>
    <t>9-29-2025 02:24 PM (EDT)</t>
  </si>
  <si>
    <t>LB 9/29/25_x000D_
_x000D_
New Event: Jay Hoffman - 02:00pm Tue, Sep 23, 2025 - Introductory Conversation - Call_x000D_
Calendly booking Mon, Sep 8, 1:11 PM_x000D_
Emailed me Mon, Sep 8, 1:16 PM_x000D_
_x000D_
Jay Hoffman_x000D_
djayhoffman@gmail.com_x000D_
703-629-4346_x000D_
3805 N Tazewell St, 22207_x000D_
Forgot to ask wife’s name 🙁_x000D_
     - Tell me about the business, am i the owner?_x000D_
     - Saw us pop up all of a sudden; didn’t know we were here_x000D_
     - Samantha mentioned to him to reach out to us so she must know someone_x000D_
_x000D_
Samantha Hoffman, 11th, Yorktown HS_x000D_
Student Notes (Optional) - Samantha has completed an SAT prep class and would like some help reviewing practice tests answers she has got wrong. She might also want some hours set aside for pre calc help, as needed. Interested in a package of hours we can use as needed this school year._x000D_
_x000D_
From email -  Hi, I booked a consultation for Sept 23rd but would like to get something set up sooner.  My daughter, Samantha Hoffman,  completed an SAT prep course over the summer.  She is doing practice test and other exercises.  She would like to get a tutor to help her review questions she is getting wrong on the practice tests.  She might also want to have flexibility to use a tutor during school year for her coursework. She is a Yorktown HS junior.  I have used Tutor Smart in the past for our older daughter, so I have some familiarity with how tutoring business model works.  Feel free to call my cell if you have time to discuss. Jay Hoffman 703-629-4346_x000D_
_x000D_
- Summer was fine. One kid in second year of college. And then have Samantha getting ready to go through the process._x000D_
- Did online prep expert course this summer (is this the one that she did?), _x000D_
      - She said that was more helpful than what their older daughter Page did. _x000D_
      - Instructor taught, met 3h/day 2/x week for 6 weeks, was able to complete all modules. _x000D_
      - Her thought process was that it was useful. Other daughter did same and did both. Found PE more helpful than Tutor Smart._x000D_
- She feels pretty good about language/verbal which is usually weaker subject for her._x000D_
- Wants someone to review with her the mistakes that she’s missing in math questions._x000D_
- Gritty, hard worker. Never really needed a tutor._x000D_
- But now that in thick of school year, Precalc is tough. _x000D_
      - Had a tutor last week through TutorSmart that did PC with her. Normal PC, not AP_x000D_
      - Tutor Smart is similar, a 2h block w/2 students_x000D_
- 3.8-4 range GPA._x000D_
- She’s in AP Lang, AP Sem, AP Econ, regular PC, regular USHist, band - Clarinet_x000D_
- SAT_x000D_
      - Done PSAT last Oct, over 1000 but under 1100_x000D_
      - No actual SATs yet_x000D_
      - Signed up for 10/4 - dad a little nervous, not seeing the energy right now_x000D_
      - Her practice tests north of 1200, goal is a 1300 or 1350, but not as forthcoming with scores lately_x000D_
- Likes math and biology. Really into speech and debate. A very logical and linear mind. Can see her being a lawyer. But really likes being hands on with people, like nurse, occupational therapist, not want to sit at desk like mom and dad_x000D_
- Not know of schools yet. Interest in W&amp;M but may be a reach. Really into Indiana right now. Want a big school and a lot of options and a small town feel_x000D_
- Prep based on her scores, about 4-5 mo? X 4h/week is regular course, 2h/week SWS for A/B students._x000D_
- Trial hours will give more information. 1 for PC and 1 for SAT review of questions missed._x000D_
- 65 per hour for trial_x000D_
- Practice tests $50/each or $80 together if do our course_x000D_
- $450-550/mo 12 month_x000D_
- $99 reg, $75 materials if do our course_x000D_
- ?_x000D_
      - Is price based on about 4h/week. I explained briefly and equivalent to Low-high $50s hour_x000D_
- Samantha is a good part of the equation - tries it on like her mom, so she needs to do trial_x000D_
- Possible to try for 2h?_x000D_
      - Taking the test for the 4th, probably won’t get what she wants and may be the impetus to tutoring_x000D_
- Wednesday 4-8p or Thursday 4-8p 10/1 or 10/2, preference is to do the same day - I forward to scheduling team_x000D_
- Results_x000D_
      - Try to meet as soon as possible, need to make a decision to go with us or Tutor Smart, at least to get support for PC_x000D_
      - Wednesday, 10/8, 7:15p TBD - will cancel if she doesn’t like trials, and will confirm time works for all - IN CAL_x000D_
- I send calendar invite - DONE_x000D_
- We send summary email with forms_x000D_
- He let know if need to cancel results meeting if she didn’t like the trials</t>
  </si>
  <si>
    <t>9-29-2025 02:25 PM (EDT)</t>
  </si>
  <si>
    <t>Jhastine%0AElariog</t>
  </si>
  <si>
    <t>Jhastine.santos08@gmail.com</t>
  </si>
  <si>
    <t>(202)
594-5688</t>
  </si>
  <si>
    <t>5969: Jhastine%0AElariog  (Jhastine.santos08@gmail.com) - Added 1759955456</t>
  </si>
  <si>
    <t>Elizabeth Elariog</t>
  </si>
  <si>
    <t>What grade level is your child in: Elementary
School
How is your child performing in school: Below grade level
Which subject(s) does your child need assistance with: English/Language Arts, Study Skills
How can we help: 
Challenges:</t>
  </si>
  <si>
    <t>5JRV7PU</t>
  </si>
  <si>
    <t>10-8-2025 04:31 PM (EDT)</t>
  </si>
  <si>
    <t>10-15-2025 03:45 PM (EDT)</t>
  </si>
  <si>
    <t>Hall</t>
  </si>
  <si>
    <t>stephenandchristinehall@gmail.com</t>
  </si>
  <si>
    <t>7602 Leonard Drive</t>
  </si>
  <si>
    <t>5972: Stephen Hall (stephenandchristinehall@gmail.com) - Added 1760527295</t>
  </si>
  <si>
    <t>Gabrielle</t>
  </si>
  <si>
    <t>What grade level is your child in: 10th Grade
How is your child performing in school: 
Which subject(s) does your child need assistance with: 
How can we help: 
Challenges: Spanish and
science,</t>
  </si>
  <si>
    <t>5JRY7PU</t>
  </si>
  <si>
    <t>10-28-2025 06:21 PM (EDT)</t>
  </si>
  <si>
    <t>10-15-2025 07:21 AM (EDT)</t>
  </si>
  <si>
    <t>RC_x000D_
Spanish II, Biology, Study Skills/Organization_x000D_
Main Struggles/Timeline of Struggles_x000D_
Fairly recent struggles, seems to align with transition to high school_x000D_
Didn’t struggle much in middle school, was able to get by on intelligence/hard work, lack of organization didn’t affect her like it is now_x000D_
Significant lack of organization, planning, and study habits/skills_x000D_
Mom speaks Spanish, her impression is that Gabby didn’t get the fundamentals and the core of spanish in her previous class, and that’s causing problems now as she has to write complete sentences/do more than vocab_x000D_
Science is also fairly new struggle, they think it’s probably related to the study skills and how good/helpful her notes actually are, but they’re unsure_x000D_
Grades/ SOLs_x000D_
All other classes are As and Bs, F in Spanish, C in Biology _x000D_
Bio has a C but also has a test marked as 50% to remind the teacher that she was absent when it was given, will likely come up_x000D_
IEP/504?_x000D_
YES, DYSLEXIA + ORTHOGRAPHIC DEFICIENCIES _x000D_
Extra time, retakes _x000D_
Self-Esteem?_x000D_
Self-esteem seems OK, she’s very good at advocating for herself_x000D_
Self-esteem isn’t a major problem but the frustration leads to BIG fights with mom &amp; dad over homework/studying_x000D_
Extracurriculars_x000D_
Ice skating, big time sink, best days for her are Mon/Sat_x000D_
Dad wonders if she maybe has too much going on after school_x000D_
Homework/ Organization Struggles _x000D_
All of them_x000D_
Has a planner, doesn’t use particularly frequently or well_x000D_
Studies for tests the night before, doesn’t look over notes for little chunks of time the week leading up_x000D_
Sometimes tests are in planner, sometimes they’re a surprise_x000D_
Combative with dad about new techniques or organizational hacks_x000D_
Thinks the way she does it is fine_x000D_
Generally doesn’t track long term assignments, dad described it as a “middle school mentality” _x000D_
Ie: the teacher would constantly be reminding them about long term projects due and she wouldn’t have to write them down or actually remember_x000D_
Missing assignments are generally NOT a major concern, she seems to do pretty well at the short term, homework stuff it’s just the tests/quizzes/projects she struggles with organizing_x000D_
Thinks that because the things are posted online she doesn’t need to plan or organize, but they’ve noticed that isn’t working_x000D_
“No ownership of the material or timelines” - Dad_x000D_
Other Parent Concerns _x000D_
Just find a way to stop those fights between them and Gabby over homework_x000D_
Siblings_x000D_
Younger brother, doesn’t have the same struggles_x000D_
Much more organized, processes better_x000D_
_x000D_
RECOMMENDATIONS DISCUSSED:_x000D_
Recommended trial hour to assess executive functioning/organizational skills, and Spanish with time left over_x000D_
PRICING DISCUSSED:_x000D_
$65 trial hour_x000D_
One C and an F, 4+ hours/week $500-650/mo _x000D_
NEXT STEPS DISCUSSED: _x000D_
Trial hour Wed 10/22 7p w KG for Spanish II help_x000D_
Results meeting Tues 10/28 630p - clarified all 3 present</t>
  </si>
  <si>
    <t>10-20-2025 12:49 PM (EDT)</t>
  </si>
  <si>
    <t>Mahdia</t>
  </si>
  <si>
    <t>Moran</t>
  </si>
  <si>
    <t>mahdia.moran@gmail.com</t>
  </si>
  <si>
    <t>5977: Mahdia Moran (mahdia.moran@gmail.com) - Added 1761416201</t>
  </si>
  <si>
    <t>Camila
sbih</t>
  </si>
  <si>
    <t>What grade level is your child in: High
School
How is your child performing in school: Below grade level
Which subject(s) does your child need assistance with: Mathematics
How can we help: 
Challenges:</t>
  </si>
  <si>
    <t>5JR87PU</t>
  </si>
  <si>
    <t>10-25-2025 02:16 PM (EDT)</t>
  </si>
  <si>
    <t>9-18-2025 04:01 PM (EDT)</t>
  </si>
  <si>
    <t>Brent</t>
  </si>
  <si>
    <t>Lindeman</t>
  </si>
  <si>
    <t>brent3807@gmail.com</t>
  </si>
  <si>
    <t>2051 Van Tuyl Place</t>
  </si>
  <si>
    <t>5954: Brent Lindeman (brent3807@gmail.com) - Added 1758225674</t>
  </si>
  <si>
    <t>Mani</t>
  </si>
  <si>
    <t>[lastname2]Lindeman</t>
  </si>
  <si>
    <t>manivanhlindeman@gmail.com</t>
  </si>
  <si>
    <t>Found us doing research on his own</t>
  </si>
  <si>
    <t>What grade level is your child in: 
How is your child performing in school: 
Which subject(s) does your child need assistance with: 
How can we help: I'm looking for aN SAT prep
tutor for my daughter, Maggie
Challenges:</t>
  </si>
  <si>
    <t>5JU07PU</t>
  </si>
  <si>
    <t>10-6-2025 05:48 PM (EDT)</t>
  </si>
  <si>
    <t>MSS 10/3/25:_x000D_
New Event: Brent Lindeman - 02:30pm Tue, Sep 30, 2025 - Introductory Conversation - Call_x000D_
Calendly booking Mon, Sep 22, 11:54 AM _x000D_
Web inquiry form Thu, Sep 18, 4:01 PM, LB em back Sat, Sep 20, 11:18 AM_x000D_
_x000D_
Brent Lindeman_x000D_
brent3807@gmail.com_x000D_
931-980-0589_x000D_
22043_x000D_
2051 Van Tuyl Place, Falls Church, VA 22043_x000D_
Off of Kirby on FC/McLean border_x000D_
Found us doing research on his own_x000D_
Super nice!!_x000D_
Mani Lindeman (wife) manivanhlindeman@gmail.com_x000D_
_x000D_
_x000D_
Maggie Lindeman, Senior in highschool, McLean Highschool_x000D_
Student Notes (Optional) - SAT prep_x000D_
From Web Form: I'm looking for aN SAT prep tutor for my daughter, Maggie_x000D_
He wrote “Brent Lindeman” for the student on the Calendly booking so verify if last name correct - CONFIRMED VIA TEXT_x000D_
_x000D_
CALL NOTES_x000D_
Does really well in school_x000D_
Taken SAT once, in early summer, can’t recall date_x000D_
550 M, 600 Verbal - 1150_x000D_
Don’t think scores are reflective of her abilities, and prep that she did, nor her level of intelligence_x000D_
Mostly did online and book resources, practice with types of questions. He didn’t really monitor as she’s a great student._x000D_
She was disappointed with her scores. I asked him to let her know that it’s not uncommon for that first sitting to not be the ideal score. Most students peak their second or third sitting, even with standard test prep!_x000D_
Not sure what her baseline practice test scores were._x000D_
Took PSAT a couple of times in school. _x000D_
Probably won’t be able to give info - when I started asking about classes and grades_x000D_
Thinks our services may be able to help her be strategic in her prep_x000D_
GPA is around a 3.8 or higher_x000D_
Standard core curriculum. Couple APs but can’t remember which, Spanish and Art classes_x000D_
Pretty even type of student bw stem and humanities. Has good study skills and discipline!_x000D_
Don’t plan to do any EA or ED schools because a little behind for ACT (meant SAT) and waited a little late and schedule this summer. But still sorting through where want to go_x000D_
Exceptionally talented art student_x000D_
Savannah School of Art and Design is one and still looking_x000D_
I said deadlines maybe around 1/1 with some that may be rolling?_x000D_
Next steps:_x000D_
I did discuss ACT baseline, too, to make sure SAT is right test if had more runway for prep, but could try to squeeze in both this weekend. One with us on Saturday and other at home on Sunday. Saturday 9:30a and do other around the same time._x000D_
$50 each or $80 if paid together_x000D_
I mentioned that don’t really know the number of hours that she’ll need/we have to work with but pricing will probably be in the mid-$50’s to low $60’s per hour and we’ll know more when we meet._x000D_
He will text tomorrow if want to move forward with the tests and then we set up meeting for week of 10/6 since time is of the essence._x000D_
WE WILL ALSO NEED TO CONFIRM HER LAST NAME AND THEIR STREET ADDRESS._x000D_
Texted same day. Practice ACT on Saturday 10/4 9:30a - IN CAL_x000D_
Sunday SAT at home - IN CAL_x000D_
Meeting Tuesday, 10/7, 7:15p - IN CAL</t>
  </si>
  <si>
    <t>10-3-2025 08:54 PM (EDT)</t>
  </si>
  <si>
    <t>9-19-2025 10:43 PM (EDT)</t>
  </si>
  <si>
    <t>Wayne</t>
  </si>
  <si>
    <t>johnwayneiv@gmail.com</t>
  </si>
  <si>
    <t>3400 N Thomas Street</t>
  </si>
  <si>
    <t>5955: John Wayne (johnwayneiv@gmail.com) - Added 1758336207</t>
  </si>
  <si>
    <t>kimberly.a.wayne@gmail.com</t>
  </si>
  <si>
    <t>Met with teacher and Asst Principal. Parents  asked if should be do tutoring and they suggested us. 🙂</t>
  </si>
  <si>
    <t>Reagan Wayne</t>
  </si>
  <si>
    <t>What grade level is your child in: 5th Grade
How is your child performing in school: 
Which subject(s) does your child need assistance with: 
How can we help: 
Challenges: Math</t>
  </si>
  <si>
    <t>5JU17PU</t>
  </si>
  <si>
    <t>10-11-2025 12:53 PM (EDT)</t>
  </si>
  <si>
    <t>MSS 10/11/25:_x000D_
New Event: John Wayne - 03:30pm Thu, Oct 9, 2025 - Introductory Conversation - Call (and w/Kim)_x000D_
Calendly booking Thu, Oct 2, 11:29 AM_x000D_
Web inquiry form Fri, Sep 19, 10:43 PM, LB em back Sat, Sep 20, 11:14 AM_x000D_
He em back Sat, Sep 20, 11:27 AM: “I will make something work next Thursday if necessary but I am traveling that day so it’s a tinge difficult. Is there any way to have a call sooner this week? I can move things around most other day/z Thank you!_x000D_
LB em back Sep 22, 2025, 12:28 PM_x000D_
He em back Sep 22, 2025, 5:27 PM: Tomorrow and Wednesday afternoon are good. I will try to move things if needed on Thursday to accomodate._x000D_
RC forward to MSS Sep 25, 2025, 12:39 PM_x000D_
MSS text 9/26 01:18 PM to see if avail over weekend but never heard back_x000D_
_x000D_
_x000D_
John Wayne_x000D_
johnwayneiv@gmail.com_x000D_
703-342-8822_x000D_
Kim Wayne (joined at end of call)_x000D_
kimberly.a.wayne@gmail.com_x000D_
3400 N Thomas St 22207_x000D_
Met with teacher and Asst Principal. Parents  asked if should be do tutoring and they suggested us. 🙂_x000D_
_x000D_
Reagan Wayne, 5th, St Agnes School in Arl._x000D_
From web form: What subject areas would you like your child to receive help with?   	Math_x000D_
_x000D_
CALL NOTES:_x000D_
There since 1st grade. K in public during covid, remotely. As compared to St. Agnes in 1st grade was widely behind. Got reading tutor and caught up._x000D_
She has never excelled. Has received tutoring along the way around reading and then did fine._x000D_
This year beg of year testing for math was low. Teachers said consistent with Map testing last year. Never told parents or they missed it. B+ last year so were surprised. But in 30’s on testing seemed like a disconnect._x000D_
5th grade is first grade that has levels of math. Tested in lowest level. Not widely surprised_x000D_
Both accountants and math people. _x000D_
Wouldn’t be as upset if knew about testing_x000D_
Met with teacher and Asst Principal. Parents  asked if should be do tutoring and they suggested us. 🙂_x000D_
Not necessarily any part of math. Overall doesn’t get math concepts very quickly._x000D_
Adding fractions seems to be problematic._x000D_
Once develops method and does 100 times, can do it and repeat it._x000D_
Does she really understand it or just memorize it?_x000D_
When test tries to trick her, she is not sure how to do and not really understand concepts_x000D_
5th grade has been a lot of work for her - always been a lot more homework than public schools - since 1st grade - and dad likes it_x000D_
Reagan is very charming and social teachers say, and she can trick her way through beginning relationship with teacher._x000D_
Teacher also had her meet with the guidance counselor at the school - do you know you don’t get that and too embarrassed to raise hand - and she said yes _x000D_
Teach her to self advocate_x000D_
So widely charming_x000D_
I asked about confidence - “not yet terribly destroyed”, not good enough to raise her hand and say doesn’t know it. Not a kid that hates school. Loves school. Mostly social aspect and don’t want it to devolve_x000D_
3 kids in 6th grade math, then hn math, then a few with her_x000D_
Does make a lot of silly mistakes. One time was the first one to turn in test and did awful. She felt that smart kids turn it in first._x000D_
Check work concept talked about a lot at home but not ringing true_x000D_
I asked about summer activities to see if part could have been summer slide: St. Agnes had summer reading curriculum and math book - nothing else_x000D_
Not just we_x000D_
On Board of a committee at Reading is Fundamental - non profit - we discussed that and possibility to provide free tutoring!_x000D_
450-550/mo/12 mo_x000D_
$150, $99 reg_x000D_
?_x000D_
1h or 90min sessions for the 3h/week?_x000D_
Busy student but they would make this a priority_x000D_
Assessments - Kim wife_x000D_
Monday 10/13, 1p Math assess - IN CAL_x000D_
Monday 10/20, 6:30p meeting - IN CAL_x000D_
I send calendar invites and email. Super nice!_x000D_
_x000D_
========FROM RCENTRAL==============_x000D_
The conversation between John and Michelle from Tutoring Club focused on discussing the academic challenges faced by John's daughter, Reagan, particularly in math, and scheduling an assessment to address these issues._x000D_
Recap_x000D_
John shared that Reagan has been struggling with math concepts and recently tested into the lowest math level in fifth grade, which was concerning for them as parents._x000D_
They discussed Reagan's previous academic performance, including a B+ in math despite poor MAP testing scores, which led to confusion about her actual understanding of the subject._x000D_
John and his wife met with Reagan's teacher and assistant principal to address their concerns about her math performance and to seek additional support._x000D_
Michelle explained the tutoring process at Tutoring Club, which includes an initial assessment to identify Reagan's specific needs, followed by tailored tutoring sessions._x000D_
They agreed on an assessment date for Reagan on Monday, the 13th at 1 PM, and scheduled a follow-up meeting to discuss the results on Monday, the 20th at 6:30 PM._x000D_
Tasks_x000D_
Michelle will send calendar invitations for Reagan's assessment on the 13th at 1 PM and the results meeting on the 20th at 6:30 PM._x000D_
John will provide any relevant documents regarding Reagan's academic history prior to the assessment.</t>
  </si>
  <si>
    <t>10-11-2025 12:52 PM (EDT)</t>
  </si>
  <si>
    <t>Clauditte</t>
  </si>
  <si>
    <t>kel1238@yahoo.com</t>
  </si>
  <si>
    <t>1804 Dominion Crest Lane</t>
  </si>
  <si>
    <t>5970: Clauditte Graham (kel1238@yahoo.com) - Added 1760207472</t>
  </si>
  <si>
    <t>Walked in.</t>
  </si>
  <si>
    <t>5JRW7PU</t>
  </si>
  <si>
    <t>10-11-2025 02:31 PM (EDT)</t>
  </si>
  <si>
    <t>LB 10/11/25_x000D_
_x000D_
New Event: Clauditte Graham - 06:00pm Tue, Sep 23, 2025 - Introductory Conversation - Call &amp; Sanique on the call, too_x000D_
Calendly booking Mon, Sep 8, 4:07 PM_x000D_
Spoke with JC - walk in?_x000D_
_x000D_
Clauditte Graham (aunt-gaurdian)_x000D_
kel1238@yahoo.com_x000D_
862-239-2292_x000D_
1804 Dominion Crest Lane, 22101_x000D_
Stopped in there._x000D_
_x000D_
(F) Sanique Chin, 11th, McLean HS “Sah-nique”_x000D_
Student Notes (Optional) - Looking for Algebra 2 tutoring, possibly English DE tutoring_x000D_
_x000D_
- She’s falling short with math and wanted to check and see how it works._x000D_
- Transition this year has been fine but a little difficult to understand the concepts, too. Geometry okay._x000D_
- Struggles since high school _x000D_
      - Alg 1 9th got hard_x000D_
      - Geom and Alg 1 - C’s at end of year_x000D_
      - Did go to Saturday classes and kind of helpful (when I asked if got help from teacher)_x000D_
- Had a past quiz, wasn’t good but not super bad, _x000D_
      - I asked what that meant. “did understand but when quiz came was difficult to identify exact concept to use” - sounds like she’s trying to memorize versus really understanding the “why”_x000D_
- Know how to do homework but quizzes or tests not so much_x000D_
- No tutoring before_x000D_
- Had a mini test on what they know - to see what they know versus a grade_x000D_
- Block fourth period even day_x000D_
- Taking US Hist HN, Eng DE, Anatomy, AP Psych, French 3, Ceramics 2_x000D_
- Not know GPA_x000D_
- DE English not bad_x000D_
- Major in Poly Sci or Int’l Affairs_x000D_
- Not sure of schools yet. Looked at some. Knows U of FL a good one but not sure if want in state or out of state_x000D_
- 10th grade PSAT 920, 9 something range_x000D_
- Average 3h/week, 2h A/B students; more frequently if struggling_x000D_
- $500-600/m/12m_x000D_
- $99 reg_x000D_
- $65 trial hour_x000D_
- Trial hour _x000D_
      - Gets home around 3 something_x000D_
      - Could do 5p or 6p_x000D_
      - This week Thu_x000D_
      - This Sat 9a-2p_x000D_
      - Next week no Monday_x000D_
- I send avail to scheduling team. Pay when come in for trial hour. We send email with forms and link to schedule results meeting.</t>
  </si>
  <si>
    <t>10-11-2025 02:32 PM (EDT)</t>
  </si>
  <si>
    <t>Caruthers</t>
  </si>
  <si>
    <t>ashleycgerman@gmail.com</t>
  </si>
  <si>
    <t>5989: Ashley Caruthers (ashleycgerman@gmail.com) - Added 1763066255</t>
  </si>
  <si>
    <t>[firstname2]Rob</t>
  </si>
  <si>
    <t>German</t>
  </si>
  <si>
    <t>Robgerman8@yahoo.com</t>
  </si>
  <si>
    <t>Found us walking by.</t>
  </si>
  <si>
    <t>5JSG7PU</t>
  </si>
  <si>
    <t>11-13-2025 03:37 PM (EDT)</t>
  </si>
  <si>
    <t>LB 11/13/25_x000D_
_x000D_
New Event: Ashley Caruthers - 06:30pm Wed, Nov 12, 2025 - Introductory Conversation - Meeting w/Ashley and Sailor_x000D_
Calendly booking Thu, Oct 30, 2:48 PM (she received a reminder on 11/11 and said was looking forward to meeting 🙂_x000D_
_x000D_
Ashley Caruthers_x000D_
ashleycgerman@gmail.com_x000D_
703-517-8752_x000D_
3382 N Buchanan street 22207_x000D_
Husband: Rob German_x000D_
_x000D_
Sailor German (F), 11th, Yorktown HS_x000D_
Student Notes (Optional) - LB 10/30/25: In-person meeting. Sailor is struggling in Algebra 2. No other concerns w/school. Also interested in Test Prep._x000D_
     - sailormadaketgerman@icloud.com_x000D_
     - 703.244.9891_x000D_
_x000D_
MEETING NOTES:_x000D_
- Used to live in TN_x000D_
- looked at U of TN, USSC in SC, Charleston, Fairfield in Ct. _x000D_
      - Major in marketing or business, keep changing_x000D_
- Hard this year_x000D_
- APUSH, APES (enviro science), DE English, Alg2 reg, choir, did interior design but not good so now doing AP Consult_x000D_
- For A2 has a teacher that mom upset with. Math not always her strong suit but if with someone that can show how to do. When ask questions of teacher, will say “you should know this.” The asst teacher works with 504/IEP students. Son has IEP, mom had 504._x000D_
- Never tested could probably have used the extra time._x000D_
      - B+ in math last year._x000D_
- 3.8 GPA weighted_x000D_
- Took AP Hug - Human Geography, last year, 2, studied a lot. Had A’s entire year in class. Thought did well. Mom called and said multiple people grading the tests. Teacher said to review YT and Amsco videos. Majority was a 3 in her class._x000D_
- Sometimes do get test anxiety. Get frustrated when study hard and know not do well_x000D_
- Did tutoring in ES and a bit in MS with a teacher that was ES teacher. For math always._x000D_
- Patriot Period try to get help from teacher_x000D_
- Other kids at home, loud dogs, husband at home. Too loud and neighbors always there._x000D_
- She is a voice teacher_x000D_
- Q1 really bad, 79%, C+, Alg 2 - quizzes did constantly bad on, no retakes. Some tests would do better than other._x000D_
      - Study guide from teacher and posts a key to fix what did wrong. And go over notes for math. But hard to study for math. Gets the study guide class before_x000D_
      - Struggles with homework sometimes, as well_x000D_
- found as by walking by_x000D_
- Was at williamsburg_x000D_
- musical, choir, piano, made districts_x000D_
- Signed up for 12/6 SAT_x000D_
- this year psat, below 1000, in the 900s, higher in verbal, didn’t get to finish last 10; same around 10th grade_x000D_
- only done mini versions via Bluebook_x000D_
- not taken practice act_x000D_
- already feels that she’s behind in Q2, towards the end of Q1 when came in. When can she start??_x000D_
- Pretty free right now. Piano Wed 5p for 45 min. Saturday probably not ideal._x000D_
- Mom OOO Fri through Sat_x000D_
- Trial:_x000D_
      - tomorrow, Thu 4-8p_x000D_
      - next week, M-Th 4-8, except for Wed only 6-8 but that’s second choice_x000D_
      - for one hour_x000D_
      - Alg2, help with hw or quiz prep, what does she need? Alg1 gaps potentially_x000D_
- No IEP/504_x000D_
- Talked about test prep_x000D_
- 500-600/mo_x000D_
- 99reg_x000D_
- 65 trial_x000D_
- practice tests 50 each/ 80 together_x000D_
- Boys on basketball - 3 teams_x000D_
- just mom at meeting. Hard with all kids. She makes financial decisions.</t>
  </si>
  <si>
    <t>11-13-2025 03:38 PM (EDT)</t>
  </si>
  <si>
    <t>Douglas%0AWeinstein</t>
  </si>
  <si>
    <t>weinsteinde@gmail.com</t>
  </si>
  <si>
    <t>(703)
965-1365</t>
  </si>
  <si>
    <t>5973: Douglas%0AWeinstein  (weinsteinde@gmail.com) - Added 1760545113</t>
  </si>
  <si>
    <t>Zachary Weinstein</t>
  </si>
  <si>
    <t>5JRZ7PU</t>
  </si>
  <si>
    <t>10-15-2025 12:18 PM (EDT)</t>
  </si>
  <si>
    <t>Eleanor%0AHowroyd</t>
  </si>
  <si>
    <t>eleanor.howroyd@gmail.com</t>
  </si>
  <si>
    <t>5974: Eleanor%0AHowroyd  (eleanor.howroyd@gmail.com) - Added 1760645175</t>
  </si>
  <si>
    <t>Ava Howroyd</t>
  </si>
  <si>
    <t>5JR47PU</t>
  </si>
  <si>
    <t>10-16-2025 04:06 PM (EDT)</t>
  </si>
  <si>
    <t>10-4-2025 02:00 PM (EDT)</t>
  </si>
  <si>
    <t>Blanca</t>
  </si>
  <si>
    <t>Palma</t>
  </si>
  <si>
    <t>palmab828@gmail.com</t>
  </si>
  <si>
    <t>5968: Blanca Palma (palmab828@gmail.com) - Added 1759949309</t>
  </si>
  <si>
    <t>Eagleton Bank</t>
  </si>
  <si>
    <t>5JRU7PU</t>
  </si>
  <si>
    <t>10-16-2025 05:32 PM (EDT)</t>
  </si>
  <si>
    <t>10-8-2025 02:48 PM (EDT)</t>
  </si>
  <si>
    <t>RC_x000D_
Kylen Palma (F), 8th, St. Michael_x000D_
Main Subjects HSPT Prep - December test, Math and Writing post-HSPT_x000D_
_x000D_
Grandma works with special ed kids_x000D_
Main Struggles/ Timeline of Struggles: Not prepared at school, private school when her girls (Kylen’s mom) were little operated at a level above where they were when they got to public school, doesn’t feel that’s happening with Kylen, notices that writing may be behind? Got all the punctuation, getting the basic ideas out but doesn’t expand the way grandma feels like maybe she could_x000D_
Wants to be a lawyer, grandma is concerned that she could be more prepared _x000D_
Awesome with manipulatives, would build furniture when she was little_x000D_
Struggling with math - mentioned it last year to teacher, teacher was able to counsel her and get her grades up_x000D_
This year different story, has a new teacher that doesn’t seem to teach to Kylen’s style, had a conference with him, young teacher goes 100mph, leaves them behind_x000D_
Thinks she learns best through guided practice, explanation into _x000D_
Shy, hasn’t come out of her shell, doesn’t ask the questions when she starts getting lost _x000D_
Feels like schools are letting her down in a general sense _x000D_
Smart, might just need that individualized attention _x000D_
BLANCA WHOLLY UNSATISIFIED WITH CURRENT SCHOOL_x000D_
Grades/ SOLs: Does really well when she connects well with the teacher, they haven’t gotten grades for this semester _x000D_
Self-Esteem?: Doesn’t like school, knows that it’s important, doesn’t think she was challenged enough in earlier grades. 25:1 student/teacher ratio happened in the last two years. COVID learning loss? Noticed that she wasn’t focused and the teachers were struggling as well during pandemic. _x000D_
Confidence: Been getting 100% on my vocabulary, grandma thinks they’re fairly low-level for her age, doesn’t think school has given them the opportunity to apply themselves, false confidence?_x000D_
Blanca suggested 15 minutes of studying per night on all subjects, only does it on the “assigned” subjects_x000D_
Mom was a visual learner, not a bookworm, graduated with honors, Blanca thinks that that’s how Kylen learns too _x000D_
Extracurriculars: No extracurriculars, basketball will start end of October maybe 2x a week_x000D_
Homework/ Organization Struggles: Doesn’t have a planner, is disorganized, doesn’t miss any assignments, work is mostly online sometimes can look sometimes she can’t _x000D_
Other Concerns: Feels like she doesn’t know what’s going on in the school, thinks the teacher is pairing strong students with struggling, thinks that isn’t working: Lucy is teaching Kylen so when Lucy doesn’t understand, Kylen ends up lost_x000D_
Tickled pink about going to private school, Bishop Arlington or Thomas Jefferson, would like to go to a more “engineering” school _x000D_
No feedback from the resource teacher when doing corrections _x000D_
Other Parent Concerns: _x000D_
Siblings: none_x000D_
RECOMMENDATIONS DISCUSSED:_x000D_
_x000D_
_x000D_
NEXT STEPS DISCUSSED:_x000D_
_x000D_
_x000D_
PRICING DISCUSSED:</t>
  </si>
  <si>
    <t>10-8-2025 02:49 PM (EDT)</t>
  </si>
  <si>
    <t>Baldrate</t>
  </si>
  <si>
    <t>christybaldrate@yahoo.com</t>
  </si>
  <si>
    <t>6045: Christy Baldrate (christybaldrate@yahoo.com) - Added 1773146459</t>
  </si>
  <si>
    <t>Logan
Baldrate</t>
  </si>
  <si>
    <t>5JPE7PU</t>
  </si>
  <si>
    <t>3-10-2026 08:41 AM (EDT)</t>
  </si>
  <si>
    <t>Yesenia%0ASwanson</t>
  </si>
  <si>
    <t>yeseniaturcios@hotmail.com</t>
  </si>
  <si>
    <t>6057: Yesenia%0ASwanson  (yeseniaturcios@hotmail.com) - Added 1775677698</t>
  </si>
  <si>
    <t>Myles</t>
  </si>
  <si>
    <t>5JPQ7PU</t>
  </si>
  <si>
    <t>4-8-2026 03:48 PM (EDT)</t>
  </si>
  <si>
    <t>Melesse</t>
  </si>
  <si>
    <t>Tashu</t>
  </si>
  <si>
    <t>meleminale@gmail.com</t>
  </si>
  <si>
    <t>5980: Melesse Tashu (meleminale@gmail.com) - Added 1761669607</t>
  </si>
  <si>
    <t>Biruk
Melesse</t>
  </si>
  <si>
    <t>What grade level is your child in: High
School
How is your child performing in school: At grade level
Which subject(s) does your child need assistance with: Mathematics,
Science, Study Skills
How can we help: 
Challenges:</t>
  </si>
  <si>
    <t>5JRB7PU</t>
  </si>
  <si>
    <t>10-28-2025 12:40 PM (EDT)</t>
  </si>
  <si>
    <t>10-14-2025 02:37 PM (EDT)</t>
  </si>
  <si>
    <t>5JR57PU</t>
  </si>
  <si>
    <t>11-13-2025 06:03 PM (EDT)</t>
  </si>
  <si>
    <t>10-23-2025 07:46 PM (EDT)</t>
  </si>
  <si>
    <t>MSS 10/23/25: 
New Event: Earl Pinto - 03:40pm Thu, Oct 23, 2025 - Introductory Conversation - Call - w/Earl &amp; Raina
Calendly booking Tue, Oct 14, 2:37 PM
PAID FOR A PHYSICS TRIAL HOUR ON 10/24/22 FOR RAINA -SUBMITTED STUDENT INFO FORM, WAS 12TH AT WALTER JOHNSON HS IN BETHESDA
Does the student have any current health problems? Yes
Details: Depression and ADHD
Is the student currently on any medication? Yes
Details: Vraylor and Atomoxetine
Is the student currently in any special placement in school? Yes
Details: Self contained classes
What type of learner is the student? Auditory, Kinesthetic, Visual
Has the student ever had a psychological or neurological evaluation? Yes
When did the evaluation happen? Depression
Who conducted the evaluation? Doctor Sabeiu
Please explain why your student had a psychological or neurological evaluation: Depression
If the student had a psychological or neurological evaluation, what learning differences did it uncover? ADD/ADHD (Inattentive), ADD/ADHD (Hyperactive), Executive Functioning
INDIVIDUALIZED EDUCATION PROGRAMS
Does your student have an IEP or 504 Plan? 504 Plan
If yes, what accommodations do they receive? Extra time, individual instructions, less homework
TUTORING GOALS
Where would you like your student to be academically? Proficient (grade level, average)
In which of the following areas do you feel your student needs improvement? Organizational skills, Test-taking skills, Study skills
How would you describe your student's self-motivation? Below average
How you describe your student's attitude towards school? Somewhat negative
Have any of the following ever been a concern in school for your student? Doesn't turn in homework, Lack of attention
Would your student benefit from an organizational session? No, I'm not interested
Family goals: For her to pass physics
Earl Pinto
earlpinto@outlook.com 
202-550-7852
1742 Atoga Ave 22101
Raina Pinto, Graduated HS in 2022, Trying to get into community college
rainaannepinto@gmail.com 
Student Notes (Optional) - LB 10/14/25 -Raina graduated from high school ~3 years ago and is looking to go to community college now. Might want to take math in the spring but needs to be Algebra 2 ready in order to enroll in the class.
Chatted about physics outreach: She moved to a lower level class, absorbed the info better and didn’t need a tutor 🙂
Raina is going to go to CC and wants to be a stenographer!
Need to do Alg1 and taking Alg2 in the spring. Maybe need help with some stuff to prepare for the class, reviewing Alg1 and want to feel strong in Alg2. Didn’t take Alg2 in HS - took Quantitative Literacy instead and prob should have taken Alg2.
Review Alg1 material to see if ready 
In hs did Alg1/Geom/QuantitativeLiteracy.
First semester grade was good in Alg 1 but not 2nd semester. Maybe a B 1st semester. Grade lower 2nd semester probably bc not want to do it. Probably took 7 years ago. Haven’t done math since HS.
Alg2 will be at NoVA and class will start in Jan
I mentioned had to pause enrollments but they live right around the corner from us and would like to get started with us so in a good place in Jan. I mentioned that may have availability 3p and possibly later on Sat.
Most busy on Mon/Wed/Thu - babysitting and ??
Tue avail, and Sat for tutoring
Math assessment next Tue 11:30a 10/28 - IN CAL
Results Thu 11/30, 4:30p - IN CAL
Very nice! 
I send cal invites and email.
===========FROM RCENTRAL=============
The conversation between Michelle Scott and Earl focused on arranging tutoring sessions for Raina, who is preparing to take Algebra 2 at community college. They successfully scheduled an assessment and a follow-up meeting to discuss Raina's tutoring needs.
Recap
Michelle Scott confirmed that Raina had previously met with Katherine for tutoring in physics, which was successful for Raina.
Earl expressed the need for tutoring in Algebra 1 to prepare for Algebra 2, stating that he had not taken Algebra 2 in high school and needed a review of the material.
Michelle Scott proposed conducting a math assessment to evaluate Raina's current understanding of Algebra 1, which would cost $150 and take about 2 to 3 hours.
They agreed on scheduling the math assessment for Tuesday at 11:30 a.m. and a follow-up meeting to discuss the results on Thursday at 4:30 p.m.
Earl provided his email address and home address for communication and scheduling purposes, confirming that he would pay for the assessment upon arrival.
Tasks
Michelle Scott will send a calendar invitation for the math assessment on Tuesday at 11:30 a.m. and for the results meeting on Thursday at 4:30 p.m.
Earl will attend the math assessment and the follow-up meeting to discuss Raina's tutoring plan.</t>
  </si>
  <si>
    <t>10-23-2025 07:52 PM (EDT)</t>
  </si>
  <si>
    <t>Conway</t>
  </si>
  <si>
    <t>conwaykq@gmail.com</t>
  </si>
  <si>
    <t>5978: Karla Conway (conwaykq@gmail.com) - Added 1761437038</t>
  </si>
  <si>
    <t>Eliza Conway</t>
  </si>
  <si>
    <t>What grade level is your child in: High School
How is your child performing in school: Above grade level
Which subject(s) does your child need assistance with: Test Prep
How can we help: 
Challenges:</t>
  </si>
  <si>
    <t>5JR97PU</t>
  </si>
  <si>
    <t>10-25-2025 08:04 PM (EDT)</t>
  </si>
  <si>
    <t>Pryor</t>
  </si>
  <si>
    <t>sarapryor@yahoo.com</t>
  </si>
  <si>
    <t>5981: Sara Pryor (sarapryor@yahoo.com) - Added 1761754089</t>
  </si>
  <si>
    <t>Jake Pryor</t>
  </si>
  <si>
    <t>5JRC7PU</t>
  </si>
  <si>
    <t>10-29-2025 12:08 PM (EDT)</t>
  </si>
  <si>
    <t>Yousaf</t>
  </si>
  <si>
    <t>SYousaf55@gmail.com</t>
  </si>
  <si>
    <t>6088: Sana Yousaf (SYousaf55@gmail.com) - Added 1782014183</t>
  </si>
  <si>
    <t>Moten</t>
  </si>
  <si>
    <t>Elyas Moten</t>
  </si>
  <si>
    <t>What grade level is your child in: Kindergarten
How is your child performing in school: 
Which subject(s) does your child need assistance with: 
How can we help: 
Challenges: Our son
is 4 yrs old. DOB 3/25/2022. We want to prepare him for KG. And want to focus on
math and reading and anything additional needed to get ready for
KG.</t>
  </si>
  <si>
    <t>5JQN7PU</t>
  </si>
  <si>
    <t>6-20-2026 11:56 PM (EDT)</t>
  </si>
  <si>
    <t>Matthew%0ASheehan</t>
  </si>
  <si>
    <t>matthew.sheehan82@gmail.com</t>
  </si>
  <si>
    <t>5976: Matthew%0ASheehan  (matthew.sheehan82@gmail.com) - Added 1761321008</t>
  </si>
  <si>
    <t>Lilly Sheehan</t>
  </si>
  <si>
    <t>5JR77PU</t>
  </si>
  <si>
    <t>10-24-2025 11:50 AM (EDT)</t>
  </si>
  <si>
    <t>12-15-2024 05:43 PM (EDT)</t>
  </si>
  <si>
    <t>Date/Time : 12/4/2024 7PM
Phone: +1 201-953-0302
Student Name: Charlie schachner
Grade Levels: 1
School: Jamestown elementary
Notes:</t>
  </si>
  <si>
    <t>Schachner</t>
  </si>
  <si>
    <t>amyrfink@gmail.com</t>
  </si>
  <si>
    <t>3820 N. Chesterbrook Road</t>
  </si>
  <si>
    <t>5239: Amy Schachner (amyrfink@gmail.com) - Added 1684428978</t>
  </si>
  <si>
    <t>justinschachner@gmail.com</t>
  </si>
  <si>
    <t>Auction / Raffle Entry</t>
  </si>
  <si>
    <t>Chair for Jamestown ES annual auction and we donated last year</t>
  </si>
  <si>
    <t>Charlie schachner</t>
  </si>
  <si>
    <t>5KFN7PU</t>
  </si>
  <si>
    <t>10-29-2025 07:34 PM (EDT)</t>
  </si>
  <si>
    <t>5-18-2023 12:56 PM (EDT)</t>
  </si>
  <si>
    <t>MSS 1/9/25:_x000D_
_x000D_
New Event: Amy Schachner - 07:10pm Thu, Dec 19, 2024 - Introductory Conversation – Call – w/Justin_x000D_
Calendly: Sun, Dec 15, 5:43 PM (also sent an email on 12/17 re: JES Silent Auction; donated last year)_x000D_
_x000D_
_x000D_
Amy Schachner_x000D_
amyrfink@gmail.com_x000D_
201-953-0302_x000D_
Justin Schachner_x000D_
3820 N. Chesterbrook Rd, 22207_x000D_
_x000D_
Charlie Schachner, 1st, Jamestown Elementary_x000D_
_x000D_
CALL NOTES:_x000D_
●	Going to Chicago to visit family_x000D_
●	Charlie younger one; his own person; struggled with reading. Last year in K worked with reading instructor pull out_x000D_
o	It’s a memory thing. Last kid to get letter recognition_x000D_
o	Had a fantastic K teacher that other kids have so just wasn’t sticking with him_x000D_
●	Finally turned the page with letter recognition Feb last school year (2024). Made some achievements with sounding out and decoding._x000D_
●	This year definitely struggling with it. Getting 30min with group of 3 students for reading support, daily. Will send home word games for them to do at home._x000D_
●	Know that 1st/2nd grade are the years to get the foundations. Thinks that he would work better with others that aren’t parents._x000D_
●	Older one, he has ADHD, has an incredible memory. Put on an IEP in 2nd grade – couldn’t sit still and focus. Could read but writing tough and wasn’t reading to learn; he thought he knew everything_x000D_
●	Will memorize a song really well; works in certain instances_x000D_
●	Is on an IEP for stuttering. Last year in K did an assessment for him. It’s more of a pause. Goes to speech specialist 1x/week to work on stuttering. Mental gymnastics – will pause when he knows he’s going to stutter, then talk about something else_x000D_
●	Oct p/t conferences is only time spoke with teacher. Been crazy with work._x000D_
●	Know midyear assessments coming up_x000D_
●	Want to give him the tools to help him feel confident in his reading_x000D_
●	Very active and competitive – just like a little brother_x000D_
o	Very strong sense of fairness and will verbalize when unfair_x000D_
●	Loves board games, puzzles, chess, athletic, soccer, baseball_x000D_
●	No trouble to sit and focus_x000D_
●	Had reached out to a couple JES teachers to see if they were taking on new students._x000D_
●	Sometimes will switch b/d. or L/I._x000D_
●	Weak memory for decoding and comprehension. Working on decoding skills. He’ll get mostly there. He has some sight words but still tries to sound out some of the sight words. “Sea” pronounced as “sha.” May be a lack of not wanting to do it._x000D_
●	One of the older kids in his grade. Did not test well in the beginning of the year._x000D_
●	HOW IS HIS CONFIDENCE_x000D_
o	Were working through an easy reader book – each page 2-3 simple sentences. Trying to get him to do 10min of reading. Takes that much to get through about 6 pages._x000D_
o	Other kid does_x000D_
●	ASSESSMENT UNCOVER ANYTHING_x000D_
o	Only focused on his speech so no other testing_x000D_
●	Mom reached out to reading specialist to see if need additional support – always good to get extra practice, but didn’t say anything about being in danger_x000D_
●	Want to make sure he’s not held back._x000D_
●	75 for BR assess_x000D_
●	500-600/mo/12mo’s_x000D_
●	Recc 3avg_x000D_
●	Q_x000D_
o	Does it always have to be 3h/week?_x000D_
o	Do you _x000D_
●	BR Assessment 1/4 9:30a – 1h – IN CAL_x000D_
●	Results T/TH; Thu 1/9, 4:30pm – IN CAL_x000D_
●	Will send me the link for the donation to enter myself. I have bag at our meeting. _x000D_
●	I send email and cal appts.</t>
  </si>
  <si>
    <t>1-8-2025 04:46 PM (EDT)</t>
  </si>
  <si>
    <t>8-9-2025 12:36 PM (EDT)</t>
  </si>
  <si>
    <t>parksusank@gmail.com</t>
  </si>
  <si>
    <t>1003 N. Sycamore Street</t>
  </si>
  <si>
    <t>5927: Susan Park (parksusank@gmail.com) - Added 1754757417</t>
  </si>
  <si>
    <t>ben.david.singer@gmail.com</t>
  </si>
  <si>
    <t>Neighbor referral - not want to go through multiple word of mouth tutors. One of their children comes here now; Tata (Raymond) and Beth. - Touomou Family 😀</t>
  </si>
  <si>
    <t>Touomou Family - Raymond, Beth, Alex, Luccie</t>
  </si>
  <si>
    <t>Elias</t>
  </si>
  <si>
    <t>5JT77PU</t>
  </si>
  <si>
    <t>MSS 8/19/25:_x000D_
New Event: Susan Park - 02:40pm Tue, Aug 19, 2025 - Introductory Conversation - Call_x000D_
Calendly booking Tue, Aug 12, 7:50 PM_x000D_
Web inquiry form Aug 9, 2025, 12:36 PM and RJ em back 1p 🙂_x000D_
_x000D_
Susan Park_x000D_
parksusank@gmail.com_x000D_
703-798-3700_x000D_
Ben Singer_x000D_
1003 N. Sycamore St 22046_x000D_
Went to Maine for first time, beautiful and pretendland_x000D_
Neighbor referral - not want to go through multiple word of mouth tutors. One of their children comes here now; Tata (Raymond) and Beth. - Touomou Family 😀_x000D_
_x000D_
Elias Singer, 8th, Mary Ellen Henderson MS “L-I-us” (male)_x000D_
Web inquiry form: What subject areas would you like your child to receive help with?: Math_x000D_
_x000D_
Twin brother. Neither come home saying they love school, not really when younger either._x000D_
Love the sciences b/c hands on. They love reading and read a lot but don’t love English classes._x000D_
Want more support for math. Not necessarily ability, more habits around math._x000D_
She a teacher in DC - feel a lot of computer use is issue - doing problems on computer and doing in head versus writing out. And causes distraction, too. Learning loss distraction with getting done really quickly so can have free computer time. Talked to school about that_x000D_
May have gaps - will be in Alg1 HN - school good at giving recommendations and let school guide that_x000D_
Just staying afloat and want to make sure up to par_x000D_
In ES went to RSM and did mention that school math was much easier. When started entering MS didn’t want to push it so stopped going._x000D_
Parents recc’ math tutoring to him. Gave him choices like RSM or tutor to help feel more confident - open to experiencing tutor._x000D_
Don’t think he sees his confidence low but she not really sure how his confidence is_x000D_
A lot of mistakes that are made_x000D_
Goals:_x000D_
Help him determine habits around math_x000D_
Checking does it make sense_x000D_
Checking work_x000D_
Slowing down and not making silly mistakes_x000D_
Practicing_x000D_
In evaluations, always right on the line for the class_x000D_
I asked about hw if does on time or at all - she doesn’t think so. Saw it with Spanish._x000D_
B+ last year._x000D_
_x000D_
_x000D_
3h/week average, assess first step, either gaps and SWS or just SWS_x000D_
150 assessment _x000D_
450-550/mo 12 month_x000D_
99 reg_x000D_
Q_x000D_
What working on when here_x000D_
Subjects_x000D_
Language tutoring_x000D_
Set up assess_x000D_
Eval - this Sat - looks like we’re full; Saturday 9/6 11:30a - IN CAL_x000D_
Results meeting Tue 9/9?, 90min - will call husband and ask about avail on T/W/Th and call/email/text to set up_x000D_
I send cal invites and email. Super nice!</t>
  </si>
  <si>
    <t>8-19-2025 03:32 PM (EDT)</t>
  </si>
  <si>
    <t>10-15-2025 02:19 PM (EDT)</t>
  </si>
  <si>
    <t>Harvey</t>
  </si>
  <si>
    <t>lindseysharvey@gmail.com</t>
  </si>
  <si>
    <t>2623 Military Road</t>
  </si>
  <si>
    <t>5982: Lindsey Harvey (lindseysharvey@gmail.com) - Added 1761847580</t>
  </si>
  <si>
    <t>jamesdharvey@gmail.com</t>
  </si>
  <si>
    <t>Friend comes here and recommended that check-in to see if we good fit - Monika McKenzie</t>
  </si>
  <si>
    <t>Monika McKenzie</t>
  </si>
  <si>
    <t>5JRD7PU</t>
  </si>
  <si>
    <t>10-30-2025 02:08 PM (EDT)</t>
  </si>
  <si>
    <t>10-30-2025 02:06 PM (EDT)</t>
  </si>
  <si>
    <t>MSS 10/30/25:
New Event: Lindsey Harvey - 01:10pm Thu, Oct 30, 2025 - Introductory Conversation - Call
Calendly booking Oct 15, 2025, 2:24 PM
Called and spoke w/JC 10/15 02:19 PM - wanted to set up an assessment
Lindsey Harvey
lindseysharvey@gmail.com
202-552-9133
Jay Harvey
2623 Military Road 22207
Friend comes here and recommended that check-in to see if we good fit - Monika McKenzie
3 kids. Daughter is oldest. On way to school to give her her violin that left at home.
Set of twins, Walker is the youngest of the two
Walker Harvey (M), 5th, Arlington Traditional School
Student Notes (Optional) - Struggling with executive function, needs support across the board. Parent wants to schedule an assessment. - from JC
Inattentive ADD.
On meds but pediatrician not managing closely to significantly make a difference
Is on a daily med to help the focus, do have side effects because of it.
Last year teacher was very attentive 1:1 to help him; She was brand new.
This year not as attentive and feels that falling behind.
Grades are falling behind. He feels like he’s struggling to keep up and pay attention in classroom. EF skills ned a lot of help. Getting better. The ability to manage if have a test and when to study not there.
I asked about agenda usage - they write in school. Not see him bring it home and open it. Homework is the same each day so just a routine.
Has a 504. Not sure how much is being followed to a T this year. 
I asked about accommodations. Not recall all since driving but things like:
Chunking work
Checking back in with him to make sure understands what supposed to do
Don’t get the idea that following it.
Did 504 meeting in May so won’t be talking again.
Wont’ do anything at school if students are just okay. Need to be very behind.
Reading testing beg of year was just okay, just under benchmark
Did testing when was very young, below school age, because of speech, didn’t detect any LDs but no recent testing
psychologist said very young to give him diagnosis at this young age. But she couldn’t give him others, it was a process of elimination. She said extra time won’t help him. Instead, better to break into two tests for him versus give him extra time in one due to the attention span.
Is getting some reading comprehension help at school in a small group setting based on testing.
Did some last year and some this year.
3x week, not sure how long it is each time
Not sure how much of the issue is reading, comprehension, or can he just not attend. Not sure what part of it is the cause of the problem.
Hears a lot about his attention and mom talks with him about strategies.
I asked about confidence. It’s okay, not great. Does like to do the small group, for social reasons. Confidence could be better. Overall, across the board, in school, not just R. 
M is kind of interesting. Do think he understands the concepts, like long-division, but didn’t show the work.
Other tutoring: Was home for Covid, tutor came to home 2x/week for him and brother.
Started getting letter grades in 2nd grade and been average.
I asked about if these would be goals and she said yes:
Build EF skills
See where foundations are
Build R and M skills if are weaknesses
Know if students not below a C, school doesn’t see them as having a specific issue.
Ready for someone outside of system to review
I asked if can focus in small group setting and she hasn’t asked. Last year they did say that he was staying engaged.
Recc’s
Said depends on assessment but average 3h/week. For students with EF where managing their org/timemgmt, start with us daily to get in the routine.
Full assess, R/M especially, $150
(not sure how would assess EF for him. I can chat in our meeting)
Plays soccer, and a seasonal rec sport. Did flag and will move into basketball. 
Tue pm and Fri night soccer 
$550-650/12 mo
99 reg
I mentioned tight availability, Wed seems to be good. We go from here and see where we are.
Assessment
Best testing would be day off of school, next Tue no school, 11/4 Tue, 1p - IN CAL
Results
2:45p on Thursday, no idea of works for husband, I send cal link, too, JIC - IN CAL
We also send email with forms
Super nice!
=======RCENTRAL:
The conversation between Michelle Scott from Tutoring Club and Lindsay focused on discussing support for Lindsay's son, Walker, who has attention difficulties. They scheduled an assessment for Walker to evaluate his academic needs and discussed potential tutoring options.
Recap
Lindsay reached out to Tutoring Club to seek academic support for their son, Walker, who has inattentive ADD and is struggling with attention and executive functioning in school.
They discussed Walker's current academic situation, noting that he has a 504 plan, but Lindsay feels the accommodations are not being fully implemented.
Michelle explained the tutoring process, including an initial assessment to identify Walker's strengths and weaknesses, which would take about two hours and could be scheduled for November 4th at 1 PM.
They agreed on a follow-up meeting to discuss the assessment results and set goals for Walker's academic support, tentatively scheduled for November 6th at 2:45 PM, pending confirmation from Lindsay's husband.
Michelle provided information about the tutoring program, including the frequency of sessions and the importance of consistent attendance for effective learning outcomes.
Tasks
Michelle will send a calendar invitation for Walker's assessment on November 4th at 1 PM and a follow-up meeting on November 6th at 2:45 PM.
Lindsay is to check with their husband regarding availability for the follow-up meeting and confirm attendance.
Lindsay is asked to gather any relevant documents, such as report cards and testing results, to bring to the assessment.</t>
  </si>
  <si>
    <t>10-30-2025 02:07 PM (EDT)</t>
  </si>
  <si>
    <t>Bristow</t>
  </si>
  <si>
    <t>Courtney.keith@gmail.com</t>
  </si>
  <si>
    <t>6005: Courtney Bristow (Courtney.keith@gmail.com) - Added 1765221564</t>
  </si>
  <si>
    <t>Alexandra Bristow</t>
  </si>
  <si>
    <t>5JSV7PU</t>
  </si>
  <si>
    <t>12-8-2025 02:19 PM (EDT)</t>
  </si>
  <si>
    <t>Everley</t>
  </si>
  <si>
    <t>whitneyeverley@gmail.com</t>
  </si>
  <si>
    <t>5986: Whitney Everley (whitneyeverley@gmail.com) - Added 1762281236</t>
  </si>
  <si>
    <t>Ainsley Everley</t>
  </si>
  <si>
    <t>5JRH7PU</t>
  </si>
  <si>
    <t>11-4-2025 01:33 PM (EDT)</t>
  </si>
  <si>
    <t>Cole</t>
  </si>
  <si>
    <t>Ccole@arlcf.org</t>
  </si>
  <si>
    <t>5993: Christy Cole (Ccole@arlcf.org) - Added 1763433049</t>
  </si>
  <si>
    <t>Caroline Cole</t>
  </si>
  <si>
    <t>5JSL7PU</t>
  </si>
  <si>
    <t>11-17-2025 09:30 PM (EDT)</t>
  </si>
  <si>
    <t>Elizabeth%0AKersey</t>
  </si>
  <si>
    <t>eakersey@gmail.com</t>
  </si>
  <si>
    <t>5988: Elizabeth%0AKersey  (eakersey@gmail.com) - Added 1762816947</t>
  </si>
  <si>
    <t>Liam Kersey</t>
  </si>
  <si>
    <t>What grade level is your child in: Middle
School
How is your child performing in school: Above grade level
Which subject(s) does your child need assistance with: Mathematics, Study Skills, Test Prep
How can we help: 
Challenges:</t>
  </si>
  <si>
    <t>5JRJ7PU</t>
  </si>
  <si>
    <t>11-10-2025 06:22 PM (EDT)</t>
  </si>
  <si>
    <t>Allen</t>
  </si>
  <si>
    <t>mhallen69@gmail.com</t>
  </si>
  <si>
    <t>6002: Michael Allen (mhallen69@gmail.com) - Added 1764711402</t>
  </si>
  <si>
    <t>Wesley Allen</t>
  </si>
  <si>
    <t>What grade level is your child in: 12th Grade
How is your child performing in school: 
Which subject(s) does your child need assistance with: 
How can we help: 
Challenges: AP
Calculus AB</t>
  </si>
  <si>
    <t>5JSS7PU</t>
  </si>
  <si>
    <t>12-2-2025 04:36 PM (EDT)</t>
  </si>
  <si>
    <t>Jamie%0AWall</t>
  </si>
  <si>
    <t>jlwall905@gmail.com</t>
  </si>
  <si>
    <t>5991: Jamie%0AWall  (jlwall905@gmail.com) - Added 1763382237</t>
  </si>
  <si>
    <t>Isabelle</t>
  </si>
  <si>
    <t>5JSJ7PU</t>
  </si>
  <si>
    <t>11-17-2025 07:24 AM (EDT)</t>
  </si>
  <si>
    <t>Vance</t>
  </si>
  <si>
    <t>virginiatvance@gmail.com</t>
  </si>
  <si>
    <t>3724 Nelly Custis Drive</t>
  </si>
  <si>
    <t>5292: Virginia Vance (virginiatvance@gmail.com) - Added 1688676309</t>
  </si>
  <si>
    <t>chipster4100@yahoo.com</t>
  </si>
  <si>
    <t>Andrew and Allister Chien</t>
  </si>
  <si>
    <t>5KCT7PU</t>
  </si>
  <si>
    <t>12-15-2025 12:48 AM (EDT)</t>
  </si>
  <si>
    <t>7-6-2023 04:45 PM (EDT)</t>
  </si>
  <si>
    <t>Andrii</t>
  </si>
  <si>
    <t>julija143ivanova@gmail.com</t>
  </si>
  <si>
    <t>5992: Andrii  (julija143ivanova@gmail.com) - Added 1763401006</t>
  </si>
  <si>
    <t>Nika</t>
  </si>
  <si>
    <t>What grade level is your child in: 11th Grade
How is your child performing in school: 
Which subject(s) does your child need assistance with: 
How can we help: 
Challenges: IB calculus 11
grade</t>
  </si>
  <si>
    <t>5JSK7PU</t>
  </si>
  <si>
    <t>11-17-2025 12:36 PM (EDT)</t>
  </si>
  <si>
    <t>Valera</t>
  </si>
  <si>
    <t>lgvalera33@gmail.com</t>
  </si>
  <si>
    <t>6046: Valera Luis (lgvalera33@gmail.com) - Added 1773281100</t>
  </si>
  <si>
    <t>Anika Valera</t>
  </si>
  <si>
    <t>What grade level is your child in: 3rd Grade
How is your child performing in school: 
Which subject(s) does your child need assistance with: 
How can we help: 
Challenges: Math and
Reading</t>
  </si>
  <si>
    <t>5JPF7PU</t>
  </si>
  <si>
    <t>3-11-2026 10:05 PM (EDT)</t>
  </si>
  <si>
    <t>Mayte</t>
  </si>
  <si>
    <t>Fedowitz</t>
  </si>
  <si>
    <t>gc.mayte@gmail.com</t>
  </si>
  <si>
    <t>5985: Mayte Fedowitz (gc.mayte@gmail.com) - Added 1762279637</t>
  </si>
  <si>
    <t>matthew.fedowitz@gmail.com</t>
  </si>
  <si>
    <t>Isabel</t>
  </si>
  <si>
    <t>5JRG7PU</t>
  </si>
  <si>
    <t>11-4-2025 01:07 PM (EDT)</t>
  </si>
  <si>
    <t>RC_x000D_
Mayte Fedowitz - (My-tay) _x000D_
gc.mayte@gmail.com_x000D_
607-280-2026_x000D_
Matthew Fedowitz_x000D_
Street Address_x000D_
Forgot :( _x000D_
Referral_x000D_
Emma Schuster’s mom _x000D_
_x000D_
Isabel, Holy Trinity, 2nd, F_x000D_
Doing amazing in school, math is the biggest thing giving her trouble, even then the grades are still good._x000D_
Massive struggle is with homework _x000D_
School gives four pages of homework, mom likes it_x000D_
If she’s struggling, she just wants to drop it, dad comes in after dinner and tries, but if she doesn’t get it quickly _x000D_
Wants to get her comfortable with her homework_x000D_
Master the ways of thinking about math_x000D_
Main Struggles/ Timeline of Struggles_x000D_
Fights are new this year_x000D_
Probably related to that_x000D_
Does well in math, doesn’t do it in a timely manner, and doesn’t necessarily connect the work to the concepts _x000D_
Word problems are an area mom wants to focus on _x000D_
Math teacher has shared that she is a little concerned that she works slowly through the timed drills, and maybe sometimes doesn’t understand the multiple ways to get to the right answer_x000D_
Asked if we could do timed drills as well - said yes absolutely_x000D_
Grades/ SOLs _x000D_
Grades good_x000D_
Mayte will check and bring them re: SOL/ERB_x000D_
IEP/504?_x000D_
None_x000D_
Self-Esteem?_x000D_
Feels great, sometimes too confident_x000D_
Seems to understand, doesn’t have confidence problems, just has a tough time getting through the work if she can’t do it quickly._x000D_
Extracurriculars_x000D_
Russian school classes after school every day, including math classes 330, 4:20p, 5:30p_x000D_
These, at least the math, will/should be cancelled prior to enrollment - per Mayte_x000D_
Homework/ Organization Struggles _x000D_
Massive homework fights_x000D_
Other Concerns_x000D_
Other Parent Concerns _x000D_
Dad is generally speaking on board but Mayte has not shared much of her plan with him yet _x000D_
Insinuated she was waiting til she had a solid plan before looping him in on exactly what it was_x000D_
Siblings</t>
  </si>
  <si>
    <t>11-25-2025 06:21 PM (EDT)</t>
  </si>
  <si>
    <t>10-22-2025 02:31 PM (EDT)</t>
  </si>
  <si>
    <t>5JSI7PU</t>
  </si>
  <si>
    <t>1-29-2026 03:39 PM (EDT)</t>
  </si>
  <si>
    <t>11-16-2025 01:44 PM (EDT)</t>
  </si>
  <si>
    <t>MSS 11/16/25:
Michelle Virtually Meet w/Todd, Lorin, (and Morgan?-not in attendance) Youngdahl re Prep/Planning Needs @ 7:45p via GM 11/6/25
"Dolan's sister is a junior at Washington Liberty and we'd like to talk with you about getting her enrolled in a
similar manner with Mclean Tutoring as we did with Dolan. Ideally the SAT tutoring and all the sessions with
Amber."
PREP NOTES:
How is Dolan doing?
Where apply? Top choice? EA/ED?
S Carolina top choice and V Tech, JMU, most EA applications
Send final score reports.
1410 one sitting
ACV only through this school year
Morgan's classes, PSAT scores, colleges
Morgan, some IBs, partial
All As and one B+ in Physics Int. Really well in math, too. In an IB math with Calc?
Thinks GPA around 4.0.
1250 recent PSAT, higher in math than verbal
Major - elementary Ed, or special ed, or pediatric physical therapy, teacher
went to college fair at TJ last week
she loved WVU - where parents went, strong connection at the fair
Also JMU, East Carolina, but really lit up with WVU :o)
Parents not as worried about test scores for her based on major and gpa but wait and see
where she falls
ABOUT 0H REMAINING + 1 Olivia Shah 2/12/15 (0 TTL through 9/30, 9 CRM, reconciliation)
didn't ask hours balance
11/6/25, 8:48 PM Tutoring Club Mail - Morgan Youngdahl - SAT Tutoring and Amber
https://mail.google.com/mail/u/0/?ik=a93220d003&amp;view=pt&amp;search=all&amp;permmsgid=msg-a:r-8936602738764229570&amp;dsqt=1&amp;simpl=msg-a:r-8936602... 1/4
MEETING NOTES:
Twins just turned 13 on Nov 1, one boy and one girl
ADHD inattentive; just qualified for testing accommodations, qualified last year and this year got accoms
for PSAT
Time and a half
Tryouts for basketball coming up next week, very busy. And then will be LAX
Testing:
They're off on Tue versus Mon
Would have to come for prep on weekends due to sched. I reminded that generally 2 days, 2h each
Nov 22nd for one test, then 12/6 - $80 - at first only thinking SAT but I talked about differences and
reason to do both. I find out what time to start for time and a half. My brain was mush
Wednesday, 12/10 2p results - IN CAL
Talked about tight schedule and ACV leaving
Morgan may need help with essay review/topic, app submissions, supplemental, helped Dolan with
entire process
Amber coaching will be the most important - struggles with EF skills.
Went to a EF coach and stopped this year and doing very well. Was fantastic.
Coach name was Kathleen - a consultant for a company, was great, excellent, will send me her
company name so I have for referral
I did offer if they know her schedule, I could always add to the waitlist now.
Add to Saturdays waitlist, 12-2p
Love this family!</t>
  </si>
  <si>
    <t>11-16-2025 01:45 PM (EDT)</t>
  </si>
  <si>
    <t>Pham</t>
  </si>
  <si>
    <t>tiffgmu@yahoo.com</t>
  </si>
  <si>
    <t>5996: Tiffany Pham (tiffgmu@yahoo.com) - Added 1763777733</t>
  </si>
  <si>
    <t>Ella Nguyen</t>
  </si>
  <si>
    <t>What grade level is your child in: Middle
School
How is your child performing in school: Below grade level
Which subject(s) does your child need assistance with: English/Language Arts
How can we help: 
Challenges:</t>
  </si>
  <si>
    <t>5JSO7PU</t>
  </si>
  <si>
    <t>11-21-2025 09:15 PM (EDT)</t>
  </si>
  <si>
    <t>Noel</t>
  </si>
  <si>
    <t>ant.thomas10@yahoo.com</t>
  </si>
  <si>
    <t>(703)
258-9258</t>
  </si>
  <si>
    <t>5997: Noel Thomas (ant.thomas10@yahoo.com) - Added 1764001427</t>
  </si>
  <si>
    <t>Alexandra Thomas</t>
  </si>
  <si>
    <t>What grade level is your child in: High School
How is your child performing in school: Below grade level
Which subject(s) does your child need assistance with: English/Language Arts,
Mathematics, Science, Test Prep, Other Subjects
How can we help: 
Challenges:</t>
  </si>
  <si>
    <t>5JSP7PU</t>
  </si>
  <si>
    <t>11-24-2025 11:23 AM (EDT)</t>
  </si>
  <si>
    <t>veronika.itstep@gmail.com</t>
  </si>
  <si>
    <t>(484)
926-4257</t>
  </si>
  <si>
    <t>5998: Andrii  (veronika.itstep@gmail.com) - Added 1764018542</t>
  </si>
  <si>
    <t>What grade level is your child in: High School
How is your child performing in school: At grade level
Which subject(s) does your child need assistance with: Mathematics
How can we help: 
Challenges:</t>
  </si>
  <si>
    <t>5JSQ7PU</t>
  </si>
  <si>
    <t>11-24-2025 04:09 PM (EDT)</t>
  </si>
  <si>
    <t>9-8-2025 08:06 PM (EDT)</t>
  </si>
  <si>
    <t>Berg</t>
  </si>
  <si>
    <t>juliadanielleberg@gmail.com</t>
  </si>
  <si>
    <t>5833 15th Street North</t>
  </si>
  <si>
    <t>5948: Julia Berg (juliadanielleberg@gmail.com) - Added 1757376372</t>
  </si>
  <si>
    <t>Karell</t>
  </si>
  <si>
    <t>W&amp;L parent chat referral mentioned us</t>
  </si>
  <si>
    <t>Nadia Karell</t>
  </si>
  <si>
    <t>5JTT7PU</t>
  </si>
  <si>
    <t>12-4-2025 05:26 PM (EDT)</t>
  </si>
  <si>
    <t>MSS 12/4/25:_x000D_
New Event: Julia Berg - 05:20pm Wed, Dec 3, 2025 - Introductory Conversation - Call_x000D_
Calendly Booking Thu, Nov 20, 1:56 PM _x000D_
Web Call Back Request Form Mon, Sep 8, 8:06 PM; LB sent email Tue, Sep 9, 11:56 AM_x000D_
_x000D_
Julia Berg_x000D_
juliadanielleberg@gmail.com_x000D_
703-472-8173_x000D_
5833 15th Street N, 22205_x000D_
Will Karell (dad; not married; CAN’T BE IN SAME ROOM TOGETHER 🙁)_x000D_
fOUND US: W&amp;L parent chat referral mentioned us_x000D_
Other child getting tutoring right now. Works at the library and daughter being tutored at library._x000D_
_x000D_
Nadia Karell, 11th, Washington-Liberty HS_x000D_
From Web form: What subject areas would you like your child to receive help with? SAT prep_x000D_
_x000D_
Doing well. Peaks and Valleys but figuring it out. Having to work hard now_x000D_
Full IB this year. One AP last year not this year. Think was AP VA/US Gov History - earned a 5. IB math analysis. IB spanish. IB biology. SEL Resources._x000D_
Not sure of GPA._x000D_
Just started talking about colleges and majors, not sure what want to do or where want to go._x000D_
Interested in William &amp; Mary_x000D_
She’s more humanities. May want to do law. Wants to make money._x000D_
Good at M&amp;Sci but not passion._x000D_
But loving social anthropology this year_x000D_
Did well on PSATs. _x000D_
This year 1310 - little higher in verbal. Mom thought was good but Nadia did not 🙁_x000D_
Taking SAT this Saturday 12/6. No prep._x000D_
No practice ACTs._x000D_
Unknown goal scores._x000D_
Currently has a Bio and a Math tutor - needed 1st Q and may stop doing them since seems to be fine now. Private tutors. Both online_x000D_
4h/week over 3-12 mo’s. Prob at 5-6 based on PSAT scores. _x000D_
No accommodations, IEP, 504_x000D_
$50 each/ $80 together_x000D_
$500-600/12m_x000D_
99reg, 75mat_x000D_
All sounds great. When can take tests?_x000D_
Two separate households and have to check with dad _x000D_
1/17 at 9:30a - IN CALENDAR_x000D_
and 1/24 (or 1/31 if dad says no to 1/24) - IN CALENDAR AS TBD FOR 1/24_x000D_
She text us after hear back._x000D_
For results meeting, don’t do joint meetings in person, he could be online with her in person. Once we know when the second practice test is, we will schedule results meeting with my link or via call._x000D_
Q_x000D_
Can we use this new SAT for the baseline? I walked through why couldn’t and was very nice about it._x000D_
Next steps:_x000D_
Mom confirm second practice test date._x000D_
We send link to calendar for results meeting, as well as email recap and forms. Let know if need a different time to meet._x000D_
_x000D_
===========RCENTRAL:_x000D_
The conversation was a follow-up call between Michelle Scott, the owner of a tutoring service, and a parent regarding their child Nadia's academic progress and SAT preparation. They discussed Nadia's current classes, tutoring needs, and scheduled practice tests._x000D_
Recap_x000D_
Michelle Scott introduced herself as the owner of the tutoring service and confirmed that the parent was referred by another family from the WNL community._x000D_
The parent provided an update on their child Nadia's academic performance, noting that she is in her junior year and taking the full IB program at WNL, including classes like IB Math Analysis, IB English, and IB Biology._x000D_
Nadia scored a 5 on her AP US Government exam last year, and the parent mentioned that she is currently preparing for the SAT, which she will take on December 6th._x000D_
The parent expressed concerns about Nadia's lack of SAT preparation and mentioned that she has not done any practice tests or tutoring for the SAT yet._x000D_
Michelle explained the differences between the SAT and ACT, emphasizing the importance of choosing the right test for Nadia's strengths and suggested taking baseline tests to determine which test to focus on._x000D_
They discussed scheduling two baseline tests for Nadia on January 17th and potentially January 24th or 31st, depending on the parent's confirmation with Nadia's other parent._x000D_
Michelle provided details about the tutoring format, emphasizing individualized instruction and the importance of homework for effective preparation._x000D_
The parent provided their address and confirmed that they would follow up regarding the scheduling of the second baseline test._x000D_
Tasks_x000D_
The parent will check with Nadia's other parent regarding the availability for the baseline tests on January 17th and either January 24th or 31st._x000D_
Michelle will send calendar invitations for the scheduled practice tests and an email summarizing their conversation, including instructions for Nadia.</t>
  </si>
  <si>
    <t>Jacinta</t>
  </si>
  <si>
    <t>jque28@yahoo.com</t>
  </si>
  <si>
    <t>6004: Jacinta Jones (jque28@yahoo.com) - Added 1764941928</t>
  </si>
  <si>
    <t>Luke
Jones</t>
  </si>
  <si>
    <t>What grade level is your child in: High
School
How is your child performing in school: Below grade level
Which subject(s) does your child need assistance with: English/Language Arts, Study Skills, Test Prep, Other
Subjects
How can we help: 
Challenges:</t>
  </si>
  <si>
    <t>5JSU7PU</t>
  </si>
  <si>
    <t>12-5-2025 08:38 AM (EDT)</t>
  </si>
  <si>
    <t>10-14-2025 09:28 AM (EDT)</t>
  </si>
  <si>
    <t>Sobonya</t>
  </si>
  <si>
    <t>richsobonya@gmail.com</t>
  </si>
  <si>
    <t>5811 25th Rd N</t>
  </si>
  <si>
    <t>5971: Rich Sobonya (richsobonya@gmail.com) - Added 1760448510</t>
  </si>
  <si>
    <t>Logan</t>
  </si>
  <si>
    <t>loganmateer@gmail.com</t>
  </si>
  <si>
    <t>703.888.8252</t>
  </si>
  <si>
    <t>Drew Sobonya</t>
  </si>
  <si>
    <t>5JRX7PU</t>
  </si>
  <si>
    <t>12-2-2025 09:05 PM (EDT)</t>
  </si>
  <si>
    <t>remove duplicate</t>
  </si>
  <si>
    <t>RC_x000D_
Main Struggles_x000D_
9, held her back in kindergarten, doesn’t feel like she’s where they want her to be but also not floundering_x000D_
ADHD, living in “the yellow” - not falling behind but not thriving _x000D_
Got her on medication seems to be working better, able to focus a lot better_x000D_
Wanting to get ahead, phonics and spelling - notices she doesn’t read as well as her friends, doesn’t sit down and read the book, graphic novels are okay_x000D_
Dad told her that those kids are kids of Ivy League parents, you’re plenty smart you’re just comparing yourself to the top end_x000D_
Gets distracted in the group/school setting_x000D_
Comprehension seems pretty good, has an Alexa that reads audiobooks to her tonight_x000D_
Behind on Lexia? School program? _x000D_
Everytime she gets to the end of SOLs the phonics are a tough challenge because not only does she struggle but she’s also tired_x000D_
Doing fine in other classes, self confidence is generally higher_x000D_
Will chat to anyone_x000D_
No homework, doesn’t start homework until probably 4th or 5th grade_x000D_
Teacher says she needs to be reminded, gets off task_x000D_
No other comments, Drew doesn’t like to stay on task - turns stuff in toward the end _x000D_
Has IEP for reading, math as well _x000D_
Barely qualifies, in and out of the threshold_x000D_
Has older sister - she’s fine, has two polar opposites - 5th grade_x000D_
Depending on how it works out might send Blair here for math! _x000D_
He asked how hours work/length of stay for students at end of call, told him that hours do not expire and we could use them for Blair in the future_x000D_
_x000D_
_x000D_
Timeline	_x000D_
Seeing a private tutor for the better part of two years _x000D_
RC missed opportunity to dig into exactly why, but mom &amp; dad are ready to move her on to something more structured and get those specific issues addressed_x000D_
Grades/ SOLs _x000D_
Lower quartile, on the border _x000D_
ELA - 169, mean is 191, should be around 184 20th percentile_x000D_
Math - 178, should be 184, 30th percentile_x000D_
Math scores don’t seem to match what he sees - he thinks she’s better in math but takes the SOLs off because someone told her they expect them to get a lot wrong anyway, so maybe she didn’t try_x000D_
IEP/504? - Yes_x000D_
Self-Esteem? _x000D_
Seems pretty good, chatterbox, lots of friends, not being crushed by this_x000D_
Extracurriculars _x000D_
Golf, Tennis, Soccer, Lacrosse_x000D_
Nothing but availability though, she loves her soccer friends_x000D_
Homework/ Organization Struggles_x000D_
Not very well organized, has some executive functioning issues _x000D_
Doesn’t keep track of time - doesn’t like to be rushed _x000D_
Dad mentioned that maybe we look into that in the meeting for future reference_x000D_
RC told him would be tough to do true “study skills” without homework or long term projects to manage but we could certainly do tips and tricks here and there_x000D_
Siblings - Blair</t>
  </si>
  <si>
    <t>11-11-2025 02:32 PM (EDT)</t>
  </si>
  <si>
    <t>12-1-2025 07:37 PM (EDT)</t>
  </si>
  <si>
    <t>Wasi</t>
  </si>
  <si>
    <t>Rehman</t>
  </si>
  <si>
    <t>wasi_rehman@hotmail.com</t>
  </si>
  <si>
    <t>6018: Wasi Rehman (wasi_rehman@hotmail.com) - Added 1768927997</t>
  </si>
  <si>
    <t>Zaviyar Rehman</t>
  </si>
  <si>
    <t>5JSA7PU</t>
  </si>
  <si>
    <t>1-20-2026 11:53 AM (EDT)</t>
  </si>
  <si>
    <t>10-29-2025 03:39 PM (EDT)</t>
  </si>
  <si>
    <t>Walt</t>
  </si>
  <si>
    <t>kristin.walt@gmail.com</t>
  </si>
  <si>
    <t>3687 N Nelson St</t>
  </si>
  <si>
    <t>5995: Kristin Walt (kristin.walt@gmail.com) - Added 1763749799</t>
  </si>
  <si>
    <t>dpwalt@gmail.com</t>
  </si>
  <si>
    <t>Close by and pass all the time and hear great things about us but no specific referral.</t>
  </si>
  <si>
    <t>5JSN7PU</t>
  </si>
  <si>
    <t>12-10-2025 06:51 PM (EDT)</t>
  </si>
  <si>
    <t>11-21-2025 01:30 PM (EDT)</t>
  </si>
  <si>
    <t>LB 11/21/25
Updated: Kristin Walt - 01:10pm Tue, Nov 18, 2025 - Introductory Conversation - Call
     - Calendly booking update Thu, Oct 30, 10:25 PM (scheduling conflict)
     - Calendly booking Wed, Oct 29, 5:12 PM for 11/13 1:10p
     - Sent em to MSS Wed, Oct 29, 3:39 PM
Kristin Walt
kristin.walt@gmail.com
904-563-3546
David Walt
3687 N. Nelson St. 22207
     - Close by and pass all the time and hear great things about us but no specific referral. 🙂
Mason Walt (M), 11th, Yorktown HS
     - Student Notes (Optional) - We are mainly interested in an SAT prep program, but we would also like information on math tutoring.
     - From email: Good afternoon, My name is Kristin Walt, and I have a high school junior who is looking for an SAT prep program.  We could also use a math tutor, and I was curious about the programs you have available.  We live in North Arlington, and I know the Tutoring Club of McLean is a popular choice. Thank you so much in advance, Kristin
CALL NOTES:
- He’s doing fine.
- Average coursework. Middle student. Lower A average. 3 APs this year. 
- Looking at schools and SATs coming up.
      - Trying to get him organized and sit down and someone run through prep with him and getting him to do it versus online.
- No specific schools yet. Going to VA Tech in Spring and VMI - ROTC Military route possibly.
      - Maybe engineering but not know a lot of majors so exploring now. 
- Weighted 3.7 gpa right now
- This year: PreCalc/Trig regular, AP English, Yorktown band - percussion, regular band not marching band, autotech at career center in AM, Chem regular, APUSH, did ASL and finished last year
- PSAT down a little this year, 1160 - 610 on verbal, 550 on math
      - 1210 in sophomore year
      - Really good with verbal, struggles with math - harder for him
      - No prep for PSATs
- I asked about practice ACT and has not
- Not sure when plan to do prep - have a lot of friends doing now, also heard the fall of senior year
      - Thinking may/june but just learning
- I recc holding off of registering for SAT and do practice tests first
- Solid B in Precalc, was struggling but now bring it up so seems to be okay
      - Same teacher this year as last, a lot of online format, does go talk to teacher
      - Delta Math is not helpful
      - Last year low B in math
- $50 each, $80 together for tests
- Trial hour $65 - don’t need at this time, about 2-3h/week, or just prep and schedule math, as needed
- Estimated $500-600/m/12
- 99 reg, test 75 materials
- I mentioned at capacity
- Would like to do the testing and go from there
      - No accommodations
      - Saturdays 11/22 and 12/6 9:30 - IN CAL
      - Dec 11 Thu 7:15p - IN CAL
      - Husband works at pentagon so works late</t>
  </si>
  <si>
    <t>LB 11/21/25_x000D_
_x000D_
Updated: Kristin Walt - 01:10pm Tue, Nov 18, 2025 - Introductory Conversation - Call_x000D_
     - Calendly booking update Thu, Oct 30, 10:25 PM (scheduling conflict)_x000D_
     - Calendly booking Wed, Oct 29, 5:12 PM for 11/13 1:10p_x000D_
     - Sent em to MSS Wed, Oct 29, 3:39 PM_x000D_
_x000D_
Kristin Walt_x000D_
kristin.walt@gmail.com_x000D_
904-563-3546_x000D_
David Walt_x000D_
3687 N. Nelson St. 22207_x000D_
     - Close by and pass all the time and hear great things about us but no specific referral. 🙂_x000D_
_x000D_
Mason Walt (M), 11th, Yorktown HS_x000D_
     - Student Notes (Optional) - We are mainly interested in an SAT prep program, but we would also like information on math tutoring._x000D_
     - From email: Good afternoon, My name is Kristin Walt, and I have a high school junior who is looking for an SAT prep program.  We could also use a math tutor, and I was curious about the programs you have available.  We live in North Arlington, and I know the Tutoring Club of McLean is a popular choice. Thank you so much in advance, Kristin_x000D_
_x000D_
CALL NOTES:_x000D_
- He’s doing fine._x000D_
- Average coursework. Middle student. Lower A average. 3 APs this year. _x000D_
- Looking at schools and SATs coming up._x000D_
      - Trying to get him organized and sit down and someone run through prep with him and getting him to do it versus online._x000D_
- No specific schools yet. Going to VA Tech in Spring and VMI - ROTC Military route possibly._x000D_
      - Maybe engineering but not know a lot of majors so exploring now. _x000D_
- Weighted 3.7 gpa right now_x000D_
- This year: PreCalc/Trig regular, AP English, Yorktown band - percussion, regular band not marching band, autotech at career center in AM, Chem regular, APUSH, did ASL and finished last year_x000D_
- PSAT down a little this year, 1160 - 610 on verbal, 550 on math_x000D_
      - 1210 in sophomore year_x000D_
      - Really good with verbal, struggles with math - harder for him_x000D_
      - No prep for PSATs_x000D_
- I asked about practice ACT and has not_x000D_
- Not sure when plan to do prep - have a lot of friends doing now, also heard the fall of senior year_x000D_
      - Thinking may/june but just learning_x000D_
- I recc holding off of registering for SAT and do practice tests first_x000D_
- Solid B in Precalc, was struggling but now bring it up so seems to be okay_x000D_
      - Same teacher this year as last, a lot of online format, does go talk to teacher_x000D_
      - Delta Math is not helpful_x000D_
      - Last year low B in math_x000D_
- $50 each, $80 together for tests_x000D_
- Trial hour $65 - don’t need at this time, about 2-3h/week, or just prep and schedule math, as needed_x000D_
- Estimated $500-600/m/12_x000D_
- 99 reg, test 75 materials_x000D_
- I mentioned at capacity_x000D_
- Would like to do the testing and go from there_x000D_
      - No accommodations_x000D_
      - Saturdays 11/22 and 12/6 9:30 - IN CAL_x000D_
      - Dec 11 Thu 7:15p - IN CAL_x000D_
      - Husband works at pentagon so works late</t>
  </si>
  <si>
    <t>11-21-2025 01:31 PM (EDT)</t>
  </si>
  <si>
    <t>11-21-2025 01:36 PM (EDT)</t>
  </si>
  <si>
    <t>Cashin</t>
  </si>
  <si>
    <t>kcashin32@gmail.com</t>
  </si>
  <si>
    <t>6009: Kristen Cashin (kcashin32@gmail.com) - Added 1766786153</t>
  </si>
  <si>
    <t>What grade level is your child in: 
How is your child performing in school: 
Which subject(s) does your child need assistance with: 
How can we help: Our daughter is taking the SAT
on March 14 and is interested in support for test prep - strengthening subject
matter skills as well as test taking strategies. We are interested in
understanding the support provided, the structure (e.g. frequency of contact
types of contact) and fees associated with SAT prep support.
Thanks!
Kristen Cashin
Challenges:</t>
  </si>
  <si>
    <t>5JS37PU</t>
  </si>
  <si>
    <t>12-26-2025 04:56 PM (EDT)</t>
  </si>
  <si>
    <t>Ariel</t>
  </si>
  <si>
    <t>Merrill</t>
  </si>
  <si>
    <t>arielfitchett@gmail.com</t>
  </si>
  <si>
    <t>6015: Ariel Merrill (arielfitchett@gmail.com) - Added 1768235832</t>
  </si>
  <si>
    <t>Emerson</t>
  </si>
  <si>
    <t>What grade level is your child in: 2nd Grade
How is your child performing in school: 
Which subject(s) does your child need assistance with: 
How can we help: 
Challenges: Math /
Reading</t>
  </si>
  <si>
    <t>5JS77PU</t>
  </si>
  <si>
    <t>1-12-2026 11:37 AM (EDT)</t>
  </si>
  <si>
    <t>ODonnell</t>
  </si>
  <si>
    <t>dianaehenderson@gmail.com</t>
  </si>
  <si>
    <t>(703)
927-8539</t>
  </si>
  <si>
    <t>6016: Diana ODonnell (dianaehenderson@gmail.com) - Added 1768401681</t>
  </si>
  <si>
    <t>Laila ODonnell</t>
  </si>
  <si>
    <t>What grade level is your child in: 2nd Grade
How is your child performing in school: 
Which subject(s) does your child need assistance with: 
How can we help: 
Challenges: Reading,
spelling, handwriting.</t>
  </si>
  <si>
    <t>5JS87PU</t>
  </si>
  <si>
    <t>1-14-2026 09:41 AM (EDT)</t>
  </si>
  <si>
    <t>tono_jaldin@hotmail.com</t>
  </si>
  <si>
    <t>6047: Jose  (tono_jaldin@hotmail.com) - Added 1773515807</t>
  </si>
  <si>
    <t>Sol</t>
  </si>
  <si>
    <t>5JPH7PU</t>
  </si>
  <si>
    <t>3-14-2026 03:16 PM (EDT)</t>
  </si>
  <si>
    <t>10-28-2025 12:56 PM (EDT)</t>
  </si>
  <si>
    <t>Coats</t>
  </si>
  <si>
    <t>angela.coats@gmail.com</t>
  </si>
  <si>
    <t>6217 Kilcullen Drive</t>
  </si>
  <si>
    <t>5990: Angela Coats (angela.coats@gmail.com) - Added 1763078691</t>
  </si>
  <si>
    <t>coats1977@hotmail.com</t>
  </si>
  <si>
    <t>A good friend uses us that are the same ages as Angela’s- Sarah Porter. Ben and Lilly</t>
  </si>
  <si>
    <t>Sarah Porter</t>
  </si>
  <si>
    <t>5JSH7PU</t>
  </si>
  <si>
    <t>12-9-2025 05:05 PM (EDT)</t>
  </si>
  <si>
    <t>11-13-2025 07:05 PM (EDT)</t>
  </si>
  <si>
    <t>MSS 12/8/25:
New Event: Angela Coats - 04:50pm Wed, Nov 12, 2025 - Introductory Conversation - Call
Calendly booking Tue, Oct 28, 12:56 PM
(In 5/2023, she also was on the PTA? Of CES Business Friends and KC emailed her re the Fun Fair)
Angela Coats
angela.coats@gmail.com
703-463-7134
6217 Kilcullen Drive 22101
Andrew Coats
A good friend uses us that are the same ages as Angela’s- Sarah Porter. Ben and Lilly 
Avery Coats, 9th, Mclean High School
Student Notes (Optional) - We are looking for a geometry tutor
She’s doing pretty good. A bit of a transition due to demands of curriculum. Very hard worker. Will put in the work. Getting a little overwhelmed. Grades not reflective of amount of work putting in.
What can they help her with. What does she need need help with? She said everything. Math and science would be most important per mom.
HN World History, HN Bio, Geom regular, HN English 9, journalism, PE/Health 9, Spanish 2
Mom want to make sure have a math and science good foundation based on what saw with older son - lock in freshman year
Usually loves English class and not this year, not like the teacher
World History is a grinder class, a lot of work
Q1: C in World, C+ Geom, C+ English, Biology
No missing/late homework, good at using planner, so tests/quizzes driving grades
Fairly stable on formative and drop on summative assessments
She would do retakes and would raise
Suzanne Wilson local tutor during LMS for a little bit, was a great resource, into 7th grade, all subjects
Ended with a B in Alg rest classes were A and A-.
Confidence: errs on not trusting herself a little bit. William, older son, very confident but overly so. Avery is opposite but she’s realistic.
Recc. 3h average, but 3-4h if struggling thus far
500-600/mo/12
99 reg
65 trial - HN Bio and Geom reg, EF
15-day
?
Would she have a separate tutor for each subject
If they did the 12-mo program, if was just working on M/Sci, can she get help with another subject
Do we get into Schoology?
Not a need but is nice if we can see it so parents don’t have to check it to see if upcoming tests/ quizzes
Trial hour next week M/S/general/EF - she can come in any of the times M-W 4-8p and Sat 9a-2p
Live behind MSM
============RCENTRAL==========
The conversation between Michelle Scott from Tutoring Club and Angela focused on discussing tutoring options for Angela's child, Avery, who is experiencing challenges transitioning to high school. They agreed to schedule a trial tutoring session to assess Avery's needs and develop a personalized plan.
Recap
Angela expressed concerns about her child Avery's transition from middle school to high school, noting that Avery is overwhelmed and her grades do not reflect her effort.
Michelle discussed the importance of focusing on math and science as foundational subjects for Avery and confirmed that they can provide tutoring in those areas.
They reviewed Avery's current classes, which include honors history, honors biology, geometry, honors English, Spanish 2, health, and journalism, and confirmed that she is struggling particularly in geometry and biology.
Angela provided Avery's first quarter grades, which included a C in world history, C+ in biology, C+ in geometry, and C+ in English, indicating areas where tutoring could be beneficial.
Michelle outlined the tutoring process, which includes a trial hour with a tutor for $65, followed by a meeting to discuss Avery's progress and develop a tailored tutoring plan.
They discussed the scheduling options for the trial session, confirming that Avery could attend any day from Monday to Wednesday between 4 PM and 8 PM or Saturday from 9 AM to 2 PM.
Angela provided her address and her husband's name for scheduling purposes and agreed to remove Thursday from the availability due to family commitments.
Michelle will send a calendar invitation for the trial session and requested that Angela fill out some forms and provide any relevant academic documents before the session.
Tasks
Michelle will send a calendar invitation for Avery's trial tutoring session and follow up with scheduling details.
Angela is to fill out the necessary forms and provide any academic documents before the trial session.</t>
  </si>
  <si>
    <t>LB 11/13/25_x000D_
_x000D_
New Event: Angela Coats - 04:50pm Wed, Nov 12, 2025 - Introductory Conversation - Call_x000D_
Calendly booking Tue, Oct 28, 12:56 PM_x000D_
(In 5/2023, she also was on the PTA? Of CES Business Friends and KC emailed her re the Fun Fair)_x000D_
_x000D_
Angela Coats_x000D_
angela.coats@gmail.com_x000D_
703-463-7134_x000D_
6217 Kilcullen Dri 22101_x000D_
Andrew Coats_x000D_
_x000D_
Avery Coats, 9th, Mclean High School_x000D_
Student Notes (Optional) - We are looking for a geometry tutor_x000D_
_x000D_
- She’s doing pretty good. A bit of a transition due to demands of curriculum. Very hard worker. Will put in the work. Getting a little overwhelmed. Grades not reflective of amount of work putting in._x000D_
- What can they help her with. What does she need need help with? She said everything. Math and science would be most important per mom._x000D_
- A good friend - Sarah Porter. Ben and Lilly same age as her kids_x000D_
- HN World History, HN Bio, Geom regular, HN English 9, journalism, PE/Health 9, Spanish 2_x000D_
- Mom want to make sure have a math and science good foundation based on what saw with older son - lock in freshman year_x000D_
      - Usually loves English class and not this year, not like the teacher_x000D_
- World History is a grinder class, a lot of work_x000D_
- Q1: C in World, C+ Geom, C+ English, Biology_x000D_
- No missing/late homework, good at using planner, so tests/quizzes driving grades_x000D_
      - Fairly stable on formative and drop on summative assessments_x000D_
      - She would do retakes and would raise_x000D_
- Suzanne Wilson local tutor during LMS for a little bit, was a great resource, into 7th grade, all subjects_x000D_
- Ended with a B in Alg rest classes were A and A-._x000D_
- Confidence: errs on not trusting herself a little bit. William, older son, very confident but overly so. Avery is opposite but she’s realistic._x000D_
- 500-600/mo/12_x000D_
- 99 reg_x000D_
- 65 trial_x000D_
- 15-day_x000D_
- ?_x000D_
      - Would she have a separate tutor for each subject_x000D_
      - If they did the 12-mo program, if was just working on M/Sci, can she get help with another subject_x000D_
      - Do we get into Schoology?_x000D_
            - Not a need but is nice if we can see it so parents don’t have to check it to see if upcoming tests/quizzes_x000D_
- Trial hour next week M/S/general/EF - she can come in any of the times M-W 4-8p and Sat 9a-2p_x000D_
- Live behind MSM</t>
  </si>
  <si>
    <t>11-13-2025 07:06 PM (EDT)</t>
  </si>
  <si>
    <t>12-8-2025 02:40 PM (EDT)</t>
  </si>
  <si>
    <t>10-27-2025 10:03 PM (EDT)</t>
  </si>
  <si>
    <t>jen_brandt@yahoo.com</t>
  </si>
  <si>
    <t>3815 North Upland Street</t>
  </si>
  <si>
    <t>5994: Jennifer Smith (jen_brandt@yahoo.com) - Added 1763509718</t>
  </si>
  <si>
    <t>baja_fa18@yahoo.com</t>
  </si>
  <si>
    <t>Has a friend that attends</t>
  </si>
  <si>
    <t>Miller (Vivien Miller's family)</t>
  </si>
  <si>
    <t>5JSM7PU</t>
  </si>
  <si>
    <t>12-10-2025 07:32 PM (EDT)</t>
  </si>
  <si>
    <t>11-18-2025 06:48 PM (EDT)</t>
  </si>
  <si>
    <t>LB 11/18/25_x000D_
_x000D_
New Event: Jennifer Smith - 04:00pm Wed, Nov 12, 2025 - Introductory Conversation - Call - 4:50pm w/Jeff, too_x000D_
Calendly booking Mon, Oct 27, 2025 at 10:03 PM_x000D_
_x000D_
Jennifer Smith_x000D_
jen_brandt@yahoo.com _x000D_
404-964-5700_x000D_
3815 N. Upland St. 22207_x000D_
Additional Guests: Jeff Smith_x000D_
baja_fa18@yahoo.com _x000D_
     - Has some friends that done some things here. How do we work here?_x000D_
     - Vivienne Miller comes here_x000D_
_x000D_
Olivia Smith, 9th, Yorktown High School_x000D_
- Was doing a tutor since in 4th/5th for 2h/week with another company. Worked a lot on her process. Has some EF skills. Been tested ADHD and focused thing. And they worked with her to focus on some of that. Had some issues on comprehension. Switch from English to math and where need most support. Worked deep into things like comp and math skills, wouldn’t get assistance with homework. They would align their learning to what learning in school. But wasn’t like pulling up homework and worked on that. But they had their own plan. - Prep Learning_x000D_
- They stopped this summer b/c she needed a break. Been doing summers and school year consistently since started._x000D_
- Now needs some support in school._x000D_
- Going to submit a 504 request to align with things that are seeing._x000D_
- Went to Kennedy Krieger, docs and teachers would have said yes to ADHD. But when parents and Olivia filled out questionnaires and their answers skewed results that is in the middle of diagnosis._x000D_
- Not going to say needs meds, but would offer the same support structure. Determining if needed 504 support. Did say that should follow up with her at end of Freshman year._x000D_
- Olivia is struggling in school. Did fairly well in Q1 and struggles, struggles with attention, struggles with getting it all done. Following up with retesting. Complains about headaches in school._x000D_
      - Did go to doctor who offered to write LOR so not need to go back to KK, engaging with a therapist._x000D_
- Testing was summer of 2024._x000D_
- Jeff would add - towards end of tutoring, they would sit with her and help her organize. Would say not homework but would go in and find and show her how to plan_x000D_
      - It was helpful. Would say she didn’t have work but they would go online with tutor._x000D_
- I asked planner - mom gotten them in the past but not used like want her to use her._x000D_
- Williamsburg and JES._x000D_
      - Mostly A/B, occasional C here and there. Ended fairly well but was a struggle._x000D_
            - Was a struggle w/parents. Need to build habit and consistency._x000D_
            - Does have intellect but is a defeatist._x000D_
      - Biggest struggles were comprehension_x000D_
- Had Human Geo, Spanish in MS._x000D_
- Is in Alg 1 Int. this year_x000D_
      - Did reach out to teacher to make sure was the right test b/c bombed the first test. She’s super smart ._x000D_
- Confidence: sometimes compares self to friends, like “I’m not smart”. Comparison to _x000D_
- Biggest complaint - not want to do virtual. Two hours a week no matter what - to really understand the concepts and get that under your wing. They didn’t like 1h/week._x000D_
- Tired of additional tutoring_x000D_
- Playing 3-4 sports, so time availability. So now just one travel/YHS sport. Were jamming everything in. _x000D_
- I recc. Prob 4 days/1h each_x000D_
      - 500-600_x000D_
      - 99reg_x000D_
      - 65 trial_x000D_
- She say worse subject is Bio regular._x000D_
- ?_x000D_
      - Sounds like hybrid - process of learning and specific challenges_x000D_
      - What cover_x000D_
      - Same tutor_x000D_
      - Teachers?_x000D_
- Good spot to get engaged and get rhythm_x000D_
      - Plays spring sport and will be busy 5 days/week_x000D_
      - How coordinate when that happens_x000D_
- Would like to leave discussion of what she needs to her_x000D_
- Alg1HN, Bio reg, Eng 9 Int, World Hist Int, Intro to Interior Design - teacher new and was struggling to not get a C, PE/Health, Spanish 3_x000D_
- Trying _x000D_
- They have a junior that has social anxiety and she has private/quiet testing by self and extra time and for SAT, and focused on for Olivia, too._x000D_
- She has T/Th avail, out at 3:15p. M/W are sports right now. The weekends will have games. Florida first weekend of Dec last tournament then until Mar will have availability._x000D_
- Need to chat with her about her needs. She thinks just occasionally._x000D_
- Lets get in for the trial hour to meet with someone about what her needs are._x000D_
      - Next week: Tue/Thu 4-8p 1h, Wed 4p if needed_x000D_
      - Results if assess Tue, Thu 11/20 5:30 11/20_x000D_
      - If assess Thu, then results Tue 11/25 7:30_x000D_
      - LB TEXT MOM 11/13: “Hi, Jennifer. This is Laura at Tutoring Club. I hope you are doing well! I wanted to let you know that I was able to secure a spot for Olivia's trial hour on Thursday, 11/20 from 6-7p. I will send an email later today with additional information as well as forms for you to fill out prior to the trial hour. Thank you and we look forward to seeing you then!</t>
  </si>
  <si>
    <t>11-18-2025 06:49 PM (EDT)</t>
  </si>
  <si>
    <t>11-24-2025 05:28 PM (EDT)</t>
  </si>
  <si>
    <t>11-24-2025 05:29 PM (EDT)</t>
  </si>
  <si>
    <t>Rodriguez</t>
  </si>
  <si>
    <t>sandraandjavi@gmail.com</t>
  </si>
  <si>
    <t>6014: Sandra Rodriguez (sandraandjavi@gmail.com) - Added 1767751322</t>
  </si>
  <si>
    <t>Javier “Javi”
Miranda</t>
  </si>
  <si>
    <t>What grade level is your child in: Middle
School
How is your child performing in school: Ahead in some areas, behind in others
Which subject(s) does your child need assistance with: English/Language Arts, Mathematics, Study Skills, Test Prep, Other
Subjects
How can we help: 
Challenges:</t>
  </si>
  <si>
    <t>5JS67PU</t>
  </si>
  <si>
    <t>1-6-2026 09:02 PM (EDT)</t>
  </si>
  <si>
    <t>lina.hajeer@gmail.com</t>
  </si>
  <si>
    <t>6117: Jay  (lina.hajeer@gmail.com) - Added 1788204644</t>
  </si>
  <si>
    <t>Jannah</t>
  </si>
  <si>
    <t>5JNW7PU</t>
  </si>
  <si>
    <t>8-31-2026 03:30 PM (EDT)</t>
  </si>
  <si>
    <t>9-26-2025 10:51 PM (EDT)</t>
  </si>
  <si>
    <t>jonathan.campbell4@me.com</t>
  </si>
  <si>
    <t>6808 Hutchison St.</t>
  </si>
  <si>
    <t>5960: Jonathan Campbell (jonathan.campbell4@me.com) - Added 1758941450</t>
  </si>
  <si>
    <t>jessica.campbell8@me.com</t>
  </si>
  <si>
    <t>Wasn’t referred to us. Dad found us looking around.</t>
  </si>
  <si>
    <t>Local search for SAT tutors.</t>
  </si>
  <si>
    <t>Julie
Campbell</t>
  </si>
  <si>
    <t>5JRK7PU</t>
  </si>
  <si>
    <t>1-21-2026 08:17 PM (EDT)</t>
  </si>
  <si>
    <t>9-26-2025 10:50 PM (EDT)</t>
  </si>
  <si>
    <t>LB 10/15/25_x000D_
_x000D_
New Event: Jonathan Campbell - 05:10pm Wed, Oct 15, 2025 - Introductory Conversation - Call - Jonathan, Julie, and Jessica all on the phone!_x000D_
     - Calendly booking Sat, Sep 27, 9:59 AM_x000D_
     - New Contact Request Web Form Fri, Sep 26, 10:51 PM, LB reply Sat, Sep 27, 9:55 AM and he em back Sep 27, 2025, 10:03 AM:_x000D_
          - to Mami, Scheduling, me_x000D_
            Good morning,_x000D_
            Thank you for the email. We did a local search for SAT tutors. Our daughter Julie needs help with math on the SAT. She has taken it twice; the next time is before our scheduled meeting. We appreciate the time you all took to see if you could tutor Julie to help her achieve her goal. Thank you_x000D_
Jonathan and Jessica Campbell_x000D_
     - Assessment Request Web Form Fri, Sep 26, 10:50 PM_x000D_
_x000D_
Jonathan Campbell_x000D_
jonathan.campbell4@me.com_x000D_
270-405-0646_x000D_
6808 Hutchinson Street, FC 22043_x000D_
_x000D_
Additional Guests:_x000D_
jessica.campbell8@me.com_x000D_
22043_x000D_
_x000D_
Julie Campbell, 12th, Mclean High_x000D_
Student Notes (Optional) - Needs tutoring for Math on the SAT_x000D_
juliercampbell0603@icloud.com_x000D_
_x000D_
- Going alright. Been procrastinating but picking it up - do based on when do._x000D_
- Apps going alright. Waiting for college essay back from English teacher_x000D_
      - EC schools, Syracuse U, V Tech, UVA, VCU, W&amp;Mary, Drexel, IAT, ODU_x000D_
            - Syracuse U is_x000D_
            - Civil Engineering or ARchitect_x000D_
- GPA looking good and feel could be higher due to procrastination_x000D_
      - Reach 3.8_x000D_
- Haven’t gotten recent scores back._x000D_
      - Felt like wasn’t prepared last two times took it_x000D_
      - First took 5/3, prom, 1130, 620R, 510M_x000D_
            - Did Kahn Academy like everyone else and didn’t really work for her. Couldn’t ask questions. 15-30 minutes every other day, for a couple of weeks._x000D_
      - Second time took 9/13, 480 E, 500 M - was really just trying to get math score up_x000D_
            - Did Kahn Academy again. Had a bunch of stress and was focusing on math._x000D_
            - Just did for the week leading up to it._x000D_
      - Registered 11/8_x000D_
- Calc DE this year_x000D_
- In math, teacher had death in class and had a sub so wiped memory and when teacher came back missed a lot_x000D_
- B/C math student generally_x000D_
- Precalc last year_x000D_
- Alg1 in 8th_x000D_
- No EA or ED_x000D_
- PSAT math score_x000D_
- Prone to making silly mistakes_x000D_
      - Not good at memorization, mixing up signs_x000D_
- Was dedicated to Desmos calculator and not sure why got wrong_x000D_
- Struggled with both modules two especially the math one - grid in were the toughest_x000D_
- In 9th grade had geometry tutoring - really think was tone deaf. Switched from one HN class to another HN class and that teacher got fired that year. Switched mid year. Missing big chunk of geometry._x000D_
- Goal scores at least a 1250_x000D_
- During prep-Kahn academy drop downs_x000D_
- Dad found us _x000D_
- Want to figure out where she should really focus. Thinks she starts out fine. Problem solving. Timing is awful. Feel rushed at end of module test._x000D_
- Taken two full length bluebook test, the first two._x000D_
- She is jam packed._x000D_
      - M/W may work._x000D_
      - T/Th she does ROTC and night class_x000D_
- Saturday at foot locker closing and ROTC competition during the day - commander._x000D_
- Practice test_x000D_
      - Thu Rotc 3:30-5p in Chantilly_x000D_
      - 5:45p on Thu practice test 10/16 - IN CAL_x000D_
- Results_x000D_
      - Hour_x000D_
      - 7:45p Mon 10/20 - PUT IN CAL AS TBD, _x000D_
            - 7:30 Wed second option if I can’t do Mon_x000D_
- $61.75/hour and then have plans with savings if need more hours_x000D_
- ?_x000D_
      - Do we do other subjects, too, in case she needs help with classes?_x000D_
      - Grades?_x000D_
            - Also has a 3rd grader son, ADHD. IEP. Struggling with math now. Gotten better on borrowing. Talk about later._x000D_
- Very nice family!_x000D_
- I send invitations and then email</t>
  </si>
  <si>
    <t>10-15-2025 09:11 PM (EDT)</t>
  </si>
  <si>
    <t>10-16-2025 06:12 PM (EDT)</t>
  </si>
  <si>
    <t>10-16-2025 06:13 PM (EDT)</t>
  </si>
  <si>
    <t>Hitchings</t>
  </si>
  <si>
    <t>hitchinl@live.com</t>
  </si>
  <si>
    <t>Falls Chruch</t>
  </si>
  <si>
    <t>6084: Laura Hitchings (hitchinl@live.com) - Added 1781369138</t>
  </si>
  <si>
    <t>5JQJ7PU</t>
  </si>
  <si>
    <t>6-13-2026 12:46 PM (EDT)</t>
  </si>
  <si>
    <t>MCD_x000D_
Title: Child’s Name Call Notes Parent Name - Laura Hitchings, 12:0 PM, Saturday, 06/13/2026, MCD- Introductory Conversation - Call  Email Inquiry; Spoke with briefly Friday, June 12, 2026. Will call back. Called back Saturday, June 13, 2026._x000D_
Parent Name: Laura Hitchings_x000D_
Parent Email: hitchinl@live.com_x000D_
Phone Number: (443) 359-7736_x000D_
Partner’s Name: Morgan (443) 359-7736_x000D_
Street Address_x000D_
Falls Curch, VA _x000D_
Referral_x000D_
Google Search_x000D_
_x000D_
Child’s Name - Amelia Hitchings_x000D_
Rising 3rd,  School ?, Female_x000D_
Main Subjects: _x000D_
 - Part time AAP (Advanced Academic Program). Trying for full time AAP._x000D_
Extra tutoring to increase her math scores._x000D_
Would like more one on one time with a tutor/teacher. _x000D_
Aim of improving test scores_x000D_
Reading comprehension skills enrichment_x000D_
_x000D_
_x000D_
Main Struggles/ Timeline of Struggles: _x000D_
Multiplication and Division Math Facts_x000D_
Sometimes uses fingers_x000D_
Passing everything _x000D_
Math scores solid, but looking to enhance and improve_x000D_
Reading fluency and comprehension are excellent, but parents would like to enrich Amelia and give her the edge up for getting in the AAP mentioned above_x000D_
_x000D_
Homework/ Organization Struggles: _x000D_
Grades/ SOLs : iReady 219 Math_x000D_
_x000D_
IEP/504? NO_x000D_
Self-Esteem?: Good self esteem_x000D_
Extracurriculars: Tennis, swimming, Girl Scouts_x000D_
Siblings: _x000D_
Tutoring Recommendations: TCM Math and Reading enrichment_x000D_
Price Range and Hours Discussed: 2-4 hours per week _x000D_
Quoted pricing - $450-$550 per month; $150 assessment fee. $125 registration fee.</t>
  </si>
  <si>
    <t>12-10-2025 03:33 PM (EDT)</t>
  </si>
  <si>
    <t>Cailin</t>
  </si>
  <si>
    <t>cwalsh3@gmail.com</t>
  </si>
  <si>
    <t>2015 Virginia Avenue, Mclean, Va, Usa</t>
  </si>
  <si>
    <t>6008: Cailin West (cwalsh3@gmail.com) - Added 1765398831</t>
  </si>
  <si>
    <t>courtneyjwest@yahoo.com</t>
  </si>
  <si>
    <t>Margot West</t>
  </si>
  <si>
    <t>What grade level is your child in: 6th Grade
How is your child performing in school: 
Which subject(s) does your child need assistance with: 
How can we help: 
Challenges: Writing,
grammar, punctuation</t>
  </si>
  <si>
    <t>5JS27PU</t>
  </si>
  <si>
    <t>1-15-2026 09:04 PM (EDT)</t>
  </si>
  <si>
    <t>Margot West, 6th; F; Chesterbrook ES
Writing, Grammar, Punctuation (Listed on web lead)
Has a tutor (teacher from school who works 1:1 with her)
Been more writing this year than before 
Little more handholding in the fundamentals of writing
Knows at school they have worksheets to plan the writing 
Normally writing is done at school
Applying to private schools and has to upload a writing sample
Asked her teacher to send the essay and was a little like “woah what happened”
Good handwriting when she tries, can be good can be bad 
Writing happens at school
Looking at private schools for more hands-on 
Main Struggles/ Timeline of Struggles
New this year, thinks so - barebones in previous years
Grades/ SOLs 
Does okay in the rest of her classes
Can do well when she sits down and get 
Scores lower on the reading SOLs 
Extra time on those 
Comprehension really might affect 
IEP/504?
Yes, struggles with turning in assignments, does really well when she sits down and writes 
ADHD - poor executive functioning skills
Tough to get started on things she’s disinterested in 
Self-Esteem?
Very creative 
Very confident person
Aware of her shortcomings academically 
Extracurriculars
Basketball, art class 
Homework/ Organization Struggles 
Lack of organization - had a planner but no longer uses 
Not great with homework assignments but usually knows long 
Other Concerns
Other Parent Concerns 
Maybe reading concerns, had a reading tutor when she was younger
Become a great reader since, loves reading
Siblings
Oldest, both siblings 10 and 8 are doing very well 
RECOMMENDATIONS DISCUSSED: 
	Writing assessment + tutoring, reading assessment to see if comprehension or anything else may be affecting her writing
NEXT STEPS DISCUSSED:
	Assessment 1/3/25 - Resched to 1/8/25 4:15p 
PRICING DISCUSSED: 
	150 Assessment, 2-4h/week $450-550/mo</t>
  </si>
  <si>
    <t>1-5-2026 05:48 PM (EDT)</t>
  </si>
  <si>
    <t>Franklin</t>
  </si>
  <si>
    <t>agrassi0317@gmail.com</t>
  </si>
  <si>
    <t>6022: Andrea Franklin (agrassi0317@gmail.com) - Added 1770081208</t>
  </si>
  <si>
    <t>5JSE7PU</t>
  </si>
  <si>
    <t>2-2-2026 08:13 PM (EDT)</t>
  </si>
  <si>
    <t>1-7-2026 03:10 PM (EDT)</t>
  </si>
  <si>
    <t>Molitors</t>
  </si>
  <si>
    <t>emolitors@gmail.com</t>
  </si>
  <si>
    <t>1825 Great Falls St</t>
  </si>
  <si>
    <t>6013: Eric Molitors (emolitors@gmail.com) - Added 1767575278</t>
  </si>
  <si>
    <t>Patton-Molitors</t>
  </si>
  <si>
    <t>rvpatton@gmail.com</t>
  </si>
  <si>
    <t>Adeline and Charlotte</t>
  </si>
  <si>
    <t>5JS57PU</t>
  </si>
  <si>
    <t>2-2-2026 03:10 PM (EDT)</t>
  </si>
  <si>
    <t>1-4-2026 08:08 PM (EDT)</t>
  </si>
  <si>
    <t>MSS 1/28/26:
Rachel Patton &amp; Eric Molitors - 3:10p, 1/14/26, RC - Introductory Conversation - Call
Calendly booking Jan 7, 2026, 8:13 PM
Eric Molitors - emolitors@gmail.com 618-325-6990
Rachel Patton - rvpatton@gmail.com 
1825 Great Falls St. McLean 22101
Live nearby, seen us
Adeline (2nd) “Adel-Ine” and Charlotte Patton-Molitors (1st); F; Kent Gardens Elementary 
	French Immersion Program
Mostly looking for gap closure + enrichment before moving out of country to Africa for gov jobs (French speaking country - that’s why KG Elem) 
Moving in August
Moved here from out of country, kids have had some difficulties but are adjusting to move (and moving again) pretty well
Want to set up solid foundations in Math + Reading for both while still here
Homework is sometimes in French (math + science is in French) so sometimes wonder if misunderstanding is due to French or content
Main Struggles/ Timeline of Struggles
Adeline: No major struggles, parents are curious mostly if she’s at grade level
Oldest in her grade
Does her homework well, sometimes with lots of effort from mom/dad, sometimes not - working into + / - / word probs
There were concerns about comprehension in 1st grade but they’ve been mostly, not fully, alleviated
Summarizing is pretty good, sometimes will speed through and want to get it done which causes her problems on the tests (ERB?)
Sped through math last year, parents worked hard to show it’s not a race
Charlotte (1st):
Reading is primary, then math (makes sense, 1st grade)
Brings fluency folders home from school, seems to do pretty well with them - parents had to ask because teachers thought she was doing just fine, didn’t have concerns
Parents wonder if she’s on level as well, confused by some things that seem easy but she struggles with, and seem hard that she doesn’t on her math worksheets
Solid on CVC, less solid sight words
Effort on work is increasing, as is confidence -though can be shaky at times
Likes reading/listening to nonfiction more than fiction, can summarize OK
Standardized tests 50th-80th percentile, right in middle
Grades/ SOLs 
Mostly behavior based - no issues with either
IEP/504?
Adeline - no
Charlotte - yes
Self-Esteem?
No issues for either, Charlotte sometimes jealous of older sister Addie sometimes but plenty confident
Addie is a people pleaser, has friends and is getting more aware of social dynamics
Extracurriculars
Ice skating and gymnastics on Wed/Fri
Homework/ Organization Struggles 
Both as organized as 1st and 2nd graders can be! 
Other Concerns
Will send tests to file in GD
Potential HWT - parents think Addie’s is better
Other Parent Concerns 
Mostly just want to get as much done in 7 months as can, set them up well before they leave! 
NEXT STEPS: 
Assessment + Results, BR with maybe math for Charlotte, R/M for Addie - $75/$150
RECOMMENDATIONS:
Parents plan sounds good, identify gaps, close them, enrich with remaining time if any
PRICING: 
$450-550/mo per student</t>
  </si>
  <si>
    <t>1-28-2026 10:04 PM (EDT)</t>
  </si>
  <si>
    <t>1-6-2026 01:13 PM (EDT)</t>
  </si>
  <si>
    <t>Tanious</t>
  </si>
  <si>
    <t>christy.tanious@gmail.com</t>
  </si>
  <si>
    <t>818 S Wayne St</t>
  </si>
  <si>
    <t>6020: Christy Tanious (christy.tanious@gmail.com) - Added 1769123100</t>
  </si>
  <si>
    <t>jtanious@gmail.com</t>
  </si>
  <si>
    <t>5JSC7PU</t>
  </si>
  <si>
    <t>1-27-2026 05:22 PM (EDT)</t>
  </si>
  <si>
    <t>1-22-2026 06:05 PM (EDT)</t>
  </si>
  <si>
    <t>MSS 1/27/26:
Christy Tanious/Jim Mueller Monday 1/12 1p RC - Introductory Conversation - Call
Calendly booking Tue, Jan 6, 1:13 PM
Christy Tanious
christy.tanious@gmail.com	
703-402-8654
Jim Tanious jtanious@gmail.com	
818 S Wayne St. Arlington 22204	
Teacher recommendation at school (I thought maybe the Deckards!)
Lily Tanious; F, 7th; Rivendell
Main Subject: Math
From Calendly: General areas: math, general study skills, test taking strategies/ prep..
Main Struggles/ Timeline of Struggles
Struggled in math for the last couple years, this year has been the worst
Biggest struggles as of late - likely coming from pre-alg/broadening math concepts - RC opinion
Struggle is not from homework, struggles internalizing and applying concepts on a deeper level
Order of operations confusion
Can sometimes try to move quickly through problems leading to mistakes - wants to just get it done
Grades/ SOLs 
Bs in most other classes, has a C in math - reliant on retakes though 
Tests this year have given her problems, there are fewer study guides this year than last
SOLs - on the lower end, analytical/math are low, reading comp is higher
IEP/504? Yes
Self-Esteem?
Taken a hit lately, last 1-2 years “i’m just not good at math”
Doesn’t think she’s necessarily good at anything :(
Overall confidence still generally okay, definitely not a fan of math
Motivation for improvement/work is unclear for her
Homework/ Organization Struggles 
Mom does HW with her, she’s worked more independently this year than years previous
Not incredibly organized, struggles to break things up over time, tracking large projects not a strong suit
On top of homework though, always does her homework
Other Parent Concerns 
Parents want her to feel better about herself 
Learn the concepts on a deeper level and be able to apply beyond just finishing HW
NEXT STEPS:
Assessment to identify if foundational gaps exist 1/22
Meeting 1/27 Mom/Dad/Lily
RECOMMENDATIONS
2-4h minimum, unclear til assessment if high end but likely
PRICING
$450-600/mo, $150 assessment</t>
  </si>
  <si>
    <t>3-26-2026 06:51 PM (EDT)</t>
  </si>
  <si>
    <t>Graetzer</t>
  </si>
  <si>
    <t>slothspace@icloud.com</t>
  </si>
  <si>
    <t>2821 N Beechwood Cir</t>
  </si>
  <si>
    <t>6053: Maria Graetzer (slothspace@icloud.com) - Added 1774722168</t>
  </si>
  <si>
    <t>Cooke</t>
  </si>
  <si>
    <t>b.cooke@comcast.net</t>
  </si>
  <si>
    <t>5JPN7PU</t>
  </si>
  <si>
    <t>4-8-2026 07:46 PM (EDT)</t>
  </si>
  <si>
    <t>3-28-2026 02:23 PM (EDT)</t>
  </si>
  <si>
    <t>RC_x000D_
Adriana Van Silva; F; 1st; Fair Hill (Chinese Immersion Program) ES_x000D_
Reading/English_x000D_
Main Struggles/ Timeline of Struggles_x000D_
1st grade, new this year _x000D_
In Russian school 3x a week after school_x000D_
Being raised by each set of grandparents - mom still active (Josie)_x000D_
Other grandparents are not as supportive but Maria’s feel is that as long as they don’t pay for it they won’t get in way_x000D_
Aunt Becky got her Hooked on Phonics at home - “a filtered source” (other grandparents? School? She started to tell me then stopped herself and reiterated filtered source) told her that Adriana should breeze through it but it was NOT a breeze_x000D_
Maria is native Portuguese speaker but is HUGE on speaking English at home so that it doesn’t affect school _x000D_
Other grandparents are Russian - speak Russian at home_x000D_
50/50 English and Chinese at school_x000D_
Probably just not getting the reps necessary?_x000D_
Grandparents speak Russian when Adriana at their house_x000D_
Does not read for fun at home, but does math worksheets! Really likes math_x000D_
Grades/ SOLs _x000D_
3s and 4s, some 2s but mostly behavior _x000D_
IEP/504?_x000D_
Yes? Did not get clear answer from Maria but she knew what that was - not convinced the school is implementing _x000D_
Self-Esteem?_x000D_
Not having a great time at school - beginning to feel self-conscious_x000D_
High achieving peers, can tell she’s struggling a bit_x000D_
Bullied at school 🙁Kids equate academic success with being a good person_x000D_
Asked Aunt Becky if she was an “awful person” because a boy at school told her she was_x000D_
Extracurriculars_x000D_
Pottery, Art, Basketball_x000D_
Homework/ Organization Struggles _x000D_
Grandma feels that Adriana lives a very “disorganized life”_x000D_
Bounces between grandparents and aunt (presuming Maria’s daughter) - of course she does! _x000D_
No “fights” over homework but she doesn’t always want to do it (Wednesdays are the homework days, only once a week from school)_x000D_
If struggles with homework (or anything) doesn’t want to talk about it _x000D_
Mom was the same way said Maria_x000D_
Other Concerns_x000D_
Maria not loving public schools - seem that Josie (daughter of Maria, Adriana’s mom) went to private schools and Maria thinks maybe that spoiled her expectations of school communication_x000D_
Schools say she’s doing fine but Maria does not believe as heartily_x000D_
“I have to go to another school???” was reaction when Maria brought up tutoring_x000D_
Later explained it as just little extra help so she could be successful - not school and Adriana agreed _x000D_
Other Parent Concerns _x000D_
Siblings_x000D_
Only child_x000D_
_x000D_
_x000D_
NEXT STEPS:_x000D_
Assessment (BR or CAT12? Not sure - quoted $150 just in case) _x000D_
_x000D_
RECS:_x000D_
Assess then 2-4h/week likely_x000D_
_x000D_
PRICING_x000D_
$150 assess, 450-550/mo</t>
  </si>
  <si>
    <t>3-28-2026 02:24 PM (EDT)</t>
  </si>
  <si>
    <t>11-25-2025 02:35 PM (EDT)</t>
  </si>
  <si>
    <t>Dharav</t>
  </si>
  <si>
    <t>dharav@gmail.com</t>
  </si>
  <si>
    <t>1506 Wasp Lane</t>
  </si>
  <si>
    <t>6017: Dharav Shah (dharav@gmail.com) - Added 1768529940</t>
  </si>
  <si>
    <t>ginapatel10@gmail.com</t>
  </si>
  <si>
    <t>5JS97PU</t>
  </si>
  <si>
    <t>2-2-2026 01:48 PM (EDT)</t>
  </si>
  <si>
    <t>1-15-2026 09:19 PM (EDT)</t>
  </si>
  <si>
    <t>RC 
Mila Shah, Pre-K; F; Washington International 
Enrichment in reading + handwriting, wanting to keep up and get ahead
Parents interested in R/W/M - I’d imagine R + HWT 
Generally speaking happy to work on phonics things at home w mom and dad
Handwriting is OK, works about 20-30 minutes on a daily basis
Want her to go to Potomac School for K
Phonics program at home, sight words and CVC words review at end
Sometimes has to rely on decoding - hasn’t gotten to blends yet
Has NOT noticed significant b/d p/q reversal yet
Wants to answer quickly, sometimes that leads to guessing
Brings home books from school, sometimes English sometimes Spanish
Nightly routine is read a book w mom/dad
Questions about her comprehension (as many as there can be of a 4 year old) only because sometimes when they read the same book Mila will tell dad or mom they forgot a part
CAN summarize what’s been read to her though
No significant teacher feedback - 4 years old of course not 
Playful learner
Generic feedback around behavior and paying attention has all been positive
Self-Esteem?
No concerns 
Siblings 
Younger sister</t>
  </si>
  <si>
    <t>1-15-2026 09:24 PM (EDT)</t>
  </si>
  <si>
    <t>Conomos</t>
  </si>
  <si>
    <t>conomos@verizon.com</t>
  </si>
  <si>
    <t>6027: Maria Conomos (conomos@verizon.com) - Added 1770686908</t>
  </si>
  <si>
    <t>Googled tutoring, SAT/ACT tutoring</t>
  </si>
  <si>
    <t>5JPV7PU</t>
  </si>
  <si>
    <t>2-9-2026 08:28 PM (EDT)</t>
  </si>
  <si>
    <t>LB 2/9/26_x000D_
_x000D_
2/3/26 5/45p Call-in: Maria Conomos_x000D_
conomos@verizon.com_x000D_
703.798.6016 _x000D_
(CID=George Conomos)_x000D_
_x000D_
- Said “congratulations”. Asked how long we’ve been here._x000D_
- Lives in McLean_x000D_
- Googled tutoring, SAT/ACT tutoring. She’s been down this road with her kids. She knows of many like GTL which her kids did not like._x000D_
      - Daughter class of 22_x000D_
      - Son class of 19’s_x000D_
      - Went through process with her own kids_x000D_
- She’s an educator (School administrator)_x000D_
- Calling for nieces_x000D_
- Juniors at Langley HS_x000D_
- The girls’ mom asked Maria to look into it_x000D_
_x000D_
Huda and Zeinab (both females), 11th, Langley HS _x000D_
(wouldn’t give last name b/c “parents very prominent in the community”; just use Maria’s for now)_x000D_
_x000D_
- When Taking the PSAT, one did well and one did not. Will have one do the SAT diagnostic and one do the ACT probably. Then see how they do. Do we do diagnostic work?_x000D_
- One got a 1210 but not sure which_x000D_
- Both have a 4.8 gpa, both done Alg 2_x000D_
- Want to stay in VA for college but don’t know otherwise_x000D_
_x000D_
Huda (F)_x000D_
- PSAT did better than Zeinab_x000D_
- Very strong in English_x000D_
- Wants to go into journalism_x000D_
- 1180, equal split (texted while we were on the phone)_x000D_
_x000D_
Zeinab (F)_x000D_
- Strong in the sciences, including math_x000D_
- Wants to go into engineering_x000D_
- 1110, equal split. (texted while we were on the phone)_x000D_
_x000D_
Next Steps:_x000D_
- Baseline of both for each of them just to be sure, $50 each/80 together_x000D_
- Based on PSATs, maybe in the 450-550/mo/12/each student_x000D_
- 99 reg_x000D_
- 75 materials_x000D_
- Kept digging for pricing, e.g., if wanted to pay for six months and shared that the overall price may still be the same but the baselines will give us more insights._x000D_
- She needs to talk to the mom and I send a follow-up email.</t>
  </si>
  <si>
    <t>2-9-2026 08:29 PM (EDT)</t>
  </si>
  <si>
    <t>TESTO</t>
  </si>
  <si>
    <t>bmillares@tutoringclub.com</t>
  </si>
  <si>
    <t>(725)
272-2720</t>
  </si>
  <si>
    <t>6030: TESTO  (bmillares@tutoringclub.com) - Added 1770946672</t>
  </si>
  <si>
    <t>What grade level is your child in: 
How is your child performing in school: 
Which subject(s) does your child need assistance with: 
How can we help: I'm a little tea
pot
Challenges:</t>
  </si>
  <si>
    <t>5JPX7PU</t>
  </si>
  <si>
    <t>2-12-2026 08:38 PM (EDT)</t>
  </si>
  <si>
    <t>1-2-2026 07:57 AM (EDT)</t>
  </si>
  <si>
    <t>Reeba</t>
  </si>
  <si>
    <t>Subramanian</t>
  </si>
  <si>
    <t>reeba_s@yahoo.com</t>
  </si>
  <si>
    <t>8006 Greenwich Woods Drive</t>
  </si>
  <si>
    <t>6010: Reeba Subramanian (reeba_s@yahoo.com) - Added 1767358634</t>
  </si>
  <si>
    <t>Praveen</t>
  </si>
  <si>
    <t>Nedungottil</t>
  </si>
  <si>
    <t>nppraveen@yahoo.com</t>
  </si>
  <si>
    <t>Elakshi Nedungottil</t>
  </si>
  <si>
    <t>5JS47PU</t>
  </si>
  <si>
    <t>2-3-2026 05:11 PM (EDT)</t>
  </si>
  <si>
    <t>MSS 1/15/26:
New Event: Reeba Subramanian - 04:50pm Tue, Jan 13, 2026 - Introductory Conversation - Call
Calendly booking Tue, Jan 6, 12:06 PM 
Web Inquiry New Assessment request form Fri, Jan 2, 7:57 AM, LB email back Jan 6, 2026, 11:18 AM
Mrs. Reeba Subramanian
reebapraveen2910@gmail.com 
(used on the web inquiry form: reeba_s@yahoo.com)
571-201-7096
Praveen Nedungottil (husband)
8006 Greenwich Woods Drive, 22102
Just googled us
Elakshi Nedungottil (F), 11th, Langley High (“Eee-lock-she”)
Student Notes (Optional) - Need tutoring for AP Calc BC
Finding a tutor is long overdue.
Looking for Calc tutor who is familiar with way Langley grades. Understands material well. When it comes to Langley and the way they do their testing and grades.
Mom kept asking her if she wanted a tutor and kept saying no.
Ending Q with a C but knows it’s a critical year.
For next two Q’s needs to stay on top of her grade. She’s in shock and generally a good student.
Teacher keeps referring her to an internal tutoring center at Langley HS when she asks him for help.
Husband and her not talked to teacher yet. Want to see how this quarter goes.
Mom wants to be proactive and make sure that E has a tutor who is familiar with the students at the school. That’s why reached out to a few locations in the area.
Always been an A student. Really only struggling this year. Stressing her out and starting to think about college apps. Internships need transcripts so she’s worried.
No missing assignments. 100%.
Q2 - C so far
Summative 75%
Formative 65% 
Q1 - B 	
Summ 84%, 
82% Form
Confidence a little shaken.
She’s humanities going for pre-law.
This is a regret subject for doing AP. This is the only advanced math/science this year.
Occasionally will do an online tutor if has questions. No regular tutoring like our place before.
Next steps:
AP Calc BC trial hour but really spend most of time around that subject and what is needed for it.
$65
Then results meeting with husband, E, and her.
$450-550/12 mo., $99 reg, 
3h/week average, 2-3 hrs prob to start b/c have to cover past info, too
15-day notice
Don’t need anything for 12 months. And don’t want something like Mathnasium where use their curriculum and not 1:1.
Reinforced that not our curriculum for SWS and that the instruction is 1:1.
She was worried about the 3h week average or 2h week regular.
Only want 1-2 hours per week. So busy.
I reinforced that may need time to address where struggled in Q1 and Q2 since material builds on itself and then can scale back once review that material and master it. The trial hour can help give us that insight.
Swimming most of the time but why not try trial.
Trial:
Live by Spring Hill Road, GT Pike, 10-12 minutes away.
Will talk to her about online or in person. I reinforced in person for the trial hour if can.
NC tournament this Fri-Sun
Next Week:
After 6p so a 6p or 7p, M-TH
Only 1h
Then team coordinate results meeting with them
Normally would work on when do the weekly schedule on Thursday but will see if they can reach out earlier so they can plan accordingly.
Then they will send cal invites and email with links
RCENTRAL:================
The conversation was about scheduling a tutoring session for a student struggling with calculus at Langley High School. The outcome was an agreement to schedule a trial tutoring hour for the student.
Recap
The parent expressed concern about their daughter, a junior at Langley High, struggling with calculus and needing a tutor familiar with the school's grading system.
The parent reported that the daughter is currently receiving a C in calculus, which is worrisome as she is generally a straight-A student and this year is crucial for college applications.
The daughter has been referred to an internal tutoring center at Langley but is not interested in that option, prompting the parent to seek external tutoring services.
Michelle Scott, the owner of the Tutoring Club, explained the tutoring process, including an initial trial session to assess the student's needs and abilities, which costs $65.
The parent was informed that the average cost for ongoing tutoring would be between $450 to $550 per month, with a one-time registration fee of $999 and no long-term contracts required.
The parent agreed to schedule a trial hour for the daughter, preferring it to be online, and discussed potential scheduling options for the following week after the daughter returns from a tournament.
Tasks
The parent will schedule a trial tutoring hour for their daughter with the Tutoring Club, preferably for next week after discussing with her.
Michelle Scott will check availability for the trial session and follow up with the parent regarding scheduling.</t>
  </si>
  <si>
    <t>1-15-2026 09:21 PM (EDT)</t>
  </si>
  <si>
    <t>Umali</t>
  </si>
  <si>
    <t>kathleenqmendoza14@gmail.com</t>
  </si>
  <si>
    <t>(318)
272-7562</t>
  </si>
  <si>
    <t>6025: Kathleen Umali (kathleenqmendoza14@gmail.com) - Added 1770239233</t>
  </si>
  <si>
    <t>Andrei Umali</t>
  </si>
  <si>
    <t>What grade level is your child in: Elementary
School
How is your child performing in school: Below grade level
Which subject(s) does your child need assistance with: English/Language Arts, Mathematics, Science, Study Skills
How can we help: 
Challenges:</t>
  </si>
  <si>
    <t>5JPT7PU</t>
  </si>
  <si>
    <t>2-4-2026 04:07 PM (EDT)</t>
  </si>
  <si>
    <t>Fletcher</t>
  </si>
  <si>
    <t>drfletcher@novaps.org</t>
  </si>
  <si>
    <t>(301)
461-2820</t>
  </si>
  <si>
    <t>6026: Angela Fletcher (drfletcher@novaps.org) - Added 1770254320</t>
  </si>
  <si>
    <t>Dylan Fletcher</t>
  </si>
  <si>
    <t>What grade level is your child in: 11th Grade
How is your child performing in school: 
Which subject(s) does your child need assistance with: 
How can we help: 
Challenges: Test
taking strategy and all areas</t>
  </si>
  <si>
    <t>5JPU7PU</t>
  </si>
  <si>
    <t>2-4-2026 08:18 PM (EDT)</t>
  </si>
  <si>
    <t>1-15-2026 05:39 PM (EDT)</t>
  </si>
  <si>
    <t>Kelsi</t>
  </si>
  <si>
    <t>Wilken</t>
  </si>
  <si>
    <t>kelsi.wilken@gmail.com</t>
  </si>
  <si>
    <t>6307 Maiden Lane</t>
  </si>
  <si>
    <t>6019: Kelsi Wilken (kelsi.wilken@gmail.com) - Added 1768962320</t>
  </si>
  <si>
    <t>Mueller</t>
  </si>
  <si>
    <t>jmueller22@yahoo.com</t>
  </si>
  <si>
    <t>5JSB7PU</t>
  </si>
  <si>
    <t>2-17-2026 04:47 PM (EDT)</t>
  </si>
  <si>
    <t>1-20-2026 09:25 PM (EDT)</t>
  </si>
  <si>
    <t>RC_x000D_
Elinor Mueller; 8th; F; Williamsburg MS (Potentially younger brother James in future, dad seemed to disagree w mom’s assessment)_x000D_
Algebra - Skipped Pre-Algebra in 7th_x000D_
Main Struggles/ Timeline of Struggles_x000D_
Mostly new this year as a result of doing great on SOLs and skipping pre algebra in 7th grade_x000D_
Elinor requested some extra help in tutoring_x000D_
Mom and dad think she needs extra reps as well_x000D_
I clarified later in call that if she skipped a foundational class there are likely some things here and there she simply hasn’t picked up_x000D_
Feels more confident in current unit, going to ace next test she said! _x000D_
Grades/ SOLs _x000D_
Currently has a C+ in Algebra, all other grades are A/B_x000D_
Mom can gather SOLs and send_x000D_
Teacher feedback has been general: yeah she’s struggling here and there_x000D_
Important to note that teacher suggested for several other students to drop to pre alg, Elinor was not one of them_x000D_
Mom will see about getting more concrete feedback prior to results meeting that is to be scheduled _x000D_
IEP/504?_x000D_
No, younger brother has one though _x000D_
Self-Esteem?_x000D_
Taken a hit since math struggles began, was excited that she got bumped up but now starting to maybe doubt herself_x000D_
Reassured mom + dad that it’s perfectly normal for her to struggle, she skipped some foundational stuff! _x000D_
Extracurriculars_x000D_
Basketball along with some others, busy 2-3 days a week_x000D_
Homework/ Organization Struggles_x000D_
Mom and dad feel she’s pretty well organized, asked them if they were terrified of her going to high school where she’ll have to be more independent and they aren’t, she’s generally on top of things, just being challenged by content_x000D_
Works on her homework, mom and dad both work with her, no missing assignments but can get a bit stressed when working with them_x000D_
Mom suggested might need a neutral third party to work with her, told her that’s us! _x000D_
“No mom/dad that’s not how you do it!” when working together on homework both agreed _x000D_
Parent Questions  _x000D_
Mom asked how to split time and balance schoolwork with math work_x000D_
Told her we’ll know more after assessment but perfectly feasible to split time if only slight gaps and lots of homework, but cross that bridge when we come to it_x000D_
Mom asked about potentially working with James, dad pushed back, told gave her overview that we’d do assessment whenever they wanted and the family shares the hours so no problem there_x000D_
Siblings_x000D_
Younger brother James, has IEP,  loves coming home and doing extra math work_x000D_
Opposite of Elinor_x000D_
_x000D_
_x000D_
_x000D_
_x000D_
_x000D_
_x000D_
_x000D_
Next steps:_x000D_
Parents wanted to talk, more about James than Elinor so I said let’s schedule assessment, send them recap and link for meeting schedule, go from there_x000D_
_x000D_
Recommendation:_x000D_
For Elinor, Math pretests in Level 7 pre algebra work, drop to 6 if necessary to identify gaps, maybe 8A if does well _x000D_
_x000D_
Pricing: _x000D_
$150 assessment_x000D_
Higher end likely 4 hours per week or more, $5-600/mo</t>
  </si>
  <si>
    <t>1-20-2026 09:26 PM (EDT)</t>
  </si>
  <si>
    <t>2-15-2026 06:39 PM (EDT)</t>
  </si>
  <si>
    <t>noelthom2000@yahoo.com</t>
  </si>
  <si>
    <t>(571)
334-1410</t>
  </si>
  <si>
    <t>6048: Noel Thomas (noelthom2000@yahoo.com) - Added 1773700483</t>
  </si>
  <si>
    <t>5JPI7PU</t>
  </si>
  <si>
    <t>3-16-2026 06:34 PM (EDT)</t>
  </si>
  <si>
    <t>hollysmith1614@gmail.com</t>
  </si>
  <si>
    <t>6033: Holly Smith (hollysmith1614@gmail.com) - Added 1771434540</t>
  </si>
  <si>
    <t>Lilly McGlaughon</t>
  </si>
  <si>
    <t>5JPY7PU</t>
  </si>
  <si>
    <t>2-18-2026 12:09 PM (EDT)</t>
  </si>
  <si>
    <t>11-25-2025 04:17 PM (EDT)</t>
  </si>
  <si>
    <t>Sakhaeifar</t>
  </si>
  <si>
    <t>msf_sakhaifar@yahoo.com</t>
  </si>
  <si>
    <t>936 Dead Run Dr</t>
  </si>
  <si>
    <t>6034: Maryam Sakhaeifar (msf_sakhaifar@yahoo.com) - Added 1771444871</t>
  </si>
  <si>
    <t>Ardalan</t>
  </si>
  <si>
    <t>Mosavi</t>
  </si>
  <si>
    <t>amir.a.mosavi@gmail.com</t>
  </si>
  <si>
    <t>5JPZ7PU</t>
  </si>
  <si>
    <t>2-24-2026 07:50 PM (EDT)</t>
  </si>
  <si>
    <t>2-18-2026 03:02 PM (EDT)</t>
  </si>
  <si>
    <t>RC _x000D_
Aiden Mosavi; 2nd; M; Church Road ES_x000D_
Reading, Writing, Handwriting_x000D_
Main Struggles/ Timeline of Struggles_x000D_
Pretty much new this year, MAP scores show reading dragging behind math _x000D_
Aiden LOVES math, understands the point A to point B process, doesn’t enjoy the writing process so much_x000D_
I asked him how he felt about writing - said he didn’t like it, I asked why and suggested “is it because in math you always know the next step but in writing it’s not always obvious?” and he said yes - doesn’t always get how to go from start to finish _x000D_
Struggles to organize the pre-writing_x000D_
Grammar rules complicated_x000D_
Has good base ideas, doesn’t expand_x000D_
Mom thinks (Aiden somewhat agreed) he just wants to get it over with so he speeds thru  _x000D_
Limited vocab_x000D_
Mom wants him to be able to give precise facts n details_x000D_
Aiden wants to be first and fast (this likely comes from math in my opinion - he’s very good at math, the process is much more refined and easily digestible and probably tries to go through the rest of his work that quickly too _x000D_
Grades/ SOLs _x000D_
Excellent in Math - placed 2nd in a statewide math competition!!! _x000D_
Q2 - was receiving 3s and 4s in writing, Q3 is receiving more 2s and 3s_x000D_
IEP/504?_x000D_
No_x000D_
Self-Esteem?_x000D_
Got to chat with him, very bright kid - focus waxed and waned during conversation but very sweet _x000D_
Extracurriculars_x000D_
Soccer_x000D_
4-5; 2h/week probably works best_x000D_
Homework/ Organization Struggles _x000D_
Other Concerns_x000D_
Social studies giving him a little bit of trouble - probably bc of reading _x000D_
Other Parent Concerns _x000D_
Wants reading/writing to match his mathematics level_x000D_
Siblings_x000D_
Younger brother</t>
  </si>
  <si>
    <t>2-18-2026 03:03 PM (EDT)</t>
  </si>
  <si>
    <t>10-28-2025 07:52 AM (EDT)</t>
  </si>
  <si>
    <t>lstanglin@gmail.com</t>
  </si>
  <si>
    <t>1432 Woodacre Dr</t>
  </si>
  <si>
    <t>5979: Lisa Vaughan (lstanglin@gmail.com) - Added 1761652352</t>
  </si>
  <si>
    <t>aubrey</t>
  </si>
  <si>
    <t>vaughan</t>
  </si>
  <si>
    <t>austin
vaughan</t>
  </si>
  <si>
    <t>5JRA7PU</t>
  </si>
  <si>
    <t>2-17-2026 08:19 PM (EDT)</t>
  </si>
  <si>
    <t>3-19-2026 07:56 PM (EDT)</t>
  </si>
  <si>
    <t>Haley</t>
  </si>
  <si>
    <t>toshou@hotmail.com</t>
  </si>
  <si>
    <t>7003 Tyndale Street</t>
  </si>
  <si>
    <t>6051: Haley Rowe (toshou@hotmail.com) - Added 1774196160</t>
  </si>
  <si>
    <t>looked us up</t>
  </si>
  <si>
    <t>5JPL7PU</t>
  </si>
  <si>
    <t>3-22-2026 12:18 PM (EDT)</t>
  </si>
  <si>
    <t>3-22-2026 12:15 PM (EDT)</t>
  </si>
  <si>
    <t>MSS 3/22/26:_x000D_
MSS Call w/Haley Ro - Call in 3/19/26 7:56pm_x000D_
_x000D_
Haley Ro_x000D_
703.477.4044_x000D_
toshou@hotmail.com_x000D_
7003 Tyndale Street, McLean 22101_x000D_
Looked us up_x000D_
_x000D_
Sienna Ro, 9th, McLean HS_x000D_
Geometry HN_x000D_
Has a test on Wed and needs help. Looking for like a four hour session. Not sure, is that a thing._x000D_
Retake for test scored a 62% on_x000D_
Grades all As otherwise_x000D_
Discussed that may not be enough because we haven’t worked with her and may need more time. Discussed 3:1 format_x000D_
Start with one 2h session. I recommended Saturday to make sure she has enough time but asked for Wed test_x000D_
Monday 6-8p_x000D_
Then tutors can recommend with Sienna if she needs more time_x000D_
$65/hour for trial_x000D_
Gave cc info_x000D_
Asked her to let us know by Saturday if doesn’t want the trial_x000D_
Son is now sick and doesn’t know if Sienna will get it. I asked to let us know by the end of the weekend_x000D_
_x000D_
RC NOTES:_x000D_
This call involved ROWE HYE inquiring about tutoring services for their daughter, Sienna, who needs help retaking a math test. Michelle Scott, the owner, provided information on tutoring options, scheduling, and next steps for enrollment._x000D_
Recap_x000D_
ROWE HYE requested a 4-hour tutoring session for their daughter, Sienna, to prepare for a retake test scheduled on Wednesday, with the initial plan to try a 2-hour trial session._x000D_
Michelle Scott explained that their tutoring is primarily small group instruction with 1-on-1 elements, and emphasized the need to assess Sienna's specific needs before committing to longer sessions._x000D_
Sienna's recent test score was 62, and she has previously performed well in class, indicating this was an isolated incident; she is retaking units 6, 7, and 8.5, with the focus on unit 8.5._x000D_
Scheduling options were discussed, with availability on Monday from 6 to 8 PM for a 2-hour geometry tutoring session in honors geometry, pending confirmation with the tutor, Laura._x000D_
The caller provided credit card details for enrollment, and Michelle Scott explained the process for securing the session and the importance of notifying if Sienna's health status changes due to illness concerns._x000D_
Michelle confirmed that the tutoring location is in Chesterbrook Shopping Center, near Old Dominion Drive and Safeway, and explained the cancellation policy and contact procedures._x000D_
Tasks_x000D_
Michelle Scott will send ROWE HYE an email with enrollment forms and a summary recap, including links to fill out this weekend._x000D_
ROWE HYE will complete the forms and provide the credit card information to secure the tutoring session._x000D_
ROWE HYE will bring any relevant study materials, quizzes, or tests related to unit 8.5 for Sienna's tutoring session._x000D_
Michelle Scott will confirm with tutor Laura the availability for the Monday 6-8 PM session and finalize the schedule.</t>
  </si>
  <si>
    <t>3-22-2026 12:16 PM (EDT)</t>
  </si>
  <si>
    <t>Brittney</t>
  </si>
  <si>
    <t>brittney.w.conroy@gmail.com</t>
  </si>
  <si>
    <t>6056: Brittney Conroy (brittney.w.conroy@gmail.com) - Added 1775134350</t>
  </si>
  <si>
    <t>Renny Conroy</t>
  </si>
  <si>
    <t>What grade level is your child in: 1st Grade
How is your child performing in school: 
Which subject(s) does your child need assistance with: 
How can we help: 
Challenges: Reading,
writing, math. She is about a year behind so about a kinder (end of year) level.
We want regular summer help to continue her progress. She has an IEP and has had
this since 3k when she started support interventions for her delays. She's
adopted through foster care (came to us at 2.5) so there are some behavioral
challenges where she shuts down/refuses to work but these can be addressed by
having mom present at tutoring. Would love to connect</t>
  </si>
  <si>
    <t>5JPP7PU</t>
  </si>
  <si>
    <t>4-2-2026 08:51 AM (EDT)</t>
  </si>
  <si>
    <t>4-24-2026 10:12 PM (EDT)</t>
  </si>
  <si>
    <t>Marinos</t>
  </si>
  <si>
    <t>nmarinos@gmail.com</t>
  </si>
  <si>
    <t>1211 Daviswood Drive</t>
  </si>
  <si>
    <t>6063: Nick Marinos (nmarinos@gmail.com) - Added 1777318178</t>
  </si>
  <si>
    <t>Yianna</t>
  </si>
  <si>
    <t>ypatronas@gmail.com</t>
  </si>
  <si>
    <t>5JQS7PU</t>
  </si>
  <si>
    <t>9-12-2026 08:18 PM (EDT)</t>
  </si>
  <si>
    <t>4-27-2026 03:29 PM (EDT)</t>
  </si>
  <si>
    <t>Eleni Marinos; F; 10th; Langley HS
Chemistry HN and AP World History
Prepping for AP World History exam (in 1.5 weeks, lol) 
Main Struggles/ Timeline of Struggles
Sophomore year has been tough, she had a solid freshman year though
Workload slowly ramping up - 3 HN/AP classes this year, looks to be 4+ next year (DE US History, APES, AP Eng, and AP Precalc) 
All As freshman year - probably had some time management and org struggles but was able to overcome
Has math tutor to get her through Alg2 which is going pretty well 
Doesn’t connect w her chemistry or history teacher
Definitely not helping, makes it difficult for her to keep up and ask questions when she needs help
Mom is MS science teacher, sometimes struggling to unlock that higher level stuff from school and help her out
Mom’s impression and opinion of chem teacher is not super high
Thinks they could be doing more to help and to teach
Tests in chemistry are way too hard, seems pervasive with rest of class too
Retakes have helped keep her afloat and most teachers make her do some sort of remediation so she actually learns, though it can make it more difficult to keep up with current unit
Grades/ SOLs 
Currently has As everywhere but Chem and History are teetering between C+ and B-
IEP/504?
No
Self-Esteem?
Little tricky, seems to have taken a hit since sophomore year started
Working so hard but not necessarily seeing it pay off (probably focusing too much on the B/C and not the As!) 
Looking to boost it a little by just relieving pressure from these struggles
Extracurriculars
Varsity basketball 
Working at mathnasium this summer! 
Homework/ Organization Struggles
Missing assignments in the classes that she has As in, so she doesn’t take them seriously because they aren’t affecting her grade yet
Dad would be surprised if she has a filled out planner, thinks it’s likely she keeps it all in her head 
Other Concerns
Would also like information on ACT/SAT prep (parents targeting Aug/Sept dates) but they’re primarily concerned with her finishing this semester strong and making sure her confidence doesn’t suffer further
I mentioned that we could do both practice tests after semesters end and MSS could treat enrollment meeting like intro call for test prep 
Other Parent Concerns 
Want to work on her EF as well, just make sure that anything she can be doing better or can get tips on, she does
Study habits are feast or famine dad says
Seen her print out pages upon pages for AP World Exam and annotate
Locked in at times and totally distracted at others - mentioned ISH to dad as quiet place for her to potentially just work on things she doesn’t need help with just needs to focus
Dad said that calling other places for tutoring felt like car dealerships, but didn’t have that feeling on this call 🙂
Siblings
Two younger sisters, 8th and 5th grade
8th is currently in Alg 1, wanting to prep for geometry
Will send geometry summer preview overview w forms email</t>
  </si>
  <si>
    <t>4-27-2026 07:56 PM (EDT)</t>
  </si>
  <si>
    <t>Winkler</t>
  </si>
  <si>
    <t>joshua.n.winkler@gmail.com</t>
  </si>
  <si>
    <t>6035: Josh Winkler (joshua.n.winkler@gmail.com) - Added 1771890585</t>
  </si>
  <si>
    <t>Noah winkler</t>
  </si>
  <si>
    <t>What grade level is your child in: 10th Grade
How is your child performing in school: 
Which subject(s) does your child need assistance with: 
How can we help: 
Challenges: Sat/act
prep</t>
  </si>
  <si>
    <t>5JQ07PU</t>
  </si>
  <si>
    <t>2-23-2026 06:49 PM (EDT)</t>
  </si>
  <si>
    <t>Monisha</t>
  </si>
  <si>
    <t>paul.arvind@mail1.ibeconferences.com</t>
  </si>
  <si>
    <t>6036: Monisha  (paul.arvind@mail1.ibeconferences.com) - Added 1771910101</t>
  </si>
  <si>
    <t>What grade level is your child in: 
How is your child performing in school: 
Which subject(s) does your child need assistance with: 
How can we help: Hi Team
Marketing, this is regarding the upcoming Gulf Education Conferences 2026.
• Qatar STEM Education Conference – 20th–21st April 2026 | Doha, Qatar
• Saudi STEM Education Conference – 16th–17th September 2026 | Riyadh, Saudi
Arabia
• Bahrain STEM Education Conference – October 2026 | Manama, Bahrain
The conference aligns with the vision 2030 for Gulf Region's Education
sector.
Challenges:</t>
  </si>
  <si>
    <t>5JQ17PU</t>
  </si>
  <si>
    <t>2-24-2026 12:14 AM (EDT)</t>
  </si>
  <si>
    <t>victor%0Aesquivel</t>
  </si>
  <si>
    <t>victor.esquivel@gmail.com</t>
  </si>
  <si>
    <t>(202)
903-1842</t>
  </si>
  <si>
    <t>6049: victor%0Aesquivel  (victor.esquivel@gmail.com) - Added 1773703394</t>
  </si>
  <si>
    <t>elias esquivel</t>
  </si>
  <si>
    <t>5JPJ7PU</t>
  </si>
  <si>
    <t>3-16-2026 07:22 PM (EDT)</t>
  </si>
  <si>
    <t>Phil</t>
  </si>
  <si>
    <t>Weaver</t>
  </si>
  <si>
    <t>partners@learningsuccess.ai</t>
  </si>
  <si>
    <t>6052: Phil Weaver (partners@learningsuccess.ai) - Added 1774352494</t>
  </si>
  <si>
    <t>What grade level is your child in: 
How is your child performing in school: 
Which subject(s) does your child need assistance with: 
How can we help: Hi,
My name is Phil, and I run Learning Success — an AI-powered system that helps
parents of children with reading differences and learning challenges.
I'm reaching out because the families you work with are exactly who we built
this for.
We've developed a comprehensive AI assessment system that analyzes hundreds of
data points about a child — reading, processing, attention, emotional
regulation, and more — and generates a fully personalized coaching plan specific
to that child. Not a template. A roadmap built around exactly who that child is,
delivered the same day.
For reading specialists like you, it means your clients have a structured home
program that directly reinforces what you're building with them in your
sessions. You also get a detailed profile of each child that makes your own work
more targeted from day one.
For a small sample of what we do, the best place to start is our free dyslexia
screener — try it with your next client who's struggling with reading. It takes
about 10 minutes and generates a personalized report. It's a focused look at
dyslexia indicators specifically — and it'll give you a feel for what our larger
more specific system does.
(The full assessment goes significantly deeper — but more on that if you're
interested.)
👉 https://learningsuccess.ai/dyslexia-test/
If it resonates, just send an email to partners with 'partnership info' and I'll
send you the full details on how we could work together.
Phil
Learning Success
partners@learningsuccess.ai
Challenges:</t>
  </si>
  <si>
    <t>5JPM7PU</t>
  </si>
  <si>
    <t>3-24-2026 07:41 AM (EDT)</t>
  </si>
  <si>
    <t>3-29-2026 10:52 PM (EDT)</t>
  </si>
  <si>
    <t>ninanguyen120@gmail.com</t>
  </si>
  <si>
    <t>1573 Maddux Lane</t>
  </si>
  <si>
    <t>5786: Nina Nguyen (ninanguyen120@gmail.com) - Added 1733888181</t>
  </si>
  <si>
    <t>Hai</t>
  </si>
  <si>
    <t>veracityeng@yahoo.com</t>
  </si>
  <si>
    <t>What grade level is your child in: High
School
How is your child performing in school: At grade level
Which subject(s) does your child need assistance with: Science, Other
Subjects
How can we help: 
Challenges:</t>
  </si>
  <si>
    <t>5J4H7PU</t>
  </si>
  <si>
    <t>4-8-2026 10:24 PM (EDT)</t>
  </si>
  <si>
    <t>12-10-2024 10:36 PM (EDT)</t>
  </si>
  <si>
    <t>MSS TO ADD</t>
  </si>
  <si>
    <t>RC_x000D_
Megan got 1260 on March SAT (I said good job and mom said "no, not good job!") Told her you'd have details but general process is practice tests, meeting, then start prep. Targeting June test (I stayed away from any sort of program details like usual but especially since it'll be truncated and you'll navigate)_x000D_
_x000D_
Nina is free the rest of today, or tomorrow afternoon for more in depth INQ call. I tentatively booked the tests so we didn't lose her if you couldn't get around to her today. Wants to take the SAT first since familiar with that test and has concrete level to improve on. Told her we usually do ACT first but tentatively I will schedule the SAT first and let you talk to her to see if you're cool with that.</t>
  </si>
  <si>
    <t>3-30-2026 02:43 PM (EDT)</t>
  </si>
  <si>
    <t>3-31-2026 06:46 PM (EDT)</t>
  </si>
  <si>
    <t>2-3-2026 12:46 PM (EDT)</t>
  </si>
  <si>
    <t>Srinidhi</t>
  </si>
  <si>
    <t>Varadarajan</t>
  </si>
  <si>
    <t>srinidhi.varadarajan@gmail.com</t>
  </si>
  <si>
    <t>[add1]</t>
  </si>
  <si>
    <t>6023: Srinidhi Varadarajan (srinidhi.varadarajan@gmail.com) - Added 1770140800</t>
  </si>
  <si>
    <t>Shfawn</t>
  </si>
  <si>
    <t>shfawn.varadarajan@gmail.com</t>
  </si>
  <si>
    <t>Helena Hammond</t>
  </si>
  <si>
    <t>Shanti Varadarajan</t>
  </si>
  <si>
    <t>What grade level is your child in: High School
How is your child performing in school: Ahead in some areas, behind in others
Which subject(s) does your child need assistance with: Mathematics, Science, Test Prep
How can we help: 
Challenges:</t>
  </si>
  <si>
    <t>5JSF7PU</t>
  </si>
  <si>
    <t>3-31-2026 07:02 PM (EDT)</t>
  </si>
  <si>
    <t>MSS 2/19/26:
New Event: Srinidhi Varadarajan - 06:00pm Wed, Feb 18, 2026 - Introductory Conversation - Call - left vm
Calendly booking Tue, Feb 3, 12:51 PM
New Assessment Request Web Inquiry Tue, Feb 3, 12:46 PM
Mr. Srinidhi Varadarajan - dad, but call was with Shanti
srinidhi.varadarajan@gmail.com 
No mom involved
433 RiverBend Road, 22066 Great Falls
Father is away on a trip so Shanti called
Referred by Helena Hammond 🙂
Shanti Varadarajan, 11th, Langley High School (F)
shanti.varadarajan@gmail.com
703-439-9426 (caller ID: VARADA SRINIDHI)
(on web form: (703) 439-9442) not a good number
Student Notes (Optional) - Needs help with ACT/SAT prep, science and math.
FROM WEB FORM:
How are you performing in school? Ahead in some areas, behind in others
Which subject(s) do you need assistance with? Mathematics Science Test Prep
School is going well 
Wondering about SAT tutoring, or ACT tutoring - not sure which would be better
Alg 2 regular - help maybe
B+ Q1, B- last quarter
Didn’t do so well in Alg1 - Got a C-
Did well in geometry
Not grasping concepts
Had chem tutoring last year; no math tutoring before
PSAT, got an 1180. Higher on verbal by a lot
Also taking physics, AP Lang, DE US History, Spanish 3, AP Art, and AP Psychology
Medical field major?; no idea on colleges yet
No 504/IEP
Alg2
Struggle with homework, too
Definitely had tests/quizzes higher and lower than B, mostly around an 82
Approx 4h-2x2 for test prep each week. SWS maybe 2-3h/wk.
$65 trial
$80 both tests
$500-600/mo/yr
$99reg
$75materials
No real activities
Club on Wed right after school
Practice tests, 9:30a, next Saturday, 2/21 ACT, and 3/7 SAT
Trial: Monday 4p first choice, or later, if need
Or Thu 4p first choice or later if needed
Send calendar for meeting invite
RCENTRAL:==============
Michelle, the owner of the tutoring center, discussed tutoring options with Shanti, a student interested in Algebra 2, SAT/ACT prep, and college planning. They scheduled trial sessions and practice tests, and discussed logistics and costs.
Recap
Shanti Reagan, a high school student, is interested in Algebra 2 tutoring, SAT/ACT prep, and college planning. She has received B+ and B- grades in Algebra 2, with some struggles in Algebra 1, and has not previously had tutoring. Her PSAT score was 1180, with a stronger reading section. She is considering a medical field major and has taken AP classes including AP Lang, AP US History, AP Psych, and Spanish 3.
Michelle explained the tutoring services, including a trial hour for Algebra 2 at $65, and practice SAT and ACT tests at $80 total, both scheduled for upcoming Saturdays. She discussed test prep plans, including baseline testing, score analysis, and a typical schedule of about 4 hours per week over several months. Costs for ongoing tutoring are approximately $500–$600 per month with a $999 registration fee and $75 materials fee.
Scheduling was arranged for the practice tests on the 21st and 28th at 9:30 a.m., with the trial session to be scheduled on either Monday or Thursday evening between 4 and 8 p.m. Michelle collected contact information, including email addresses and home address, and confirmed availability for the upcoming sessions. She also advised bringing necessary documents and supplies for the practice test day.
Tasks
Michelle will send a calendar link to Shanti and her father for scheduling the trial hour and practice tests.
Michelle will email a recap with links to forms and a list of required documents for the upcoming Saturday practice test.</t>
  </si>
  <si>
    <t>MSS 2/19/26:_x000D_
New Event: Srinidhi Varadarajan - 06:00pm Wed, Feb 18, 2026 - Introductory Conversation - Call - left vm_x000D_
Calendly booking Tue, Feb 3, 12:51 PM_x000D_
New Assessment Request Web Inquiry Tue, Feb 3, 12:46 PM_x000D_
_x000D_
Mr. Srinidhi Varadarajan - dad, but call was with Shanti_x000D_
srinidhi.varadarajan@gmail.com _x000D_
No mom involved_x000D_
433 RiverBend Road, 22066 Great Falls_x000D_
Father is away on a trip so Shanti called_x000D_
Referred by Helena Hammond 🙂_x000D_
_x000D_
Shanti Varadarajan, 11th, Langley High School (F)_x000D_
shanti.varadarajan@gmail.com_x000D_
703-439-9426 (caller ID: VARADA SRINIDHI)_x000D_
(on web form: (703) 439-9442) not a good number_x000D_
_x000D_
Student Notes (Optional) - Needs help with ACT/SAT prep, science and math._x000D_
FROM WEB FORM:_x000D_
How are you performing in school? Ahead in some areas, behind in others_x000D_
Which subject(s) do you need assistance with? Mathematics Science Test Prep_x000D_
_x000D_
School is going well _x000D_
Wondering about SAT tutoring, or ACT tutoring - not sure which would be better_x000D_
Alg 2 regular - help maybe_x000D_
B+ Q1, B- last quarter_x000D_
Didn’t do so well in Alg1 - Got a C-_x000D_
Did well in geometry_x000D_
Not grasping concepts_x000D_
Had chem tutoring last year; no math tutoring before_x000D_
PSAT, got an 1180. Higher on verbal by a lot_x000D_
Also taking physics, AP Lang, DE US History, Spanish 3, AP Art, and AP Psychology_x000D_
Medical field major?; no idea on colleges yet_x000D_
No 504/IEP_x000D_
Alg2_x000D_
Struggle with homework, too_x000D_
Definitely had tests/quizzes higher and lower than B, mostly around an 82_x000D_
Approx 4h-2x2 for test prep each week. SWS maybe 2-3h/wk._x000D_
$65 trial_x000D_
$80 both tests_x000D_
$500-600/mo/yr_x000D_
$99reg_x000D_
$75materials_x000D_
No real activities_x000D_
Club on Wed right after school_x000D_
Practice tests, 9:30a, next Saturday, 2/21 ACT, and 3/7 SAT_x000D_
Trial: Monday 4p first choice, or later, if need_x000D_
Or Thu 4p first choice or later if needed_x000D_
Send calendar for meeting invite_x000D_
_x000D_
RCENTRAL:==============_x000D_
Michelle, the owner of the tutoring center, discussed tutoring options with Shanti, a student interested in Algebra 2, SAT/ACT prep, and college planning. They scheduled trial sessions and practice tests, and discussed logistics and costs._x000D_
Recap_x000D_
Shanti Reagan, a high school student, is interested in Algebra 2 tutoring, SAT/ACT prep, and college planning. She has received B+ and B- grades in Algebra 2, with some struggles in Algebra 1, and has not previously had tutoring. Her PSAT score was 1180, with a stronger reading section. She is considering a medical field major and has taken AP classes including AP Lang, AP US History, AP Psych, and Spanish 3._x000D_
Michelle explained the tutoring services, including a trial hour for Algebra 2 at $65, and practice SAT and ACT tests at $80 total, both scheduled for upcoming Saturdays. She discussed test prep plans, including baseline testing, score analysis, and a typical schedule of about 4 hours per week over several months. Costs for ongoing tutoring are approximately $500–$600 per month with a $999 registration fee and $75 materials fee._x000D_
Scheduling was arranged for the practice tests on the 21st and 28th at 9:30 a.m., with the trial session to be scheduled on either Monday or Thursday evening between 4 and 8 p.m. Michelle collected contact information, including email addresses and home address, and confirmed availability for the upcoming sessions. She also advised bringing necessary documents and supplies for the practice test day._x000D_
Tasks_x000D_
Michelle will send a calendar link to Shanti and her father for scheduling the trial hour and practice tests._x000D_
Michelle will email a recap with links to forms and a list of required documents for the upcoming Saturday practice test.</t>
  </si>
  <si>
    <t>2-19-2026 07:59 PM (EDT)</t>
  </si>
  <si>
    <t>3-23-2026 11:13 AM (EDT)</t>
  </si>
  <si>
    <t>Gwendolyn</t>
  </si>
  <si>
    <t>Nixon</t>
  </si>
  <si>
    <t>gwendolyncnixon@gmail.com</t>
  </si>
  <si>
    <t>2225 N Pollard St</t>
  </si>
  <si>
    <t>6054: Gwendolyn Nixon (gwendolyncnixon@gmail.com) - Added 1774906226</t>
  </si>
  <si>
    <t>5JPO7PU</t>
  </si>
  <si>
    <t>4-6-2026 04:47 PM (EDT)</t>
  </si>
  <si>
    <t>3-30-2026 05:30 PM (EDT)</t>
  </si>
  <si>
    <t>MSS 4/6/26: 
Gwendolyn Nixon - 4p, Monday 3/30 RC - Introductory Conversation - Call
Em MSS Mon, Mar 23, 2026 at 11:13 AM and RC called and spoke 3/30 3:59p
Gwendolyn Nixon
gwendolyncnixon@gmail.com
302-344-4712 Caller ID: Chris Nixon
2225 N Pollard St, Arlington VA 22007
Online search - then emailed
Matilda Nixon, 11th; F; W+L HS
Precalculus/Trig - Regular
Main Struggles/Timeline of Struggles
Always struggled with math, was able to get by on effort + intelligence but precalc been giving her trouble 
Doesn’t feel like her teacher “teaches” so she does okay on the homework (some of it likely completion grades) but the summative tests and quizzes give her trouble
She has As in all other classes, hates that her precalc grade is teetering between C/B (Has C+ at this moment)
Very motivated by college prospects, wants her math grade to match the rest
Mom doesn’t think she’s good at asking questions - partially because her teacher has been out on leave and she’s had a sub so no connection, but also struggles to ask questions in general
Very literal, black and white so might not understand the flexibility of the concepts and how to apply to out of the box problems/questions
Asked for help through end of the semester
Grades/ SOLs 
As everywhere else - great student
IEP/504? 
Self-Esteem?
Probably a little self-conscious about the math grade
Great student 
Make sure we’re gently pushing her to ask questions 
Extracurriculars
Rowing - looking at colleges with women's rowing teams (Vassar, Colgate, Mount Holyoke)
Homework/ Organization Struggles 
Very well organized - oldest child, model student for siblings
Likely no major struggles - EF section of trial hour should be able to be truncated but we’ll check
Other Concerns
Making sure we go back and cover past concepts that might show up again on finals + solidify understanding of those
Siblings 
Oldest child
2 I think she mentioned
NEXT STEPS: Trial hour (hours if she finds the first one helpful) over break so to nail down and get started  Tue, 3/31 at 5p; Also one on 4/1 at 5p; Meet Tue 4/7 6:45p
RECS:  2-3 hours per week should work, all solid As in other classes, math grade teeters between B/C - explained to mom that we can start with 3 or 4 (schedule permitting) and if we get solid we can go down to 2 to close out semester
PRICING: $65 trial hour, 450-550/mo</t>
  </si>
  <si>
    <t>9-1-2026 11:31 AM (EDT)</t>
  </si>
  <si>
    <t>Eunnice</t>
  </si>
  <si>
    <t>Eun</t>
  </si>
  <si>
    <t>eunnicee@gmail.com</t>
  </si>
  <si>
    <t>825 Turkey Run Rd</t>
  </si>
  <si>
    <t>6133: Eunnice Eun (eunnicee@gmail.com) - Added 1789424809</t>
  </si>
  <si>
    <t>katsupat@gmail.com</t>
  </si>
  <si>
    <t>5JP27PU</t>
  </si>
  <si>
    <t>9-23-2026 06:04 PM (EDT)</t>
  </si>
  <si>
    <t>9-14-2026 06:26 PM (EDT)</t>
  </si>
  <si>
    <t>TO BE ADDED - SCANNED FILE IN FOLDER</t>
  </si>
  <si>
    <t>9-14-2026 06:27 PM (EDT)</t>
  </si>
  <si>
    <t>Sona</t>
  </si>
  <si>
    <t>Railan</t>
  </si>
  <si>
    <t>srailan@gmail.com</t>
  </si>
  <si>
    <t>6100: Sona Railan (srailan@gmail.com) - Added 1784563324</t>
  </si>
  <si>
    <t>5JOA7PU</t>
  </si>
  <si>
    <t>7-20-2026 12:28 PM (EDT)</t>
  </si>
  <si>
    <t>MCD_x000D_
Neil Railan_x000D_
Pre-K, Temple Rodef Shalom, will go to Langley School, M_x000D_
Main Subjects: BR, Letters and Sounds, Phonics, basic math and numbers_x000D_
Main Struggles/ Timeline of Struggles: _x000D_
He recognizes some numbers and letters. _x000D_
Has not truly begun to work on letter sounds and reading yet_x000D_
Self-Esteem - outgoing, good self-esteem_x000D_
Extracurriculars - swimming once per week, ice skating_x000D_
Homework/ Organization Struggles N/A_x000D_
Other Concerns: Mom wants to get Neil ready for Kindergarten next year</t>
  </si>
  <si>
    <t>7-20-2026 12:29 PM (EDT)</t>
  </si>
  <si>
    <t>Malone</t>
  </si>
  <si>
    <t>cuffey.angela@gmail.com</t>
  </si>
  <si>
    <t>6066: Angela Malone (cuffey.angela@gmail.com) - Added 1777592488</t>
  </si>
  <si>
    <t>Malcolm</t>
  </si>
  <si>
    <t>malcolm@dmequities.com</t>
  </si>
  <si>
    <t>5JQV7PU</t>
  </si>
  <si>
    <t>4-30-2026 07:41 PM (EDT)</t>
  </si>
  <si>
    <t>RC_x000D_
Brianna Malone; F; 3rd; Arlington Science Focus_x000D_
“Specifically reading” - Potentially writing? Mom wanted just reinforcement of importance of skill building and appreciating the steps to effective reading _x000D_
Main Struggles/Timeline of Struggles_x000D_
Mom just not sure what really motivates her_x000D_
She is totally happy with something like a 90 or 92 if it means she doesn’t have to go over it again and get a 95 or 97_x000D_
Dad likes “We All Can Read” _x000D_
Great student, bright kid - mom just wants someone to be there to explain the importance of skills that she’s working on _x000D_
I mentioned that we introduce the skills (ie inference or drawing conclusion and how they would come in handy in other classes or why important, mom liked that) _x000D_
Lots of things come very easily to her - opposite of her sister who works very hard and is a bit of a perfectionist - so if something is optional or “good enough” she’ll skip it _x000D_
Mom laughed and said it’s almost like an “arrogance” of sorts_x000D_
When brings things home, she very often just wants to get things done rather than do them to her very best _x000D_
Went to Kumon &gt;1 year ago, enjoyed it but mom didn’t love the worksheets and didn’t feel like it fostered _x000D_
Teacher feedback is all positive - some recommend her for advanced work _x000D_
Does the work and is a solid student but teachers want her to contribute more in class/give 100% (seeing the same things as mom) _x000D_
Definitely not lazy, just kinda happy with enough effort to get the (very solid) grade_x000D_
Has started reading for fun _x000D_
Grades/ SOLs _x000D_
Grades are all good - had some 2s in Q1 but have been 3s and 4s lately_x000D_
IEP/504? _x000D_
No_x000D_
Self-Esteem?_x000D_
Very solid_x000D_
Homework/ Organization Struggles _x000D_
Just the rushing, pretty organized for 3rd grader  _x000D_
Culture in house is to get home, grab snack, and do homework_x000D_
Mom sometimes feels removed from what happens at school and is sometimes unsure how to reinforce what they’re working on at home_x000D_
Other Parent Concerns _x000D_
Want to make sure she’s not just going through the motions and is actually retaining - was an issue at Kumon _x000D_
Know things are gonna eventually get more difficult especially if she ends up in AAP or advanced classes and needs the discipline _x000D_
Siblings_x000D_
Sister - Amaya (older)_x000D_
NEXT STEPS:_x000D_
Angela talk to Malcolm w info from call, want to schedule assessment sometime in next week or two_x000D_
RECS:_x000D_
2-4h/week - likely going to be get ahead/enrichment and working to introduce and appreciate skills involved in reading_x000D_
PRICING: _x000D_
$150 assessment_x000D_
$450-550/mo</t>
  </si>
  <si>
    <t>4-30-2026 07:42 PM (EDT)</t>
  </si>
  <si>
    <t>Yajing%0AZhu</t>
  </si>
  <si>
    <t>happydogvip@gmail.com</t>
  </si>
  <si>
    <t>6059: Yajing%0AZhu  (happydogvip@gmail.com) - Added 1775942977</t>
  </si>
  <si>
    <t>5JQO7PU</t>
  </si>
  <si>
    <t>4-11-2026 05:29 PM (EDT)</t>
  </si>
  <si>
    <t>nadi</t>
  </si>
  <si>
    <t>nadi.penjarla@gmail.com</t>
  </si>
  <si>
    <t>6041: nadi  (nadi.penjarla@gmail.com) - Added 1772408880</t>
  </si>
  <si>
    <t>maya</t>
  </si>
  <si>
    <t>5JQ67PU</t>
  </si>
  <si>
    <t>3-1-2026 06:47 PM (EDT)</t>
  </si>
  <si>
    <t>Hendrickson</t>
  </si>
  <si>
    <t>joy_hendrickson@hotmail.com</t>
  </si>
  <si>
    <t>1412 N. Meade St.</t>
  </si>
  <si>
    <t>6038: Joy Hendrickson (joy_hendrickson@hotmail.com) - Added 1772069217</t>
  </si>
  <si>
    <t>Ron</t>
  </si>
  <si>
    <t>Sayco</t>
  </si>
  <si>
    <t>Found us by googling us.</t>
  </si>
  <si>
    <t>5JQ37PU</t>
  </si>
  <si>
    <t>2-25-2026 08:27 PM (EDT)</t>
  </si>
  <si>
    <t>LB 2/25/26_x000D_
_x000D_
New Event: Joy Hendrickson - 02:50pm Tue, Dec 2, 2025 - Introductory Conversation - Call_x000D_
Calendly booking Nov 12, 2025, 8:13 AM_x000D_
_x000D_
Joy Hendrickson_x000D_
joy_hendrickson@hotmail.com_x000D_
202-706-3221_x000D_
1412 N. Meade St. 22209_x000D_
     - Husband: Ron Sayco_x000D_
     - Thanksgiving good but tiring._x000D_
     - Found us by googling us._x000D_
_x000D_
Matteo De Guzman, 6th, Dorothy Hamm MS (APS) - 11 y.o._x000D_
Student Notes (Optional) - Is disorganized, unprepared, doesn't enjoy reading anymore, grades are suffering as a result_x000D_
_x000D_
- Did go to Kumon just to check it out and not sure if for them. They have their own method. Really want help with what studying in school._x000D_
- Not doing too good. Been an adjustment. Having to turn in assignments, have an agenda. Being organized is completely new. ADHD. Working on it._x000D_
- Moved from Bethesda for this school year. Bethesda a little bubble. Been there since Preschool. Trying to make friends, not having same friends on street or in school has been tough. _x000D_
      - Was in public school at Burning Tree ES._x000D_
- She just got married. _x000D_
      - Husband very stressed out. He was a good kid so not understand Matteo. Told him that he needs to have an open mind._x000D_
- Has had ADHD for a while but did just get a prescription to pick up tonight and hope that would help. Were doing more natural stuff, but was losing too much weight._x000D_
- Haven’t had to use an agenda before and stayed in some classroom. Now has 8 classes._x000D_
- Bright kid. Might be struggling a little in science. Seems like he knows his material when they study together._x000D_
- Q1 - all Bs and one C+ in math Q1, and C+ b/c not turn in two assignments._x000D_
      - Reason for missing hw: A little bit not caring and not understanding the gravity of turning in homework and how it can bring down grades. He’s now realizing that needs to try._x000D_
      - In Math 6. All classes regular to get used to everything first._x000D_
- Gets extra support at school. Has 504. More time on tests. Seating assignments._x000D_
- No tutoring before._x000D_
      - She thinks he is open to tutoring now._x000D_
            - Was fine at Kumon when went to visit._x000D_
- Behavioral stuff just with mom, not dad._x000D_
      - And teacher did share that boys in class are riling each other up. Teacher said he is humming. Not sure if Matteo has a tic for humming and making noises._x000D_
            - Had a tic in 4th grade, was a cough, but not realize doing it._x000D_
- Very confident generally. Not sure about academically. Not shy necessarily._x000D_
- A/Bs in ES._x000D_
- Average 3h/week, for SS, usually about 3-4h/week to start. _x000D_
- $550-650/mo 12 mo. $99 reg_x000D_
- $65 trial _x000D_
      - May not need an assessment. Tutors tell us if think would._x000D_
- I asked about scheduling conflicts?_x000D_
      - Nothing locked in at the moment. Do want him to do things at school. Is shy at school._x000D_
- Next steps_x000D_
      - She asked me to email her details and I said that I could share the call recording after my meetings._x000D_
      - Then when ready to schedule the trial hour, she call back so they can schedule that and the results meeting (about 60-90min)._x000D_
_x000D_
12/4/25-MSS SENT RECORDING VIA EMAIL AND DOWNLOADED RC CALL.</t>
  </si>
  <si>
    <t>2-25-2026 08:28 PM (EDT)</t>
  </si>
  <si>
    <t>Ashlyn</t>
  </si>
  <si>
    <t>Teel</t>
  </si>
  <si>
    <t>ashlynteel@gmail.com</t>
  </si>
  <si>
    <t>6039: Ashlyn Teel (ashlynteel@gmail.com) - Added 1772105164</t>
  </si>
  <si>
    <t>Haysel</t>
  </si>
  <si>
    <t>5JQ47PU</t>
  </si>
  <si>
    <t>2-26-2026 06:26 AM (EDT)</t>
  </si>
  <si>
    <t>Adamczyk</t>
  </si>
  <si>
    <t>mtorro25@gmail.com</t>
  </si>
  <si>
    <t>1215 Wild Hawthorne Way</t>
  </si>
  <si>
    <t>6076: Monika Adamczyk (mtorro25@gmail.com) - Added 1779999695</t>
  </si>
  <si>
    <t>Torro</t>
  </si>
  <si>
    <t>btorro25@gmail.com</t>
  </si>
  <si>
    <t>What grade level is your child in: Kindergarten
How is your child performing in school: 
Which subject(s) does your child need assistance with: 
How can we help: 
Challenges: Reading,
phonics</t>
  </si>
  <si>
    <t>5JQB7PU</t>
  </si>
  <si>
    <t>6-3-2026 07:35 PM (EDT)</t>
  </si>
  <si>
    <t>5-28-2026 04:21 PM (EDT)</t>
  </si>
  <si>
    <t>Title: Gloria Torro Call Notes, Monika Torro- 3:15 PM, Monday, June 1, 2026, MCD - Introductory Conversation - Call (Left initial message 060126 3:15 PM); spoke at 4:00 PM 060126_x000D_
_x000D_
Parent Name: Monika Torro_x000D_
Parent Email: mtorro25@gmail.com_x000D_
Phone Number: (727) 600-7755_x000D_
Partner’s Name: Brian Torro_x000D_
Street Address_x000D_
No permanent address at the moment. Air BNB._x000D_
Referral_x000D_
Google search_x000D_
_x000D_
Student Name_x000D_
Grade, School, Gender: Kindergarten, Female, will turn 6 in July, in Pre-K/Daycare right now_x000D_
Main Subjects Reading/Phonics_x000D_
Main Struggles/ Timeline of Struggles: _x000D_
Lost several months of Kindergarten due to an unexpected upheaval out of  Dubai. Husband is a diplomat. They could be sent back out at any time with only one day's notice, but for now, they are planning to be here for the summer and, hopefully, through the end of the fall.  _x000D_
Gloria was in Kindergarten in Dubai, but when they came back, for ease of transition, they put her in Pre-K daycare with her siblings. _x000D_
Letters and sounds are good, can read a little bit (sometimes memorizes)_x000D_
Hard to know what her fluency sounds like, as she was in a French school_x000D_
Good with letters, good with sounding out_x000D_
Larger size when writing_x000D_
Grades/ SOLs:  NA_x000D_
IEP/504? NA_x000D_
Self-Esteem? Happy, bi-lingual_x000D_
Extracurriculars NA_x000D_
Homework/ Organization Struggles No homework yet_x000D_
Other Concerns - Gloria was in a French school, and they are planning to continue with French, but also want that she is fluent in English with reading and writing_x000D_
Siblings: 3 yr old, 1 yr old_x000D_
Tutoring Recommendations: BR, Phonics, Fluency, Handwriting_x000D_
Price Range and Hours Discussed: $450-$550 per month 2-4 hours per week_x000D_
4:45 pm tomorrow (prefer a Zoom for results)</t>
  </si>
  <si>
    <t>6-1-2026 04:35 PM (EDT)</t>
  </si>
  <si>
    <t>Awad</t>
  </si>
  <si>
    <t>Paulaawad1@gmail.com</t>
  </si>
  <si>
    <t>6042: Paula Awad (Paulaawad1@gmail.com) - Added 1772736225</t>
  </si>
  <si>
    <t>What grade level is your child in: 
How is your child performing in school: 
Which subject(s) does your child need assistance with: 
How can we help: I am looking for an SAT tutor
for my 11th-grade daughter to prepare for the upcoming test on May 2nd.
This will be her second attempt. While she has worked with tutors in the past
who were helpful, we are now seeking someone who can provide a higher level of
targeted support to help her improve her scores further.
Challenges:</t>
  </si>
  <si>
    <t>5JQ77PU</t>
  </si>
  <si>
    <t>3-5-2026 01:43 PM (EDT)</t>
  </si>
  <si>
    <t>2-23-2026 05:24 PM (EDT)</t>
  </si>
  <si>
    <t>Shahzad</t>
  </si>
  <si>
    <t>shahzad323@gmail.com</t>
  </si>
  <si>
    <t>6434 Noble Dr</t>
  </si>
  <si>
    <t>6037: Shahzad Hussain (shahzad323@gmail.com) - Added 1771986650</t>
  </si>
  <si>
    <t>Asma</t>
  </si>
  <si>
    <t>Azam</t>
  </si>
  <si>
    <t>asmaazam1717@gmail.com</t>
  </si>
  <si>
    <t>5JQ27PU</t>
  </si>
  <si>
    <t>3-17-2026 04:00 PM (EDT)</t>
  </si>
  <si>
    <t>2-24-2026 09:31 PM (EDT)</t>
  </si>
  <si>
    <t>RC_x000D_
Rami Hussain; K; Chesterbrook ES _x000D_
Reading, Math (addition/sbtraction), HWT_x000D_
Main Struggles/ Timeline of Struggles_x000D_
Not struggles per se_x000D_
Rami is on the spectrum, has a speech delay_x000D_
Is verbal now_x000D_
Teacher feedback is great - listens well, follows directions, etc_x000D_
He can struggle to work in large groups_x000D_
Able to read (sometimes limited) those books w three words per page (basically our BR stuff) _x000D_
Seem somewhat solid on CVC words (mom’s answer maybe contradicted herself? We’ll see - sight words probably larger issue, but he can read_x000D_
Tracks with finger while reading_x000D_
Counts, knows letters, some sight words_x000D_
Recently started on math - seems to have strong foundation _x000D_
Does math worksheets at  home _x000D_
Grades/ SOLs _x000D_
All just behavioral - great stuff there_x000D_
IEP/504?_x000D_
Yes - What accommodations do Ks really get anyway? He gets extra time and patience :) _x000D_
Self-Esteem?_x000D_
Sweet kid - needs connection with instructor to shine_x000D_
Extracurriculars_x000D_
Swims on weekends_x000D_
Other Concerns	_x000D_
Attention span sometimes struggle - sits through 1:1 time with mom or dad on work for about 30 minutes_x000D_
Other Parent Concerns _x000D_
What’s the assessment like? Is it worksheet here you go Rami or is it interactive? I told them very interactive, LB is sweet or I would do it and we’d have a great time _x000D_
Same kind of question about the session - said he’d be with other younger kids and have gentle tutor who can give attention while also fostering independence as they work with others_x000D_
Making sure we have kind, gentle, tutors with experience working with LD kids - (MCD would probably be great)_x000D_
Siblings_x000D_
I think they said yes</t>
  </si>
  <si>
    <t>2-26-2026 04:15 PM (EDT)</t>
  </si>
  <si>
    <t>3-18-2026 04:53 PM (EDT)</t>
  </si>
  <si>
    <t>Naurin</t>
  </si>
  <si>
    <t>Qureshy</t>
  </si>
  <si>
    <t>nmuzaffar@hotmail.com</t>
  </si>
  <si>
    <t>5713 10th Road North Apt 107</t>
  </si>
  <si>
    <t>6040: Naurin Qureshy (nmuzaffar@hotmail.com) - Added 1772154826</t>
  </si>
  <si>
    <t>Hammad</t>
  </si>
  <si>
    <t>colonelq@me.com</t>
  </si>
  <si>
    <t>5JQ57PU</t>
  </si>
  <si>
    <t>3-18-2026 04:54 PM (EDT)</t>
  </si>
  <si>
    <t>2-26-2026 08:13 PM (EDT)</t>
  </si>
  <si>
    <t>3/18/26 MSS:
Naurin Qureshy - 4:15p Thursday 2/28 RC - Introductory Conversation - Meeting
Mrs. Naurin Qureshy
nmuzaffar@hotmail.com	
606-434-9269
Mr. Hammad Qureshy
Street Address XXX
Walk-in on the way to Safeway! 
Ibrahim Qureshy; M; 9th; McLean
EF + Algebra for sure, maybe standard SWS for Bio/English?
Main Struggles/ Timeline of Struggles
Finished with a C in Pre-Algebra last year
EF not always been strong
Mom notices lots of cramming and poor time management, Ibrahim disagrees a bit
They originally came in looking for SOL help - we got onto foundational skills and strategies in general, mom thinks they could be helpful 
Asked Ibrahim if SOLs or regular class tests were easier - he feels like SOLs might be easier because he kinda already knows the content (more like a review?)
Grades/ SOLs 
Biology - D+
Cooking - C (was A in Q2, he says it’ll go up after assignment turned in)
Health/PE - A
World History - B
English - C
Taking “Math Strategies” class in Q3 - had a D in Alg1 
A few missing assignments here and there - not too many in the meeting but he said he’d turned some in recently
IEP/504?
Yes - gets extended time but rarely asks for it
Self-Esteem?
It seemed okay in the time we talked but I think some of these things + pressure from his parents probably gets to him sometimes, especially if he genuinely struggles with a subject (like math) 
Extracurriculars
Swims - mom doesn’t think it will/won’t allow it to affect 
Homework/ Organization Struggles 
Definitely a bit disorganized 
Procrastination and cramming 
Mom and Dad check the Canvas calendar and they feel like Ibrahim is always a step behind
For larger projects, does a bit of work and doesn’t come back/forgets to come back
Other Concerns
Ease transition from junior high to HS and set up for success
Some teachers don’t take late work, and will likely get fewer the further into high school 
Other Parent Concerns 
8th grade SOLs were not passed - mom wants him to be in good shape for the future/rest of high school
Doesn’t want him relying on retakes to fix grades (he doesn’t really either)
Mom wants him to become more independent as well as foundational gaps closed
Siblings
Only child
NEXT STEPS:
Trial Hour - EF + Alg1 and Assessment R/M/WifTime
RECOMMENDATIONS
SWS + SOAR to best prep for the rest of HS
TC Math/Reading pending assessment results to make sure gaps are closed
PRICING
$215 for Assess + Trial
$650/mo for 4+ hours/week (likely w grades + foundations)</t>
  </si>
  <si>
    <t>3-18-2026 04:52 PM (EDT)</t>
  </si>
  <si>
    <t>1-31-2026 03:57 AM (EDT)</t>
  </si>
  <si>
    <t>Yotti</t>
  </si>
  <si>
    <t>nadia_yotti@yahoo.com</t>
  </si>
  <si>
    <t>6816 Montivideo Sq Ct</t>
  </si>
  <si>
    <t>6028: Nadia Yotti (nadia_yotti@yahoo.com) - Added 1770769900</t>
  </si>
  <si>
    <t>Gonzalo</t>
  </si>
  <si>
    <t>gonzaloeruiz00@gmail.com</t>
  </si>
  <si>
    <t>plus student</t>
  </si>
  <si>
    <t>5JPW7PU</t>
  </si>
  <si>
    <t>3-4-2026 09:37 PM (EDT)</t>
  </si>
  <si>
    <t>2-10-2026 07:32 PM (EDT)</t>
  </si>
  <si>
    <t>MSS 3/2/26:
Nadia Yotti (originally scheduled by Gonzalo Ruiz) - 2p, Monday 2/5/26 RC - Introductory Conversation - Call
Calendly booking Sat, Jan 31, 2026 at 3:57 AM
Nadia Yotti
nadia_yotti@yahoo.com
407-230-9548
Gonzalo Ruiz - gonzaloeruiz00@gmail.com	
Referral
Searched 
Noah Ruiz-Yotti; 5th; M; Haycock ES
Reading/Writing  Vocab expansion, maybe some comprehension
Main Struggles/ Timeline of Struggles
Struggles are generally new this year - English class has been making it difficult
Both parents fluent in Spanish, speak both languages at home with Noah 
English is Noah’s first language 
Math no real struggles - goes to Russian school math 2h/week
Reads a lot at school but is lacking comprehension + vocab
Tests/summatives are crushing the English grade this year
Mom doesn’t get to see a whole lot of the writing process 
Notices that he struggles to form 
Been doing Kumon since they moved from Alabama in ‘22 - moved halfway thru school year
Gonzalo is math guy, does math with him usually, mom takes English/science
Mom also teaches ESL adults :) 
Grades/ SOLs 
Math is going great - he loves math
English grade is not great this year
SOLs for math were great, retook and passed the reading SOL
IEP/504?
No, but dad is dyslexic and school had him in the ESOL program from 1st-3rd grade 
Mom says his English is better than hers and dads
Self-Esteem?
No noted issues - very busy kid
Does push back on working with them or staying fully on top of work/projects
Extracurriculars
Does Kumon and Russian School 
Doesn’t particularly like Kumon 
Mom would probably like us to replace Kumon, but stick with Russian school for math bc he likes it and math
Homework/ Organization Struggles 
“Sort of organized” - doesn’t track everything but generally knows everything that’s going on, good for 5th grader
Other Parent Concerns 
Parents want him to “own his learning” 
Siblings - NO
NEXT STEPS:
R/WFull Assessment 
Depending on reading gaps will determine freq recommendations
RECOMMENDATIONS:
Send over SOL results, will advise at meeting and how to split R/W, if at all - communicated to Nadia
PRICING:
$150 assess
$450-550/mo (if he does fall into 2-4h/week range)</t>
  </si>
  <si>
    <t>RC</t>
  </si>
  <si>
    <t>2-10-2026 07:33 PM (EDT)</t>
  </si>
  <si>
    <t>3-2-2026 08:15 PM (EDT)</t>
  </si>
  <si>
    <t>Dimitri</t>
  </si>
  <si>
    <t>Dizna</t>
  </si>
  <si>
    <t>cejipi.geyaco@dizna.com</t>
  </si>
  <si>
    <t>6060: Dimitri Dizna (cejipi.geyaco@dizna.com) - Added 1776266932</t>
  </si>
  <si>
    <t>What grade level is your child in: 
How is your child performing in school: 
Which subject(s) does your child need assistance with: 
How can we help: Math tutoring for 9th
grader
Challenges:</t>
  </si>
  <si>
    <t>5JQP7PU</t>
  </si>
  <si>
    <t>4-15-2026 11:28 AM (EDT)</t>
  </si>
  <si>
    <t>Hillary</t>
  </si>
  <si>
    <t>hillaryhcarter@gmail.com</t>
  </si>
  <si>
    <t>(615)
415-6027</t>
  </si>
  <si>
    <t>6085: Hillary Carter (hillaryhcarter@gmail.com) - Added 1781444933</t>
  </si>
  <si>
    <t>James Carter</t>
  </si>
  <si>
    <t>5JQK7PU</t>
  </si>
  <si>
    <t>6-14-2026 09:48 AM (EDT)</t>
  </si>
  <si>
    <t>4-20-2026 04:00 PM (EDT)</t>
  </si>
  <si>
    <t>Tatiana</t>
  </si>
  <si>
    <t>Gliatis</t>
  </si>
  <si>
    <t>tatiana.gliatis@gmail.com</t>
  </si>
  <si>
    <t>4608 Latrobe Pl</t>
  </si>
  <si>
    <t>6062: Tatiana Gliatis (tatiana.gliatis@gmail.com) - Added 1776901624</t>
  </si>
  <si>
    <t>john.a.gliatis@gmail.com</t>
  </si>
  <si>
    <t>Store Manager at Blue Mercury next door</t>
  </si>
  <si>
    <t>5JQR7PU</t>
  </si>
  <si>
    <t>5-7-2026 03:11 PM (EDT)</t>
  </si>
  <si>
    <t>4-22-2026 07:47 PM (EDT)</t>
  </si>
  <si>
    <t>LB 4/22/26_x000D_
_x000D_
Tatiana Gliatis - Monday 4/20/26 4p RC - Introductory Conversation - Walk-in_x000D_
_x000D_
Aris Gliatis 5th; St. Thomas Moore; M (Ar-eece)_x000D_
- Math main concern _x000D_
- Main Struggles/ Timeline of Struggles_x000D_
      - Struggling to grasp concepts, might take a bit of time but then they move on and he’s barely keeping up_x000D_
      - Loves school, loves the rest of his classes, if he didn’t have to do math he’d be happy as a clam _x000D_
      - More practice, more reps, more success for Aris _x000D_
- Grades/ SOLs _x000D_
      - Grades generally are good across the board_x000D_
      - MAP testing was good, math was a little down _x000D_
- IEP/504?_x000D_
      - No_x000D_
- Self-Esteem?_x000D_
      - Happy kid, no outward confidence hits from math it seems_x000D_
- Extracurriculars_x000D_
      - Plays soccer and football (Weds/Thurs are bad) _x000D_
- Homework/ Organization Struggles _x000D_
      - Not super organized_x000D_
      - Crumpled papers in backpack_x000D_
      - No fights over homework, just not always super jazzed to do it_x000D_
- Other Parent Concerns _x000D_
      - Just don’t want him left behind in math_x000D_
- Siblings_x000D_
      - Older sister - Bishop Ireton - ASK ABOUT SAT PREP_x000D_
            - Polar opposites, she’s super organized, on top of everything</t>
  </si>
  <si>
    <t>4-22-2026 07:48 PM (EDT)</t>
  </si>
  <si>
    <t>2-3-2026 03:45 PM (EDT)</t>
  </si>
  <si>
    <t>Colsia</t>
  </si>
  <si>
    <t>jbcolsia@gmail.com</t>
  </si>
  <si>
    <t>2068 Kirby Rd</t>
  </si>
  <si>
    <t>6024: Jessica Colsia (jbcolsia@gmail.com) - Added 1770151520</t>
  </si>
  <si>
    <t>matt.colsia@gmail.com</t>
  </si>
  <si>
    <t>Gabriella</t>
  </si>
  <si>
    <t>5JPS7PU</t>
  </si>
  <si>
    <t>3-5-2026 06:14 PM (EDT)</t>
  </si>
  <si>
    <t>RC_x000D_
Gabriella (Gabby) Colsia; 12th; F; McLean_x000D_
Algebra 2, EF/Organizational skills_x000D_
Main Struggles/ Timeline of Struggles	_x000D_
E in Q1 and Q2, currently failing Algebra 2 _x000D_
Got a B- in Algebra 1, D in Geometry (both pass but not strength)_x000D_
Took AFTA as a junior (intermediate between Geo and Alg 2 is how mom described? Unfamiliar w this class) _x000D_
Seems to be getting by with help from friends and AI on homework, however struggles with test due to not fully grasping concepts_x000D_
Never been a great student - mom thinks it’s mostly just lack of effort_x000D_
Looking for in-state schools bc mom is Army and get free VA tuition_x000D_
ODU, UVA-Wise, University of Mary Washington_x000D_
No specific teacher feedback (seems odd to me with two quarters of failing grades?) - Mrs. Jaffa is her teacher, any of our tutors know her? I’m going to try to find a syllabus from one of our McLean students portals_x000D_
Met with assistant principal to discuss plan moving forward and staying on track to graduate_x000D_
Mom hasn’t heard anything about it since so she assumes they were satisfied with Gabby’s plan/ideas_x000D_
Grades/ SOLs _x000D_
Criminal Justice - A_x000D_
German - A_x000D_
English D_x000D_
Biology D+_x000D_
Mom is mainly concerned about her graduating and she just can’t do that without Algebra 2_x000D_
IEP/504?_x000D_
No_x000D_
Self-Esteem?_x000D_
Does not care - “only going to college for mom” _x000D_
Extracurriculars_x000D_
Homework/ Organization Struggles _x000D_
Super disorganized - took Strategies for Success through school_x000D_
Likely not implementing those strategies (most kids don’t I’ve noticed from the kids here that also take that class) _x000D_
Does go into school early sometimes to do her homework_x000D_
Other Concerns_x000D_
Mom gets free online tutoring through army - Gabby did not like or find helpful_x000D_
Other Parent Concerns _x000D_
Just want her to graduate (and also build the skills to be successful in college/life in general)_x000D_
Has a boyfriend who says college is dumb and nobody needs it_x000D_
Mom doesn’t love it_x000D_
Four daughters age 13-18_x000D_
Mom can’t stay on top of them all and work FT job _x000D_
Siblings_x000D_
3 sisters, 11th grade, 9th grade, and 7th grade_x000D_
None are particularly good about just sitting down and planning/doing their things</t>
  </si>
  <si>
    <t>2-26-2026 07:36 PM (EDT)</t>
  </si>
  <si>
    <t>Erica%0ALengyel</t>
  </si>
  <si>
    <t>elengyel06@gmail.com</t>
  </si>
  <si>
    <t>6061: Erica%0ALengyel  (elengyel06@gmail.com) - Added 1776724780</t>
  </si>
  <si>
    <t>Peyton</t>
  </si>
  <si>
    <t>What grade level is your child in: Elementary
School
How is your child performing in school: Below grade level
Which subject(s) does your child need assistance with: English/Language Arts, Mathematics, Science
How can we help: 
Challenges:</t>
  </si>
  <si>
    <t>5JQQ7PU</t>
  </si>
  <si>
    <t>4-20-2026 06:39 PM (EDT)</t>
  </si>
  <si>
    <t>Andres</t>
  </si>
  <si>
    <t>andresrodriguezs@yahoo.com</t>
  </si>
  <si>
    <t>3911: Andres Rodriguez (andresrodriguezs@yahoo.com) - Added 1672568642</t>
  </si>
  <si>
    <t>-SWS_x000D_
-Study Skills_x000D_
-TC Reading or TC Writing??_x000D_
-AMP or SH</t>
  </si>
  <si>
    <t>Mateo Rodriguez</t>
  </si>
  <si>
    <t>Family Status Update - Lost,Prefill Parent's URL fields,SYS | Pipeline &gt; Student Status Update,Reports - Pipeline Stage Update Send to Google via Zapier,SYS | Parent Pipeline New Automation,Family Status Update - Lead</t>
  </si>
  <si>
    <t>5KHS7PU</t>
  </si>
  <si>
    <t>7-21-2026 11:55 AM (EDT)</t>
  </si>
  <si>
    <t>1-1-2023 05:27 AM (EDT)</t>
  </si>
  <si>
    <t>Shaylene</t>
  </si>
  <si>
    <t>shaymac91@bigpond.com</t>
  </si>
  <si>
    <t>6044: Shaylene  (shaymac91@bigpond.com) - Added 1772763288</t>
  </si>
  <si>
    <t>Butler</t>
  </si>
  <si>
    <t>5JPD7PU</t>
  </si>
  <si>
    <t>3-5-2026 09:14 PM (EDT)</t>
  </si>
  <si>
    <t>Arjumand</t>
  </si>
  <si>
    <t>Hamid</t>
  </si>
  <si>
    <t>arjumandhh@gmail.com</t>
  </si>
  <si>
    <t>6101: Arjumand Hamid (arjumandhh@gmail.com) - Added 1784759193</t>
  </si>
  <si>
    <t>Jahanara</t>
  </si>
  <si>
    <t>5JOB7PU</t>
  </si>
  <si>
    <t>7-22-2026 06:26 PM (EDT)</t>
  </si>
  <si>
    <t>katnoveras@yahoo.com</t>
  </si>
  <si>
    <t>6064: Katherine  (katnoveras@yahoo.com) - Added 1777403479</t>
  </si>
  <si>
    <t>Kaiden</t>
  </si>
  <si>
    <t>What grade level is your child in: 3rd Grade
How is your child performing in school: 
Which subject(s) does your child need assistance with: 
How can we help: 
Challenges: Reading, writing,
and math</t>
  </si>
  <si>
    <t>5JQT7PU</t>
  </si>
  <si>
    <t>4-28-2026 03:11 PM (EDT)</t>
  </si>
  <si>
    <t>Anne%0AHahn</t>
  </si>
  <si>
    <t>anne.s.hahn@gmail.com</t>
  </si>
  <si>
    <t>6067: Anne%0AHahn  (anne.s.hahn@gmail.com) - Added 1777740914</t>
  </si>
  <si>
    <t>Olivia Hahn</t>
  </si>
  <si>
    <t>What grade level is your child in: Middle
School
How is your child performing in school: Ahead in some areas, behind in others
Which subject(s) does your child need assistance with: English/Language Arts, Study Skills
How can we help: 
Challenges:</t>
  </si>
  <si>
    <t>5JQW7PU</t>
  </si>
  <si>
    <t>5-2-2026 12:55 PM (EDT)</t>
  </si>
  <si>
    <t>2-26-2026 07:50 PM (EDT)</t>
  </si>
  <si>
    <t>kc@kcdcstudios.com</t>
  </si>
  <si>
    <t>8070 Crianza Place</t>
  </si>
  <si>
    <t>6043: KC Price (kc@kcdcstudios.com) - Added 1772752997</t>
  </si>
  <si>
    <t>Ceriann</t>
  </si>
  <si>
    <t>ceriannprice95@gmail.com</t>
  </si>
  <si>
    <t>5JPC7PU</t>
  </si>
  <si>
    <t>3-18-2026 04:29 PM (EDT)</t>
  </si>
  <si>
    <t>3-5-2026 06:23 PM (EDT)</t>
  </si>
  <si>
    <t>MSS 3/18/26:
KC Price - 2p, Tuesday, March 3rd RC - Introductory Conversation - Call
Calendly booking Thu, Feb 26, 7:50 PM
Mr. KC Price Ceriann (wife?)
kc@kcdcstudios.com
202-674-8829
Street Address XXX
Googled us after teacher suggested dyslexia testing - that won’t happen til 2nd grade but he wants to make sure he helps Fred keep up
Considering all options. The teacher gave a list of FCPS teacher tutors but only one called back. Go teacher option with OG? Bigger locations? Exploring all options.
Fred Price; 1st; M; Freedom Hill ES (FCPS, Vienna)
Phonics, Reading 
FROM CALENDLY BOOKING Student Notes (Optional) - 1st grade - starting to struggle with resding snd falling behidn with peers.
Main Struggles/ Timeline of Struggles
Not a great deal of struggles, but has slowed down in comparison to peers lately 
Is in Tier 2 reading group 
Teacher brought up dyslexia testing but no one will do it until 2nd grade
Agrees that’s good, lot can change before then
Only notices normal reversals: b/d and p/q
Loses steam throughout lessons at home, normal for age
Excellent math skills
Wants to just make sure he keeps up and doesn’t fall behind, cross the LD bridge if/when we get there
Seems to have some sight words, others struggle with
Not super solid on all blends or vowel teams 
Can do simple sentences
Basic comprehension pretty good - sometimes will expand and embellish stories rather than nicely summarize
Understands that ideas are related but doesn’t always tell what happens in the story
Has a hooked on phonics K/1st at home - contractions give him problems sometimes
KC sits with him as he works thru
Grades/ SOLs 
3s in reading related work, 4s in everything else
Joy to have in class, great behavior marks, etc
IEP/504? No?
Self-Esteem?
Only just starting to notice he’s not maybe moving as fast as classmates but doesn’t seem to have internalized - not affecting his confidence
Isn’t in Tier 3 group that leaves classroom so no attention drawn to it really, half the class is T2 
Does NOT like to be wrong - he’s not afraid of reading something challenging, but he would rather be quiet than be wrong
Can be more on the shy/reserved side 
Loves dinosaurs, disney cruises, and has a crush on classmate Zoe 🙂 if icebreakers needed
Extracurriculars
Homework/ Organization Struggles: No homework
Other Concerns
Keep confidence up and stay solid in grade level in school 
Wants the grade level stuff to be automatic - vowel teams, blends, etc
Other Parent Concerns – KC ONLY PARENT
Looked into varsity tutors - hated the online aspect
Has informational meeting 3/4 with LearningRx
Siblings: None
NEXT STEPS: BR/Phonics/HWT assessment - $75
RECS: Probably solid in 2-4 hours/week to keep up + close gaps
PRICING: $450-550/mo
==========
RCentral:
Michelle Scott from Tutoring Club discussed with Casey the current reading challenges of their child Fred, outlined assessment plans, and scheduled upcoming evaluations and meetings to develop a tailored tutoring program.
Recap
Casey reports Fred is struggling with reading, particularly with decoding and blending letters, and is being considered for dyslexia testing at the end of second grade; Casey wants to prevent him from falling behind.
Fred's reading difficulties include trouble with letter combinations, reversals, and pronunciation issues, but his math skills are strong; he is social, willing to participate, and understands emotions well.
Tutoring assessment will evaluate Fred's specific strengths and gaps in early literacy, focusing on vowel teams, consonant blends, and decoding skills, with an estimated duration of 45 minutes to an hour and an initial cost of $75.
Post-assessment, a results meeting will be scheduled to discuss findings, develop a personalized game plan, and consider enrichment opportunities; Fred's parent will be involved in the process.
Tutoring sessions are recommended to be between 30 minutes to 1 hour, 2 to 4 times per week, with flexible payment options including monthly plans, pre-paid blocks, and financing, with a one-time registration fee of $99.
Casey plans to meet with RX Learning to gather more information and will update Michelle afterward; the tutoring program emphasizes fun, socialization, and building confidence.
Upcoming appointments are scheduled for the assessment on the 10th at 4:45 PM and the results meeting on the 12th at 4:45 PM.
Tasks
Casey will attend the assessment with Fred on the 10th at 4:45 PM.
Michelle will send calendar invitations for the assessment and results meeting on the 12th.
Casey will provide any additional feedback or questions via email before the assessment.
Michelle will send forms and a program overview to Casey after the call.</t>
  </si>
  <si>
    <t>RC_x000D_
Fred Price; 1st; M; Freedom Hill ES_x000D_
Phonics, Reading _x000D_
Main Struggles/ Timeline of Struggles_x000D_
Not a great deal of struggles, but has slowed down in comparison to peers lately _x000D_
Is in Tier 2 reading group _x000D_
Teacher brought up dyslexia testing but no one will do it until 2nd grade_x000D_
Agrees that’s good, lot can change before then_x000D_
Only notices normal reversals: b/d and p/q_x000D_
Loses steam throughout lessons at home, normal for age_x000D_
Excellent math skills_x000D_
Wants to just make sure he keeps up and doesn’t fall behind, cross the LD bridge if/when we get there_x000D_
Seems to have some sight words, others struggle with_x000D_
Not super solid on all blends or vowel teams _x000D_
Can do simple sentences_x000D_
Basic comprehension pretty good - sometimes will expand and embellish stories rather than nicely summarize_x000D_
Understands that ideas are related but doesn’t always tell what happens in the story_x000D_
Has a hooked on phonics K/1st at home - contractions give him problems sometimes_x000D_
KC sits with him as he works thru_x000D_
Grades/ SOLs _x000D_
3s in reading related work, 4s in everything else_x000D_
Joy to have in class, great behavior marks, etc_x000D_
IEP/504?_x000D_
No?_x000D_
Self-Esteem?_x000D_
Only just starting to notice he’s not maybe moving as fast as classmates but doesn’t seem to have internalized - not affecting his confidence_x000D_
Isn’t in Tier 3 group that leaves classroom so no attention drawn to it really, half the class is T2 _x000D_
Does NOT like to be wrong - he’s not afraid of reading something challenging, but he would rather be quiet than be wrong_x000D_
Can be more on the shy/reserved side _x000D_
Loves dinosaurs, disney cruises, and has a crush on classmate Zoe 🙂 if icebreakers needed_x000D_
Extracurriculars_x000D_
Homework/ Organization Struggles _x000D_
No homework_x000D_
Other Concerns_x000D_
Keep confidence up and stay solid in grade level in school _x000D_
Wants the grade level stuff to be automatic - vowel teams, blends, etc_x000D_
Other Parent Concerns – KC ONLY PARENT_x000D_
Looked into varsity tutors - hated the online aspect_x000D_
Has informational meeting 3/4 with LearningRx_x000D_
Siblings_x000D_
None_x000D_
_x000D_
NEXT STEPS:_x000D_
BR/Phonics/HWT assessment - $75_x000D_
_x000D_
RECS:_x000D_
Probably solid in 2-4 hours/week to keep up + close gaps_x000D_
_x000D_
PRICING:_x000D_
$450-550/mo</t>
  </si>
  <si>
    <t>3-5-2026 06:24 PM (EDT)</t>
  </si>
  <si>
    <t>3-18-2026 04:30 PM (EDT)</t>
  </si>
  <si>
    <t>JOLENE</t>
  </si>
  <si>
    <t>CHAN</t>
  </si>
  <si>
    <t>jolenechan@gmail.com</t>
  </si>
  <si>
    <t>6079: JOLENE CHAN (jolenechan@gmail.com) - Added 1781090275</t>
  </si>
  <si>
    <t>Emma Chan</t>
  </si>
  <si>
    <t>5JQE7PU</t>
  </si>
  <si>
    <t>6-10-2026 07:17 AM (EDT)</t>
  </si>
  <si>
    <t>Richardson</t>
  </si>
  <si>
    <t>elane04@gmail.com</t>
  </si>
  <si>
    <t>6069: Erin Richardson (elane04@gmail.com) - Added 1777987354</t>
  </si>
  <si>
    <t>Sloane</t>
  </si>
  <si>
    <t>What grade level is your child in: Middle
School
How is your child performing in school: At grade level
Which subject(s) does your child need assistance with: Test
Prep
How can we help: 
Challenges:</t>
  </si>
  <si>
    <t>5JQY7PU</t>
  </si>
  <si>
    <t>5-5-2026 09:22 AM (EDT)</t>
  </si>
  <si>
    <t>6-16-2026 06:47 PM (EDT)</t>
  </si>
  <si>
    <t>maryamalik@gmail.com</t>
  </si>
  <si>
    <t>2212 Primrose Drive</t>
  </si>
  <si>
    <t>6087: Maryam Malik (maryamalik@gmail.com) - Added 1781654299</t>
  </si>
  <si>
    <t>izzy</t>
  </si>
  <si>
    <t>ansari</t>
  </si>
  <si>
    <t>izzans@gmail.com</t>
  </si>
  <si>
    <t>5JQM7PU</t>
  </si>
  <si>
    <t>6-23-2026 08:58 PM (EDT)</t>
  </si>
  <si>
    <t>6-16-2026 07:58 PM (EDT)</t>
  </si>
  <si>
    <t>MCD_x000D_
Zayn Ansari_x000D_
Rising 1st, Haycock ES, M_x000D_
Main Subjects: _x000D_
Reading_x000D_
Math_x000D_
Writing_x000D_
Main Struggles/ Timeline of Struggles: _x000D_
Reads proficiently_x000D_
Math is not a struggle_x000D_
Was doing RSM for math, so struggling at school with common core math  and other strategies outside of traditional _x000D_
Writing - some letters are backward and or mirrored; mom wants handwriting and spelling curriculum as part of the process, so handwriting assessment for sure_x000D_
Needs work with spelling and writing_x000D_
Loves writing!_x000D_
Mom wants to keep him engaged all summer and prep him for 1st grade_x000D_
_x000D_
_x000D_
Homework/ Organization Struggles: NA yet_x000D_
_x000D_
Grades/ SOLs : _x000D_
Kinder assessments were above average in math, but weak in memory._x000D_
Mom wants a proper assessment of all of his skills_x000D_
IEP/504? NO_x000D_
Self-Esteem?: Good self-esteem, mom wants to maintain his self-confidence_x000D_
Extracurriculars: basketball, ice hockey_x000D_
Siblings: sister, 4.5 years</t>
  </si>
  <si>
    <t>6-16-2026 07:59 PM (EDT)</t>
  </si>
  <si>
    <t>6-23-2026 12:35 AM (EDT)</t>
  </si>
  <si>
    <t>6-23-2026 12:36 AM (EDT)</t>
  </si>
  <si>
    <t>12-3-2025 02:34 PM (EDT)</t>
  </si>
  <si>
    <t>Brieana</t>
  </si>
  <si>
    <t>Schield</t>
  </si>
  <si>
    <t>b.schield@yahoo.com</t>
  </si>
  <si>
    <t>5758 16th St. N</t>
  </si>
  <si>
    <t>6003: Brieana Schield (b.schield@yahoo.com) - Added 1764790816</t>
  </si>
  <si>
    <t>ryan.price0531@gmail.com</t>
  </si>
  <si>
    <t>Googled and we came up.</t>
  </si>
  <si>
    <t>Jonah Schield-Price</t>
  </si>
  <si>
    <t>What grade level is your child in: High
School
How is your child performing in school: At grade level
Which subject(s) does your child need assistance with: Science, Study
Skills, Test Prep, Other Subjects
How can we help: 
Challenges:</t>
  </si>
  <si>
    <t>5JST7PU</t>
  </si>
  <si>
    <t>5-13-2026 03:20 PM (EDT)</t>
  </si>
  <si>
    <t>12-3-2025 02:40 PM (EDT)</t>
  </si>
  <si>
    <t>Delete duplicate</t>
  </si>
  <si>
    <t>LB 1/7/26_x000D_
_x000D_
New Event: Brieana Schield - 04:50pm Thu, Dec 18, 2025 - Introductory Conversation - Call - left message, 4:53 called back_x000D_
     - Calendly booking Tue, Dec 9, 8:41 PM_x000D_
     - New Assessment request form Wed, Dec 3, 2:40  PM_x000D_
     - New Assessment request form Wed, Dec 3, 2:34 PM_x000D_
_x000D_
Brieana Schield_x000D_
b.schield@yahoo.com_x000D_
703-220-4035_x000D_
5758 16th St N, 22205_x000D_
Ryan Price - johan dad_x000D_
_x000D_
Jonah Schield-Price, 11th, Yorktown HS_x000D_
From web form:_x000D_
- What grade level is your child in?  	High School_x000D_
- How is your child performing in school?  	At grade level_x000D_
- Which subject(s) does your child need assistance with? 	_x000D_
      - Science_x000D_
      - Study Skills_x000D_
      - Test Prep_x000D_
      - Other Subjects_x000D_
_x000D_
CALL NOTES:_x000D_
- Stomach bug but on the mend._x000D_
- No travels_x000D_
- He’s surviving but not thriving. _x000D_
- His ADHD really makes him struggle with EF skills. Biggest concerns are physics and an inconsistency in test taking; prioritizing work; studying; grades go up and d_x000D_
- APUSH, Physics, English also up and down but usually a better subject_x000D_
- Also doing an Intro to Law - E but b/c not graded yet_x000D_
- Physics consistently not understanding. Regular. Also English regular._x000D_
- Photog, regular math class above Alg2, Econ/Personal Finance_x000D_
- Should not do more than one intensified class_x000D_
- Done with Latin - did in MS and then 9th and done by 10th._x000D_
- Physics_x000D_
      - Q1 - C_x000D_
      - Now at an E_x000D_
- APUSH C+, others were As and Bs_x000D_
- Usually A/B and some C student_x000D_
- I asked about missing/late hw, grades are usually due to tests/quizzes and late homework._x000D_
- He says he will go into Patriot period to speak with teachers but based on what teacher says_x000D_
- Hasn’t mentioned _x000D_
- No tutoring before_x000D_
- Googling and we came up_x000D_
- GPA not sure_x000D_
- Not use planner._x000D_
- Was rec soccer. And last year was doing black belt TaiKwonDo. Now that he got it has stopped. Works Toby’s icecream couple days a week._x000D_
- Been trying to talk to hima bout joining clubs. Did track last year not sure about this spring but not motivated_x000D_
- Low motivation across the board_x000D_
- Very sociable, worries more about relationships with friends, very kind; doesn’t know how to prioritize things that are important_x000D_
- Single parent and work a lot._x000D_
- No IEP or 504._x000D_
- Has ADHD meds that he takes but not consistent with taking it. Not hyperactive in school but was when younger but mostly inattentive. WEar off after school_x000D_
- Mom brought up tutoring and he said yes._x000D_
- I asked about college and not really talked about it alot. Been talking with his dad a bit. Dad and stepmom every other weekend_x000D_
      - Not opposed to going to community college while figure out. Mom did same b/c she had him then and then went to Mason. Guaranteed admissions with GPA up._x000D_
      - Not sure what wants to do_x000D_
- Took child development last year and loved that. He’s a people person. Did ArlCo. Week long summer camp with police department._x000D_
- Trial $65_x000D_
- Avg 3h/week, 4h/week_x000D_
- 550-650/mo/12mo, 99 reg_x000D_
- ?_x000D_
      - Dad will help pay - Jim Schield_x000D_
- Trial week of 1/5: anytime after 6 so a 6p or a 7p M-Th, 1h - Physics regular and EF skills_x000D_
- Results w/ Johna dad Wed 1/14, 4:30p</t>
  </si>
  <si>
    <t>1-7-2026 06:48 PM (EDT)</t>
  </si>
  <si>
    <t>MSS 1/14/26 - From RCentral:
FROM RCENTRAL—---------------
The conversation focused on discussing tutoring options for Jonah, who is struggling academically, particularly in physics. The outcome was a scheduled trial tutoring session and a follow-up meeting to assess progress.
Recap
The primary goal was to address Jonah's academic struggles, particularly in physics, where he is currently receiving an E grade. Michelle Scott provided insights into the tutoring process and the importance of individualized support.
A trial tutoring session was proposed for Jonah to assess his needs, with a cost of $65 for the session. This session will include bringing his school materials and focusing on areas where he needs help.
A follow-up meeting was scheduled for January 14th at 4:30 PM to discuss Jonah's progress and feedback from the trial session, ensuring both parents can attend for a united approach.
Michelle Scott explained the typical tutoring schedule, suggesting that students often attend about 3 to 4 hours per week, especially if they are struggling, to keep up with current material and review past content.
The estimated monthly cost for ongoing tutoring was discussed, ranging from $550 to $650, with a $99 registration fee, and payment plans were mentioned as an option for families.
Tasks
Schedule a trial tutoring session for Jonah during the week of January 5th, focusing on physics and executive functioning skills.
Confirm the follow-up meeting for January 14th at 4:30 PM with both parents to discuss Jonah's progress and feedback from the trial session.
Send an email summarizing the conversation, including forms to fill out and a link to schedule the results meeting.</t>
  </si>
  <si>
    <t>1-14-2026 02:33 PM (EDT)</t>
  </si>
  <si>
    <t>1-14-2026 02:35 PM (EDT)</t>
  </si>
  <si>
    <t>1-14-2026 02:36 PM (EDT)</t>
  </si>
  <si>
    <t>kristenlee512@gmail.com</t>
  </si>
  <si>
    <t>1903 Westmoreland St</t>
  </si>
  <si>
    <t>6058: Kristen Lee (kristenlee512@gmail.com) - Added 1775739165</t>
  </si>
  <si>
    <t>danlee0814@gmail.com</t>
  </si>
  <si>
    <t>4th and 2nd</t>
  </si>
  <si>
    <t>Kent Gardens ES</t>
  </si>
  <si>
    <t>What grade level is your child in: 4th and 2nd
How is your child performing in school: 
Which subject(s) does your child need assistance with: 
How can we help: 
Challenges: Needs help with reading, reading comprehension, essay writing,
spelling, and math.</t>
  </si>
  <si>
    <t>5JPR7PU</t>
  </si>
  <si>
    <t>5-14-2026 07:28 PM (EDT)</t>
  </si>
  <si>
    <t>4-9-2026 08:52 AM (EDT)</t>
  </si>
  <si>
    <t>RC_x000D_
Quincy Lee; 4th; Kent Gardens ES; M (NOT IN THE FRENCH IMMERSION PROGRAM)_x000D_
Reading and Writing_x000D_
At grade level in math, likes math_x000D_
Both kids currently do SpiderSmart in Tysons 1h/week (books and worksheets, 2:1, and Kumon - mom doesn’t love Kumon but both kids like math, and they’re definitely doing well in math) _x000D_
Would like us to be in addition to one of those, or in lieu of one of those things _x000D_
Mom not a fan of the homework that each of the kids get from SS and Kumon_x000D_
Main Struggles/ Timeline of Struggles	_x000D_
Always struggled with reading, writing, communication _x000D_
A little behind GL in reading, beginning to look like he may fall behind but currently keeping up_x000D_
In speech therapy @ school _x000D_
Winding down, school thinks he’s almost done needing it_x000D_
Mom wants higher touch for Quincy in particular, more individualized_x000D_
Thinks we sound good for what she’s looking for_x000D_
No concrete teacher feedback, just the school IEP stuff_x000D_
He does read for fun, Diary of a Wimpy Kid, normal 4th grade stuff_x000D_
Mom does have to suggest that he reads but no fight _x000D_
Grades/ SOLs _x000D_
First SOLs this past year - 85th percentile reading in fall, 62nd in winter_x000D_
MAP (math mom thinks?) 77th in fall, 89th in winter_x000D_
IEP/504? _x000D_
Yes, speech _x000D_
Self-Esteem?_x000D_
Realizes that he learns at a different pace, but he does feel OK in general_x000D_
Extracurriculars_x000D_
Both kids play soccer_x000D_
Homework/ Organization Struggles _x000D_
No real homework yet, still just 4th grade_x000D_
Does get math worksheets, no problem there_x000D_
Other Parent Concerns _x000D_
Keep Quincy’s confidence intact and don’t let him fall behind, give him extra support to keep up and get ahead_x000D_
_x000D_
Warren Lee; 2th; Kent Gardens ES; M (In French Immersion, AAP) _x000D_
Reading/Writing/M - Enrichment probably? _x000D_
Main Struggles/ Timeline of Struggles_x000D_
No real struggles to speak of, great kid always ahead of everything _x000D_
Already started multiplication and division _x000D_
Grades/ SOLs _x000D_
99th percentile in everything, a grade level ahead everywhere_x000D_
IEP/504? _x000D_
NO_x000D_
Self-Esteem?_x000D_
Solid_x000D_
Extracurriculars_x000D_
Soccer as well _x000D_
Homework/ Organization Struggles_x000D_
2nd grade, no real homework _x000D_
Other Concerns_x000D_
Want to keep everything rolling and enrichment</t>
  </si>
  <si>
    <t>4-22-2026 08:06 PM (EDT)</t>
  </si>
  <si>
    <t>5-13-2026 09:25 PM (EDT)</t>
  </si>
  <si>
    <t>5-13-2026 09:26 PM (EDT)</t>
  </si>
  <si>
    <t>10-9-2025 03:10 PM (EDT)</t>
  </si>
  <si>
    <t>Esposito</t>
  </si>
  <si>
    <t>dcdawgfan@aol.com</t>
  </si>
  <si>
    <t>2901 N Nottingham St</t>
  </si>
  <si>
    <t>4931: Rosanna Esposito (dcdawgfan@aol.com) - Added 1682313503</t>
  </si>
  <si>
    <t>sethebrown3@gmail.com</t>
  </si>
  <si>
    <t>$65, $150</t>
  </si>
  <si>
    <t>450-550m/12, $99</t>
  </si>
  <si>
    <t>Next steps:
Mom will talk to Erin about what needs and share rough idea of costs with husband.
Then she can call back or email/text to schedule the evaluation (trial or assessment) and the results meeting with the three of them.
Very nice.</t>
  </si>
  <si>
    <t>5JR37PU</t>
  </si>
  <si>
    <t>5-19-2026 10:02 PM (EDT)</t>
  </si>
  <si>
    <t>MSS 5/19/26:
New Event: Rosanna Esposito - 03:10pm Wed, Oct 15, 2025 - Introductory Conversation - Call - left vm - she called right back (CID was James Glassford)
Calendly booking Thu, Oct 9, 2025, 8:01 PM
We actually spoke 11/13/2017 for Evan and I sent recap email 11/14. I emailed again on 1/15/18 and never heard back from either of my two emails. She unsubscribed from our lists sometime around August 2021. (same email address)
Rosanna Esposito
dcdawgfan@aol.com
703-850-7523
Husband - Seth Brown
2901 N. Nottingham St 22207
Probably driving by and maybe neighbor used us too, Nikki Deperses daughter different last name.
Elise "Erin" Brown, 9th, HB Woodlawn
Student Notes (Optional) - Interested in a math tutor. She is taking Geometry Intensified but is finding her recall from Algebra is insufficient.
Remind me where you are. In Chesterbrook?
Evan has younger sister.
She was at WMS 6-8th. Now at HB for HS.
And for first time ever needs help with Algebra review.
What kind of services do we have?
Had dyslexia tutoring in ES, and moved beyond that.
Had an IEP and now a 504 for ADHD and dyslexia and never impacted her math.
I asked about confidence, “she’s an odd one like that”
Perfectionist, always has her As, confident about her abilities to do it, but hard on herself
I asked about grades, not sure about a B
Just had big test on algebra review and not sure when get back, may be a week or week and a half until get back.
She said geometry concepts going well but want to review alg 1
Alg 1 INT last year and got all A’s
No summer packets so maybe summer slide?
Gets time and a half for accommodations, not sure if using for math tests.
Not sure about careless errors.
She is hesitant to talk to her own teacher for help and going to a different one during resource time, but they are working on it with her.
I shared that trial hour Alg1Int/GeomIntgenerally the next step then meeting, especially if Erin knows what Alg concepts she needs help with. Later in call, I shared that if she didn’t know, the algebra math assessment instead may be the way to go.
$65, $150, %450-550m/12, $99
?s
What she is mostly interested in is an algebra review
Erin said needs help with factoring. Mom didn’t know of other topics, just that one.
I recc either trial hour or assessment if not know what topics to cover
Next steps:
Mom will talk to Erin about what needs and share rough idea of costs with husband.
Then she can call back or email/text to schedule the evaluation (trial or assessment) and the results meeting with the three of them.
Very nice.
Is she a shopper?</t>
  </si>
  <si>
    <t>5-19-2026 10:03 PM (EDT)</t>
  </si>
  <si>
    <t>Karen%0AKlauss</t>
  </si>
  <si>
    <t>k.l.klauss@gmail.com</t>
  </si>
  <si>
    <t>(703)
863-0444</t>
  </si>
  <si>
    <t>6074: Karen%0AKlauss  (k.l.klauss@gmail.com) - Added 1779485703</t>
  </si>
  <si>
    <t>Charles Griffith</t>
  </si>
  <si>
    <t>5JQ97PU</t>
  </si>
  <si>
    <t>5-22-2026 05:35 PM (EDT)</t>
  </si>
  <si>
    <t>4-22-2025 03:16 PM (EDT)</t>
  </si>
  <si>
    <t>New Event: Kavitha Ness - 04:20pm Wed, Apr 23, 2025 - Introductory Conversation - Call
Calendly &lt;notifications@calendly.com&gt;
	Tue, Apr 22, 3:16 PM (1 day ago)		 
Invitee:
Kavitha Ness
Invitee Email:
kchetty26@gmail.com
Event Date/Time:
04:20pm - Wednesday, April 23, 2025 (Eastern Time - US &amp; Canada)
Description:
The best place to start is to schedule time to talk with Tutoring Club of McLean. We recommend that you are in a comfortable place where you can openly discuss your student’s needs.
Let us know if you are not finding a time that works for you.
Location:
Michelle will call you at the phone # you provided.
Invitee Time Zone:
Eastern Time - US &amp; Canada
Questions:
Phone #
+1 202-279-1117
Student Full Name
Shreya Ness
Grade Levels
7th
School
Cooper Middle
Student Notes (Optional) - Enter any additional information that you would like us to know.
looking for summer help to get ready for honors algebra</t>
  </si>
  <si>
    <t>Kavitha</t>
  </si>
  <si>
    <t>Ness</t>
  </si>
  <si>
    <t>kchetty26@gmail.com</t>
  </si>
  <si>
    <t>1223 Earnestine Street</t>
  </si>
  <si>
    <t>5871: Kavitha Ness (kchetty26@gmail.com) - Added 1745877793</t>
  </si>
  <si>
    <t>bjness1@gmail.com</t>
  </si>
  <si>
    <t>5JUZ7PU</t>
  </si>
  <si>
    <t>5-12-2025 06:22 PM (EDT)</t>
  </si>
  <si>
    <t>4-28-2025 06:03 PM (EDT)</t>
  </si>
  <si>
    <t>MSS 6/2/26: _x000D_
New Event: Kavitha Ness - 02:40pm Thu, May 28, 2026 - Introductory Conversation - Call_x000D_
Calendly booking: Tue, May 19, 2026 at 5:57 PM_x000D_
Email to MSS: Tue, May 19, 2026 at 5:55 PM_x000D_
_x000D_
Kavitha Ness_x000D_
kchetty26@gmail.com_x000D_
202-279-1117_x000D_
_x000D_
Henna Ness, R7, Cooper MS; and Shreya Ness, R9, Langley HS_x000D_
Student Notes (Optional) - BLANK_x000D_
From email: Hello - We worked with you last summer.  I was hoping we could continue hours this summer.  However we will only be able to commit the last 2 weeks of July and August. Please advise on next steps, Kavitha (students: Shreya and Henna Ness)_x000D_
5 HOURS REMAINING_x000D_
_x000D_
CALL NOTES FOR BOTH:_x000D_
Both been doing pretty well this year and just want to repeat last summer and keep the engagement_x000D_
I verified availability based on email and she shared that can only do the last 2 wks of Jul and first 2 of Aug._x000D_
Sleep away camps right after school_x000D_
Then going to Norway 12 days after 4th July, was supposed go in 2020 with friends but…_x000D_
_x000D_
Henna Ness, R7, Cooper MS (missing miniTLC form)_x000D_
Binder shows her doing TCR and SpectrumMath last summer_x000D_
Doing pretty well actually. MS will be a lot harder. Seems to be doing well in M and want to make sure has skills for that. And keep working on Reading Comp._x000D_
Will be doing Math 7 HN_x000D_
More confident in sciences. If interested in it, knows inside and out. _x000D_
Makes silly mistakes at times. Keep confidence up._x000D_
Were 3s in science, and math was a 4 and went down to 3._x000D_
I recc assessment $150 and see where we go from there._x000D_
_x000D_
Shreya Ness, R9, Langley HS_x000D_
Alg1 HN Summer Preview in summer 2025_x000D_
A or A- in Alg this year._x000D_
I recc a Geometry HN preview, _x000D_
Mom shared that S may have trouble with it conceptually_x000D_
Est. 25-35hrs based on solid foundation_x000D_
There is an assessment $150_x000D_
$75 materials fee_x000D_
_x000D_
NEXT STEPS_x000D_
Assessments and then meeting in person or can be virtual if that’s easiest, just to share what we will work on based on assessment results. _x000D_
Shared that pricing relatively the same as last year and that NL just went out this morning. Will be raising rates 6/22 and can keep on last year’s rates if want to purchase by then._x000D_
She wants to review everything and call back to schedule assessments. Their schedules will open up in next couple of weeks._x000D_
She asked for times avail for the assessment and I gave the general times and said best to give us a variety of times they are available and we can go from there. Can do them at the same time if that’s easiest. Mentioned that times are starting to fill up as we get to the end of the SY._x000D_
Or offered to text or email but I said call would be best._x000D_
I send summer newsletter info in the meantime. _x000D_
=========RCENTRAL NOTES:_x000D_
This call between Michelle Scott from Tutoring Club and Kavitha Ness focused on discussing the academic progress and upcoming tutoring plans for Kavitha's children, including assessments and summer schedules._x000D_
Recap_x000D_
Kavitha Ness's children are finishing their last year at their current school, with Treya moving from Algebra 1 honors to Geometry honors, and Henna progressing to Math 7 honors; both are generally performing well with some room for improvement._x000D_
Michelle Scott recommended Geometry honors for Treya due to its abstract nature and suggested assessments for Henna's math and reading skills, estimating 25-35 hours for Geometry prep during a 4-week summer period._x000D_
The summer tutoring sessions are scheduled for approximately 4 weeks, with flexible hours, and Kavitha plans to confirm specific times after reviewing available slots and receiving assessment details._x000D_
Kavitha expressed interest in receiving assessment information and scheduling details via email and indicated she would call back to confirm times, with the understanding that the assessment scheduling is best handled by phone or text due to high demand._x000D_
Tasks_x000D_
Michelle Scott will send Kavitha Ness the summer schedule and assessment material fee details via email._x000D_
Kavitha Ness will review the assessment options and available times, then call back or send an email to confirm the scheduling of assessments.</t>
  </si>
  <si>
    <t>6-2-2026 07:59 PM (EDT)</t>
  </si>
  <si>
    <t>New Event: Kavitha Ness - 04:20pm Wed, Apr 23, 2025 - Introductory Conversation - Call_x000D_
Calendly Booking Tue, Apr 22, 3:16 PM _x000D_
_x000D_
Kavitha Ness (F)_x000D_
kchetty26@gmail.com_x000D_
202-279-1117_x000D_
-	Utah for spring break; hiking Zion_x000D_
-	Found us online; been looking for the right fit_x000D_
-	2022791117_x000D_
-	1223 Earnestine Street 22101_x000D_
_x000D_
Shreya Ness, 7th, Cooper Middle (F) Shray-uh_x000D_
Student Notes (Optional) - looking for summer help to get ready for honors algebra_x000D_
_x000D_
•	She wants to take it next year and wants summer help to get ready for it_x000D_
•	In prealgebra right now. Hovers A-/B+. Has to retake some tests. Thinks she understands concepts but then doesn’t remember them. Also an element of test taking skills, too._x000D_
•	Moved to McLean in 4th grade. Before was Montessori, and then Covid. Was a solid A student before that._x000D_
•	Strong in other classes_x000D_
•	Math one of her favorites._x000D_
•	Previews generally 35-40h/based on solid foundations_x000D_
•	$150 assessment_x000D_
•	Summer is Low 50’s and mid 60s. Still working on NL_x000D_
•	Q_x000D_
o	Tutors, high school,?_x000D_
o	Asked model 3:1_x000D_
o	How do we differ than Mathnasium?_x000D_
o	Asked about school year_x000D_
o	Other daughter had tutoring but not Shreya_x000D_
o	Shreya is oldest child_x000D_
•	Assessment_x000D_
o	M/W best, 3:15p or later M by 6:30 and W all day after 3:15p – Wed 3:30p 4/30 – IN CALENDAR_x000D_
o	Results 3:30p on Wed 5/7 – IN CALENDAR</t>
  </si>
  <si>
    <t>4-28-2025 06:04 PM (EDT)</t>
  </si>
  <si>
    <t>harrison.amye@gmail.com</t>
  </si>
  <si>
    <t>6081: Amy Harrison (harrison.amye@gmail.com) - Added 1781209017</t>
  </si>
  <si>
    <t>Gabriela Beaulieu</t>
  </si>
  <si>
    <t>What grade level is your child in: 10th Grade
How is your child performing in school: 
Which subject(s) does your child need assistance with: 
How can we help: 
Challenges: SAT
Test Prep</t>
  </si>
  <si>
    <t>5JQG7PU</t>
  </si>
  <si>
    <t>6-11-2026 04:16 PM (EDT)</t>
  </si>
  <si>
    <t>Ney</t>
  </si>
  <si>
    <t>kelly.h.ney@gmail.com</t>
  </si>
  <si>
    <t>6090: Kelly Ney (kelly.h.ney@gmail.com) - Added 1782087403</t>
  </si>
  <si>
    <t>Charlie Ney</t>
  </si>
  <si>
    <t>5JO17PU</t>
  </si>
  <si>
    <t>6-21-2026 08:16 PM (EDT)</t>
  </si>
  <si>
    <t>5-22-2026 03:26 PM (EDT)</t>
  </si>
  <si>
    <t>Knigge</t>
  </si>
  <si>
    <t>mmknigge@uwalumni.com</t>
  </si>
  <si>
    <t>7232 Allan Ave</t>
  </si>
  <si>
    <t>6078: Mary Knigge (mmknigge@uwalumni.com) - Added 1780942615</t>
  </si>
  <si>
    <t>Mano</t>
  </si>
  <si>
    <t>5JQD7PU</t>
  </si>
  <si>
    <t>6-24-2026 06:53 PM (EDT)</t>
  </si>
  <si>
    <t>6-8-2026 02:17 PM (EDT)</t>
  </si>
  <si>
    <t>Cooper Mano_x000D_
Rising 6th Grade, Timber Lane Elementary School, Male; going to Longfellow MS next year_x000D_
Main Subjects: We thought some additional work this summer would be helpful._x000D_
ELA: Cooper is doing well in school, but missed a few reading elements due to COVID. Changed the curriculum. _x000D_
Math: He was also disappointed with his math scores this year. Changing the math curriculum. Going into Pre-Algebra._x000D_
Main Struggles/ Timeline of Struggles: _x000D_
ELA: Fluency, phonics, spelling; handwriting is terrible. Enjoys writing stories. Hesitant. _x000D_
Math: Enrichment. Good with computation. Math comes easier. Preview for Algebra. _x000D_
Homework/ Organization Struggles: Help with organizational_x000D_
Grades/ SOLs : _x000D_
ELA: SOL met the standard; 470_x000D_
Math: Disappointed with his scores; 480 wants over 500_x000D_
IEP/504? NO_x000D_
Self-Esteem?: Confident_x000D_
Extracurriculars: Summer Camps - Theater 9-4, Boy Scouts (sleep away)_x000D_
Siblings: Sister, 1st Grade, Great in school_x000D_
Tutoring Recommendations: Handwriting, Fluency, and Comprehension as well as Algebra Preview for 7th Grade_x000D_
Price Range and Hours Discussed: 3-6 hours per week; $500 ish</t>
  </si>
  <si>
    <t>6-8-2026 02:18 PM (EDT)</t>
  </si>
  <si>
    <t>6-10-2026 12:00 PM (EDT)</t>
  </si>
  <si>
    <t>Chloe</t>
  </si>
  <si>
    <t>Xu</t>
  </si>
  <si>
    <t>celine1215@live.com</t>
  </si>
  <si>
    <t>1915 Valley Wood Rd</t>
  </si>
  <si>
    <t>6082: Chloe Xu (celine1215@live.com) - Added 1781285926</t>
  </si>
  <si>
    <t>Jiaxiang</t>
  </si>
  <si>
    <t>Gai</t>
  </si>
  <si>
    <t>gjxgjx2024@gmaill.com</t>
  </si>
  <si>
    <t>5JQH7PU</t>
  </si>
  <si>
    <t>6-23-2026 08:28 PM (EDT)</t>
  </si>
  <si>
    <t>6-12-2026 01:38 PM (EDT)</t>
  </si>
  <si>
    <t>MCD_x000D_
Title: Katherine Gai Call Notes Parent Name - Chloe Xu, 12:30 PM, Tuesday, 06/12/2026, MCD- Introductory Conversation - Call  Walk-In Conversation 6/10/26 w/Michael _x000D_
Parent Name: Chloe Xu_x000D_
Parent Email: celine1215@live.com_x000D_
Phone Number: 404-692-9598_x000D_
Partner’s Name: 678-983-3959 Jiaxianse (?) Gai_x000D_
Street Address_x000D_
McLean, VA 22101_x000D_
Referral_x000D_
How did they find out about us? Walk-In to TCM at Chesterbrook_x000D_
_x000D_
Child’s Name - Katherine Gai_x000D_
Rising K, Pre-School, Female, 5; Will go to Chesterbrook ES_x000D_
Main Subjects: _x000D_
BR - Letters &amp; Sounds, Phonics - Counting, Letters, writing name, simple addition, and reads some sight words_x000D_
Learning CVC and ending letters_x000D_
Can almost sound out short reading passages_x000D_
Letters - taught by the teacher_x000D_
CVC, math addition/computation work, and sightwords taught by mother._x000D_
Writes all of the numbers 1-100 (in both English and Chinese) and equations, greater than and less than; some subtraction_x000D_
Writes - mixes up some letters, mirroring; can write three-letter words; can write her own name_x000D_
Spoken - native in both English and Chinese_x000D_
Speaks some Spanish as well due to her Pre-K teachers_x000D_
Chloe will speak to her husband over the weekend_x000D_
Plans to schedule the assessment for next week, as Katherine is graduating from Pre-K on Tuesday_x000D_
_x000D_
Main Struggles/ Timeline of Struggles: _x000D_
BR - Goal is to set her up for success with phonics and reading skills for Kindergarten._x000D_
Speaks Chinese and English fluently_x000D_
She may be learning some Spanish in Pre-K_x000D_
_x000D_
Homework/ Organization Struggles: NA, works with mom at home (see above)_x000D_
Grades/ SOLs: NA_x000D_
BR - NA_x000D_
IEP/504? NA_x000D_
Self-Esteem?: Quiet but confident, a little shy to begin, sensitive_x000D_
Extracurriculars: NA_x000D_
Siblings: No_x000D_
_x000D_
Tutoring Recommendations: Letters &amp; Sounds and Phonics_x000D_
Price Range and Hours Discussed: 2-4 hours per week _x000D_
Quoted pricing - $450-$550 per month</t>
  </si>
  <si>
    <t>6-12-2026 01:39 PM (EDT)</t>
  </si>
  <si>
    <t>matthew.c.fuentes@gmail.com</t>
  </si>
  <si>
    <t>6071: Matt Fuentes (matthew.c.fuentes@gmail.com) - Added 1778541415</t>
  </si>
  <si>
    <t>amynovakfuentes@gmail.com</t>
  </si>
  <si>
    <t>5JR07PU</t>
  </si>
  <si>
    <t>5-11-2026 07:17 PM (EDT)</t>
  </si>
  <si>
    <t>Jushua</t>
  </si>
  <si>
    <t>threepines.river@gmail.com</t>
  </si>
  <si>
    <t>6223 Loch Raven Drive</t>
  </si>
  <si>
    <t>6065: Jushua Butler (threepines.river@gmail.com) - Added 1777497641</t>
  </si>
  <si>
    <t>Saw us down at the center near Safeway</t>
  </si>
  <si>
    <t>5JQU7PU</t>
  </si>
  <si>
    <t>5-13-2026 05:26 PM (EDT)</t>
  </si>
  <si>
    <t>4-29-2026 05:20 PM (EDT)</t>
  </si>
  <si>
    <t>MCD_x000D_
Title: Lukas Butler Call Notes Parent Name - Joshua Butler 4:18 PM, 04/29/26, RC/MCD- Introductory Conversation - Call_x000D_
Parent Name: Joshua Butler_x000D_
Parent Email - threepines.river@gmail.com; shaymac91@bigpond.com _x000D_
Phone Number - 202-373-9916_x000D_
Partner’s Name - Shay Butler_x000D_
Street Address_x000D_
6223 Lock Raven Drive, McLean, VA 22101_x000D_
Referral_x000D_
How did they find out about us? Saw us down at the center near Safeway. _x000D_
_x000D_
Student Name: Lukas Butler, M, K, Chesterbrook ES_x000D_
Moved here from Australia in Feb 2026, missed the first few months of K_x000D_
Main Subjects Reading and Handwriting_x000D_
Main Stuggles/ Timeline of Stuggles - doing well; needs help with Reading, Letter Sounds. Sightwords = low. Good at sounding out. Blends - ch, sh, wh, th are good, but endings are a struggle. Not much teacher feedback. Struggled with sounds in Feb, but no negative feedback from the teacher since then. Handwriting - writes quite large; went to Pre-K in Australia, and writing was all capitals; needs to work on lowercase. Reads out loud daily at home; doing well at Level 1 books. Needs help with blending and sight words. Comprehension = average/good. Lukas can summarize. Teacher accent, is that an issue?_x000D_
Grades/ SOLs - Grades are mostly 4’s so far_x000D_
IEP/504 - No IEP_x000D_
Self-Esteem - a little shy, but no issues; slightly shy at first, then extroverted_x000D_
Extracurriculars - none yet, but looking forward to sports in the fall_x000D_
Homework/Organization Struggles - Enjoys reading at home. _x000D_
Other Concerns_x000D_
Siblings - no siblings; only child</t>
  </si>
  <si>
    <t>4-29-2026 05:21 PM (EDT)</t>
  </si>
  <si>
    <t>Barnett</t>
  </si>
  <si>
    <t>kylewbarnett@proton.me</t>
  </si>
  <si>
    <t>6083: Kyle Barnett (kylewbarnett@proton.me) - Added 1781310258</t>
  </si>
  <si>
    <t>Homeschool</t>
  </si>
  <si>
    <t>What grade level is your child in: 2
How is your child performing in school: 
Which subject(s) does your child need assistance with: 
How can we help: 
Challenges: Reading; focus; attention span</t>
  </si>
  <si>
    <t>5JQI7PU</t>
  </si>
  <si>
    <t>6-12-2026 08:24 PM (EDT)</t>
  </si>
  <si>
    <t>Colleen%0ANoetzli</t>
  </si>
  <si>
    <t>noetzlifamily@gmail.com</t>
  </si>
  <si>
    <t>6073: Colleen%0ANoetzli  (noetzlifamily@gmail.com) - Added 1779468023</t>
  </si>
  <si>
    <t>Beckham Noetzli</t>
  </si>
  <si>
    <t>What grade level is your child in: 3rd Grade
How is your child performing in school: 
Which subject(s) does your child need assistance with: 
How can we help: 
Challenges: Math
(Beckham is finishing 3rd grade in FCPS)</t>
  </si>
  <si>
    <t>5JQ87PU</t>
  </si>
  <si>
    <t>5-22-2026 12:40 PM (EDT)</t>
  </si>
  <si>
    <t>5-5-2026 01:30 PM (EDT)</t>
  </si>
  <si>
    <t>Urich</t>
  </si>
  <si>
    <t>christinakurich@yahoo.com</t>
  </si>
  <si>
    <t>6617 Brawner Street</t>
  </si>
  <si>
    <t>6068: Christina Urich (christinakurich@yahoo.com) - Added 1777741933</t>
  </si>
  <si>
    <t>STEPHEN</t>
  </si>
  <si>
    <t>steveurich@yahoo.com</t>
  </si>
  <si>
    <t>Colin Urich</t>
  </si>
  <si>
    <t>What grade level is your child in: 7th Grade
How is your child performing in school: 
Which subject(s) does your child need assistance with: 
How can we help: 
Challenges: Colin has
ADHD and needs help with executive functioning. He has his own system of writing
his due dates on top of his worksheets and that is working for him. But, he
struggles with putting his best effort into assignments. I believe that he
understands the material at grade level but will skip assignments if we're not
on top of his work on Schoology.</t>
  </si>
  <si>
    <t>5JQX7PU</t>
  </si>
  <si>
    <t>5-20-2026 04:17 PM (EDT)</t>
  </si>
  <si>
    <t>5-2-2026 01:12 PM (EDT)</t>
  </si>
  <si>
    <t>MSS 5/19/26:
Christina Urich - 1:30p Tuesday, 5/5/26 - Introductory Conversation - Call w/RC  
New Callback Request Web Inquiry Form Sat, May 2, 2026 at 1:12 PM
Christina Urich
christinakurich@yahoo.com	
301-250-8862
Steve Urich - steveurich@yahoo.com	
6617 Brawner St McLean 22101
Referral = Colsia fam - one of Urich daughter is girl scout
Colin Urich; 7th; M; Longfellow MS
Mom mostly worried about executive functioning and building good habits 
From web inquiry form: Colin has ADHD and needs help with executive functioning. He has his own system of writing his due dates on top of his worksheets and that is working for him. But, he struggles with putting his best effort into assignments. I believe that he understands the material at grade level but will skip assignments if we're not on top of his work on Schoology.
Main Struggles/ Timeline of Struggles
Mom checks his schoology and folders to make sure he doesn’t forget but wants to foster independence
Currently writes the due dates at the top of the papers given in class
Obviously causes problems with the times it’s posted in schoology
Pulled out of AAP this year, mom wants to get him back in next year
Therapist recommended EF help, has ADHD
Grades/ SOLs 
Half classes are good, other half tough
Health, Science, History, Computers in Arts all A/B
English - C
Math 7 - D (a good bit of mathspace assignments missing - nowhere to put due dates)
Engineering - F (has long term sub, missing one assignment worth 100 points, mom has PT conference day after call will update) 
English and Math probably two main subject areas + SOAR/EF
Self-Esteem?
Pretty good, just disorganized and frustrates him
Extracurriculars
Homework/ Organization Struggles 
Lacks a good deal of organizational skills
Other Concerns
Mom thinks most struggles are organization based, but wonders about content challenges in English 
Siblings
3 siblings
PRICING: $65 TRIAL, $500-650/mo	
NEXT STEPS: Trial hour to check EF and talk English if we got to content
RECS: 2-4h week likely the higher end if we have the Cs and below, tough to say with only one assignment in Engineering if really counts as F, just instill good habits and answer questions in math/english	
===========RCENTRAL:
This call involved Michelle from Tutoring Club discussing tutoring options and support strategies for Colin with Christina, including a trial session scheduled for next week and potential ongoing tutoring plans.
Recap
Michelle explained the tutoring program's focus on study skills, executive functioning, organization, and subject support, tailored to Colin's needs.
Christina provided details about Colin's current academic performance, challenges with organization and assignments, and specific issues in classes like English, math, and engineering.
A trial tutoring session was scheduled for Tuesday, the 12th at 3:15 PM, with plans to assess Colin's grade book, organizational system, and study habits during the session.
The tutoring program offers 2 to 4 hours per week, costing between $500 and $650 monthly, with flexible payment options including monthly plans, bulk hours, and financing, and no long-term contracts.
Christina and her husband Steve will be involved in Colin's tutoring, with plans to attend the initial session and coordinate schedules, including virtual options if needed.
Tasks
Michelle will send calendar invites and forms to Christina and Steve before the trial session.
Michelle will follow up after the trial session to discuss progress and potential ongoing tutoring schedule.</t>
  </si>
  <si>
    <t>RC
Colin Urich; 7th; M; Longfellow MS
Mom mostly worried about executive functioning and building good habits 
Main Struggles/ Timeline of Struggles
Mom checks his schoology and folders to make sure he doesn’t forget but wants to foster independence
Currently writes the due dates at the top of the papers given in class
Obviously causes problems with the times it’s posted in schoology
Pulled out of AAP this year, mom wants to get him back in next year
Therapist recommended EF help, has ADHD
Grades/ SOLs 
Half classes are good, other half tough
Health, Science, History, Computers in Arts all A/B
English - C
Math 7 - D (a good bit of mathspace assignments missing - nowhere to put due dates)
Engineering - F (has long term sub, missing one assignment worth 100 points, mom has PT conference day after call will update) 
English and Math probably two main subject areas + SOAR/EF
Self-Esteem?
Pretty good, just disorganized and frustrates him
Extracurriculars
Homework/ Organization Struggles 
Lacks a good deal of organizational skills
Other Concerns
Mom thinks most struggles are organization based, but wonders about content challenges in English 
Siblings
3 siblings
PRICING: $65 TRIAL, $500-650/mo	
NEXT STEPS: Trial hour to check EF and talk English if we got to content
RECS: 2-4h week likely the higher end if we have the Cs and below, tough to say with only one assignment in Engineering if really counts as F, just instill good habits and answer questions in math/english</t>
  </si>
  <si>
    <t>5-18-2026 06:24 PM (EDT)</t>
  </si>
  <si>
    <t>5-19-2026 09:03 PM (EDT)</t>
  </si>
  <si>
    <t>Leiva-Lopez</t>
  </si>
  <si>
    <t>sandra@sandraleiva.com</t>
  </si>
  <si>
    <t>6072: Sandra Leiva-Lopez (sandra@sandraleiva.com) - Added 1779199017</t>
  </si>
  <si>
    <t>Rodrigo</t>
  </si>
  <si>
    <t>Constantino Lopez</t>
  </si>
  <si>
    <t>What grade level is your child in: 7th Grade
How is your child performing in school: 
Which subject(s) does your child need assistance with: 
How can we help: 
Challenges: English and writing</t>
  </si>
  <si>
    <t>5JR27PU</t>
  </si>
  <si>
    <t>5-19-2026 09:57 AM (EDT)</t>
  </si>
  <si>
    <t>Parent Name - Sandra Leiva-Lopez 12:30 PM, Tuesday, May 19, 2026 MCD- Introductory Conversation - Call_x000D_
_x000D_
Parent Name: Sandra Leiva-Lopez_x000D_
Parent Email: sandra@sandraleiva.com_x000D_
Phone Number: 703-338-5098_x000D_
Partner’s Name - husband, Rodrigo Lopez (no need for email). He defers to her for all school-related questions. _x000D_
Street Address_x000D_
XXX_x000D_
Referral_x000D_
How did they find out about us? Heard of us from the school counselor/STEM teacher_x000D_
_x000D_
Constantino Lopez_x000D_
Grade, School, Gender - M, 6th Grade, St. Luke’s_x000D_
Main Subjects Reading and Writing_x000D_
Main Struggles/ Timeline of Struggles - _x000D_
Needs a better grasp of putting thoughts together, grammar, and punctuation problems, and writing structure. _x000D_
Teachers say he is an excellent student.  _x000D_
Not enough focus on cursive writing. Regular handwriting is “horrible”. _x000D_
Grades/ SOLs - Straight A student, does really well in ELA_x000D_
IEP/504? NO_x000D_
Self-Esteem? Good self-esteem; has anxiety about being perfect_x000D_
Extracurriculars - Travel soccer; 4 practices per week; _x000D_
Homework/ Organization Struggles - NO issues; great organizational skills_x000D_
_x000D_
Tutoring Recommendations:_x000D_
Price Range and Hours Discussed: 2-4 hours per week; $450-$550 per month 12 months</t>
  </si>
  <si>
    <t>5-19-2026 01:17 PM (EDT)</t>
  </si>
  <si>
    <t>10-14-2025 12:07 AM (EDT)</t>
  </si>
  <si>
    <t>komal</t>
  </si>
  <si>
    <t>thakur</t>
  </si>
  <si>
    <t>komal.thakur12@gmail.com</t>
  </si>
  <si>
    <t>8305 Greensboro Dr, Tysons, Va</t>
  </si>
  <si>
    <t>5975: komal thakur (komal.thakur12@gmail.com) - Added 1761265647</t>
  </si>
  <si>
    <t>Veerender</t>
  </si>
  <si>
    <t>vattri@gmail.com</t>
  </si>
  <si>
    <t>Wife found us</t>
  </si>
  <si>
    <t>5JR67PU</t>
  </si>
  <si>
    <t>5-20-2026 07:58 PM (EDT)</t>
  </si>
  <si>
    <t>10-23-2025 08:27 PM (EDT)</t>
  </si>
  <si>
    <t>RC
Vihan Attri; 9th; M; Thomas Jefferson 
Executive Functioning + AP Bio 
Main Struggles/ Timeline of Struggles
Struggling with the transition from MS to HS
Straight As in middle school, coasted
ORganization necessary for success in HS is lacking
Wants to be a professional piano player so thinks he doesn’t need school 
Not a lot of teacher feedback - used to have a tutor for bio but was irregular, not as helpful as his math tutor
Grades/ SOLs 
Mostly Bs
English B- 
Geometry B+ 
Comp Sci B+ 
AP Bio D+ 
IEP/504?
Yes - weekly check ins with teachers and they can move him to the front if he’s having trouble paying attention 
He often does, apparently plays “air piano” in class
Self-Esteem?
Self conscious a bit about not achieving his full potential 
Worried about grades but maybe not worried enough to make changes! 
Mom wishes he were a little more worried, hah
Extracurriculars
None, plays piano (too much according to mom!) 
Homework/ Organization Struggles 
All of them, is not organized in the slightest
Has been sort of coasting on natural intelligence and ability, middle school was easy (and so is a good deal of HS but missing and late assignments are crushing the grade)
When he gets homework, he can usually do it easily so he just puts it off
Wants to play piano more than do any sort of HW
Bio class is fast paced (mom believes it’s Intensified or AP) so not only does work come more rapidly but more effort in understanding is necessary to connect concepts to one another, rather than just more memorization of separate parts 
Uses quizlets and AI to study but that’s about it
Other Concerns
Other Parent Concerns 
Has math tutor who is really helpful
Mainly looking for Bio tutor + building the EF skills and deepening the understanding why that’s important
Siblings
Only child
NEXT STEPS:
Mom asked for recap, extra info, sent 4/7 along with availability for trial hours this week and request for times that work best next week will update when we make schedule on Thursday 4/9
SCHED TRIAL HOUR 4/14 7P FOR EF AND BIO	
RECS: 
Probably 4h per week to get through EF skills solid and get Bio grade under control 
PRICING: 
$65 trial hour, $450-550/mo depending how often we need to see him 
Rest of the grades are good I think we’re mainly focused on solidifying Bio grade and doing study skills</t>
  </si>
  <si>
    <t>Vihan Attri; 9th; M; Thomas Jefferson 
Executive Functioning + AP Bio 
Main Struggles/ Timeline of Struggles
Struggling with the transition from MS to HS
Straight As in middle school, coasted
ORganization necessary for success in HS is lacking
Wants to be a professional piano player so thinks he doesn’t need school 
Not a lot of teacher feedback - used to have a tutor for bio but was irregular, not as helpful as his math tutor
Grades/ SOLs 
Mostly Bs
English B- 
Geometry B+ 
Comp Sci B+ 
AP Bio D+ 
IEP/504?
Yes - weekly check ins with teachers and they can move him to the front if he’s having trouble paying attention 
He often does, apparently plays “air piano” in class
Self-Esteem?
Self conscious a bit about not achieving his full potential 
Worried about grades but maybe not worried enough to make changes! 
Mom wishes he were a little more worried, hah
Extracurriculars
None, plays piano (too much according to mom!) 
Homework/ Organization Struggles 
All of them, is not organized in the slightest
Has been sort of coasting on natural intelligence and ability, middle school was easy (and so is a good deal of HS but missing and late assignments are crushing the grade)
When he gets homework, he can usually do it easily so he just puts it off
Wants to play piano more than do any sort of HW
Bio class is fast paced (mom believes it’s Intensified or AP) so not only does work come more rapidly but more effort in understanding is necessary to connect concepts to one another, rather than just more memorization of separate parts 
Uses quizlets and AI to study but that’s about it
Other Concerns
Other Parent Concerns 
Has math tutor who is really helpful
Mainly looking for Bio tutor + building the EF skills and deepening the understanding why that’s important
Siblings
Only child
NEXT STEPS:
Mom asked for recap, extra info, sent 4/7 along with availability for trial hours this week and request for times that work best next week will update when we make schedule on Thursday 4/9
SCHED TRIAL HOUR 4/14 7P FOR EF AND BIO	
RECS: 
Probably 4h per week to get through EF skills solid and get Bio grade under control 
PRICING: 
$65 trial hour, $450-550/mo depending how often we need to see him 
Rest of the grades are good I think we’re mainly focused on solidifying Bio grade and doing study skills</t>
  </si>
  <si>
    <t>4-11-2026 11:56 AM (EDT)</t>
  </si>
  <si>
    <t>MSS 10/23/25:_x000D_
New Event: Komal Thakur - 06:50pm Tue, Oct 21, 2025 - Introductory Conversation - Call_x000D_
Calendly booking Tue, Oct 14, 12:07 AM_x000D_
_x000D_
Mrs. Komal Thakur_x000D_
komal.thakur12@gmail.com_x000D_
571-830-0929_x000D_
Additional Guests:_x000D_
vattri@gmail.com_x000D_
Adding Veeren (husband)_x000D_
571.344.3691_x000D_
Wife found us. _x000D_
_x000D_
Vihaan, 9th, Thomas Jefferson “vee-han” (M)_x000D_
_x000D_
CALL NOTES:_x000D_
TJ in Alex_x000D_
He’s struggling with all subjects but not as much with math_x000D_
Bio_x000D_
Computers_x000D_
Even scores in math are lower than expected_x000D_
Trying to see what strategies can he use to keep up_x000D_
Not putting enough effort into the more rigorous school_x000D_
Was in Loudon Belmont Ridge MS - not as fast paced_x000D_
Did get mostly As in most of subjects in 8th grade_x000D_
Required quite a bit of pushing by parents_x000D_
Didn’t study much but managed to keep up with grades_x000D_
Was in GT program_x000D_
Not good organization/study skills/time management - very poor_x000D_
Signed up for a quarter then kicked out b/c grades were okay_x000D_
He is a little ADHD inattentive, not on any meds, maybe OCD, as well. Playing into equation as well probably._x000D_
Emotion regulation is tough for him. More ADD than ADHD I guess_x000D_
Started around 4th grade, noticing_x000D_
No behavior concerns_x000D_
No agenda/planner - mom tried too help but defiance_x000D_
In Tysons Corner, moved b/c of him. Near whole foods in Tysons_x000D_
On and off tutoring, try for a few weeks, not see much improvement, not really need it, _x000D_
Never tutored on lt basis, HS student came in home to keep him on task but became friends_x000D_
Over summer did 4-5 sessions for geometry but did travels, started band camp, and did marching band_x000D_
Brilliant piano - synthesizer for marching band_x000D_
He was saying he could use help and was initiating it; acknowledges that he’s struggling_x000D_
Biology 1 HN_x000D_
Comp Sci Fundamentals_x000D_
Math - not putting in enough effort. Geometry HN_x000D_
Grades_x000D_
Geom B+, latest summative was 81/100 and other was 90,_x000D_
Bio D, latest test 50/100, unit 1 and 2 test did very poorly_x000D_
CompSci, only 1 summative 50/100, formative all As, D in class_x000D_
First time gotten D_x000D_
Homework are okay, summative bringing down_x000D_
At TJ now turning in on home, was late in MS_x000D_
Seen gaps in fundamental understanding, as well._x000D_
Always looking for shortcuts_x000D_
Did a meet and greet with seniors about what to expect - Bs and Cs expected because a lot harder_x000D_
But Ds and Fs no_x000D_
Doesn’t get to keep tests but have to give back, get for only 30min_x000D_
In past not good at reflecting on things_x000D_
Not sure if silly mistakes, is prone to but not excessive._x000D_
8th grade 583 SOL._x000D_
65h/ trial_x000D_
600-700/12_x000D_
62h-mid/high 40s_x000D_
99 reg_x000D_
Band finishes after 11/3_x000D_
?_x000D_
Pricing_x000D_
Weekends_x000D_
This weekend is Delaware_x000D_
Bio and Comp Sci are the biggest needs_x000D_
Math may do okay on own_x000D_
? assessment from who will be working with_x000D_
Next Monday available for assessment/trial hours 6-8p_x000D_
Wednesday 6-8p_x000D_
No Tue/Thu/Fri - band practice_x000D_
Mon/Wed pickup _x000D_
I connect with team tomorrow to see how feeling about availability to see if we should even do trial hours._x000D_
BioHN/Comp Sci/ ExecFun_x000D_
GeomHN if can_x000D_
MSS EM 8:15P 10/23 THAT NO AVAIL RIGHT NOW AND ASKED IF WANT TO KEEP BALL ROLLING._x000D_
_x000D_
===========RCENTRAL:_x000D_
The call was a consultation between Michelle Scott from Tutoring Club and a parent regarding tutoring support for their child, Vihaan, who is struggling academically. They discussed Vihaan's current academic challenges and the tutoring options available._x000D_
Recap_x000D_
Michelle Scott introduced herself as the owner of the Tutoring Club and inquired about Vihaan's academic performance, noting that he is struggling in multiple subjects, particularly biology and computer science._x000D_
The parent explained that Vihaan is attending Thomas Jefferson High School and is facing challenges due to the increased rigor compared to his previous school, Belmont Middle School._x000D_
They discussed Vihaan's past academic performance, revealing that he had mostly A's in middle school but is now receiving lower grades, including a D in biology and a B+ in geometry._x000D_
The parent mentioned that Vihaan has ADHD and struggles with organization and time management, which may be affecting his academic performance._x000D_
Michelle outlined the tutoring process, including trial hours to assess Vihaan's needs and the potential for a tailored tutoring plan based on his performance in subjects._x000D_
They discussed the costs associated with tutoring, including a $65 fee for trial hours and a monthly tuition estimate of $600 to $700, which covers multiple subjects._x000D_
The parent expressed interest in starting tutoring after Vihaan's band commitments end on November 3, and they agreed to check availability for sessions on Monday and Wednesday evenings._x000D_
Michelle confirmed that the tutoring sessions would be conducted at their Learning Center and that they would follow up with the parent regarding tutor availability and scheduling._x000D_
Tasks_x000D_
The parent will check Vihaan's band schedule to confirm availability for tutoring sessions starting after November 3._x000D_
Michelle will connect with her team to assess tutor availability for Vihaan's subjects and will follow up with the parent regarding scheduling for trial hours on Monday or Wednesday evenings.</t>
  </si>
  <si>
    <t>10-23-2025 08:28 PM (EDT)</t>
  </si>
  <si>
    <t>Kalynn</t>
  </si>
  <si>
    <t>Hughes</t>
  </si>
  <si>
    <t>kalynnehughes@gmail.com</t>
  </si>
  <si>
    <t>6075: Kalynn Hughes (kalynnehughes@gmail.com) - Added 1779991439</t>
  </si>
  <si>
    <t>Madeleine
Majich</t>
  </si>
  <si>
    <t>5JQA7PU</t>
  </si>
  <si>
    <t>5-28-2026 02:04 PM (EDT)</t>
  </si>
  <si>
    <t>3-16-2026 08:09 PM (EDT)</t>
  </si>
  <si>
    <t>Leroe-Munoz</t>
  </si>
  <si>
    <t>thomas.leroemunoz@gmail.com</t>
  </si>
  <si>
    <t>2148 Lily Pond Drive</t>
  </si>
  <si>
    <t>6050: Thomas Leroe-Munoz (thomas.leroemunoz@gmail.com) - Added 1773706189</t>
  </si>
  <si>
    <t>McCullough</t>
  </si>
  <si>
    <t>katemcc92@gmail.com</t>
  </si>
  <si>
    <t>Alexander Munoz</t>
  </si>
  <si>
    <t>5JPK7PU</t>
  </si>
  <si>
    <t>5-31-2026 05:40 PM (EDT)</t>
  </si>
  <si>
    <t>MSS 5/18/26:
=========RINGCENTRAL:
This call involved a discussion between Michelle from Tutoring Club of McLean and a parent about Alex's academic challenges, especially in writing and organization, and the tutoring services offered to support him. The parent expressed interest in assessment and tutoring options to help Alex improve his writing skills and organization.
Recap
The parent described Alex as a bright third-grader who struggles with organizing thoughts and writing, especially in projects requiring paragraph structure, conclusions, and supporting details.
Alex's writing issues include poor organization, grammar, punctuation, handwriting, and difficulty expressing reasoning, leading to concerns about accurate grading and opportunities.
Alex's grades are mostly 3s and 4s, indicating acceptable performance but with room for improvement, especially in demonstrating understanding through written explanations.
The parent noted Alex's good math and science skills, but he gets frustrated when he hits a stumbling block and needs guidance to develop independent problem-solving and organization skills.
Alex does not currently have an IEP or 504 plan but has undergone some testing, which showed he is bright but has weaknesses in executive functioning and fine motor skills affecting writing.
The family is considering an IEP or 504 plan and plans to discuss this with the school; they have also had some assessments done but are unsure if they fall into learning differences.
The family wants to prevent summer learning loss and is interested in tutoring 2 to 4 hours per week, costing approximately $450 to $550 per month, with flexible scheduling and transferable hours.
The tutoring center's hours are Monday-Thursday 3-8 pm, Saturday 9 am-2 pm, with summer hours extending to 10 am-8 pm, offering both morning and evening shifts.
An assessment for reading and writing skills is scheduled for Thursday, with a proposed start time after Alex's school dismissal around 4:15 pm, pending parental confirmation.
The family plans to confirm the assessment appointment after discussing with the parent’s wife, with potential scheduling for next week on Tuesday, Wednesday, or Thursday afternoon or evening.
Tasks
Michelle from Tutoring Club will confirm the assessment appointment for Alex on Thursday after 4:15 pm or next week on Tuesday, Wednesday, or Thursday afternoon/evening, based on the parent's call back.
The parent will check with their wife and call Michelle back to finalize the assessment date and time.
=================THOMAS CALLED BACK
This is a scheduled appointment between Michelle Scott and Leroe Munoz T. to discuss an assessment for Alex, with plans to meet next Thursday at 5 PM. Michelle will send forms and a calendar invite, and they will coordinate further details via email.
Recap
Leroe Munoz T. and Michelle Scott agreed to meet next Thursday at 5 PM for an assessment appointment for Alex, with the understanding that the session may last 2 to 2.5 hours, and Leroe will drop off Alex and leave during the session.
Michelle Scott will send a link to Michelle's calendar for Leroe and his wife Kate to select a convenient time for a follow-up meeting, which will last approximately 60 to 90 minutes and will include review of assessment results and goal setting.
Michelle will also send forms, including a student information and goals form, to both Leroe and Kate's email addresses, and will include a calendar invitation for the scheduled appointment.
Leroe provided Kate's email as kate.mdc92@gmail.com, and Michelle confirmed the email address as k a t e m d c 92 at gmail.com.
Michelle encouraged Leroe to send any additional feedback or report cards about Alex to assist in preparing for the assessment and follow-up meeting.
Tasks
Michelle Scott will send a calendar invitation and forms to Leroe Munoz T. and Kate at their respective emails.
Leroe Munoz T. will review and select a suitable time for the follow-up meeting with Michelle and Kate using the provided calendar link.</t>
  </si>
  <si>
    <t>Thomas Leroe-Munoz 510-504-5144
Kate Munoz? - katemcc92@gmail.com
thomas.leroemunoz@gmail.com 
Street Address
XXX
Referral
Googled!
Alexander Munoz; M; 3rd; Haycock ES
Reading and Writing
Main Struggles/ Timeline of Struggles
Always been very bright and articulate
Can talk through plenty, but writing needs work
Organizing thoughts and the pre-writing process as well
When he has an answer for something he just gives the facts, not always much context
Dad thinks started in 2nd grade
They’re starting the 5 paragraph true essays now as 3rd grade ends and he’s not the most solid, he can articulate it but it doesn’t translate to writing
Punctuation, Grammar, and Handwriting all need work per dad
Executive functioning issues been broached
Sometimes gets carried away in math  and does two steps at once because he knows what he’s doing, but that will eventually lead to mistakes
Easily frustrated working through homework with parents
Does better with teachers tho
Shuts down when he gets stuck on something
Likely because things generally are easy for him and it’s a tough block to overcome if you don’t realize
Grades/ SOLs 
3s and 4s, only 2s are larger projects where EF and skills are involved
Dad send SOLs? 
IEP/504?
Talked about it with the school, they think it may be helpful for him but nothing implemented
Self-Esteem?
Nothing significant, doesn’t show any signs of confidence issues
Approaching the time where they start to splitting and filtering based on achievement/academics dad thinks, doesn’t want Alex left because he can’t fully demonstrate what he does know
Extracurriculars
Ice skating on weekend and swimming on Fridays
Homework/ Organization Struggles 
Hard to say with as little work as they truly get
Dad not sure what happens at school all the time so unsure about organization w classwork
Other Concerns
Just want him to be able to express himself
Be able to outline and plan larger projects, and expand his thoughts
Siblings
Younger sister
NEXT STEPS: 
Assessment 5/7 @ 5p $150 R/W/MifT
RECS: 2-4h/week, R and WR or R/W (4 if R/W)
PRICE: $150 assess, $450-550/mo</t>
  </si>
  <si>
    <t>4-28-2026 08:22 PM (EDT)</t>
  </si>
  <si>
    <t>MSS 5/18/26:
Thomas Leroe-Munoz - 130p, 12:45PM, Monday, 4/27/26 RC - Introductory Conversation - Call
Email to McLeanVA Fri, Apr 24, 2026 at 3:21 PM and MSS forward to RC Mon, 4/27 who called and booked 🙂 - Why did he need to send an email after two outreaches?
Thomas called in and spoke with Joe Wed 4/22 02:28 PM (JC was very pleasant and helpful 🙂; told him that have a “writing program” (don’t say “program”; took info for “other admin”; a little awkward trying to get info as he didn’t ask for what he needed; got email address. What did Joe do with that info?
New Assessment Request Web Form Mon, Mar 16, 2026 at 8:09 PM; (no one replied?)
Thomas Leroe-Munoz 
510-504-5144
thomas.leroemunoz@gmail.com 
Kate Munoz? - katemcc92@gmail.com
Googled!
Alexander Munoz; M; 3rd; Haycock ES
Reading and Writing
Main Struggles/ Timeline of Struggles
Always been very bright and articulate
Can talk through plenty, but writing needs work
Organizing thoughts and the pre-writing process as well
When he has an answer for something he just gives the facts, not always much context
Dad thinks started in 2nd grade
They’re starting the 5 paragraph true essays now as 3rd grade ends and he’s not the most solid, he can articulate it but it doesn’t translate to writing
Punctuation, Grammar, and Handwriting all need work per dad
Executive functioning issues been broached
Sometimes gets carried away in math  and does two steps at once because he knows what he’s doing, but that will eventually lead to mistakes
Easily frustrated working through homework with parents
Does better with teachers tho
Shuts down when he gets stuck on something
Likely because things generally are easy for him and it’s a tough block to overcome if you don’t realize
Grades/ SOLs 
3s and 4s, only 2s are larger projects where EF and skills are involved
Dad send SOLs? 
IEP/504?
Talked about it with the school, they think it may be helpful for him but nothing implemented
Self-Esteem?
Nothing significant, doesn’t show any signs of confidence issues
Approaching the time where they start to splitting and filtering based on achievement/academics dad thinks, doesn’t want Alex left because he can’t fully demonstrate what he does know
Extracurriculars
Ice skating on weekend and swimming on Fridays
Homework/ Organization Struggles 
Hard to say with as little work as they truly get
Dad not sure what happens at school all the time so unsure about organization w classwork
Other Concerns
Just want him to be able to express himself
Be able to outline and plan larger projects, and expand his thoughts
Siblings
Younger sister
NEXT STEPS: 
Assessment 5/7 @ 5p $150 R/W/MifT
RECS: 2-4h/week, R and WR or R/W (4 if R/W)
PRICE: $150 assess, $450-550/mo</t>
  </si>
  <si>
    <t>5-18-2026 03:03 PM (EDT)</t>
  </si>
  <si>
    <t>5-18-2026 03:05 PM (EDT)</t>
  </si>
  <si>
    <t>Jolly</t>
  </si>
  <si>
    <t>laurenjolly428@gmail.com</t>
  </si>
  <si>
    <t>6131: Lauren Jolly (laurenjolly428@gmail.com) - Added 1789145098</t>
  </si>
  <si>
    <t>Brock</t>
  </si>
  <si>
    <t>5JP07PU</t>
  </si>
  <si>
    <t>9-11-2026 12:45 PM (EDT)</t>
  </si>
  <si>
    <t>MCD_x000D_
Bryson Jolly_x000D_
7th Grade, Rivendell Middle School, Gender = M _x000D_
Main Subjects_x000D_
Math - Pre-Algebra_x000D_
Reading - Comprehension and Vocabulary_x000D_
SWS_x000D_
Main Struggles/ Timeline of Struggles_x000D_
ADHD_x000D_
Organization_x000D_
Focus_x000D_
Math_x000D_
Mostly on technology in old school (Williamsburg)_x000D_
Bryson was in K and 1st grade during lockdown, missed some of the core basics, including HWT_x000D_
Grades/ SOLs : Proficient_x000D_
IEP/504? NA_x000D_
Self-Esteem? Somewhat low (depending)_x000D_
Extracurriculars: Ice hockey_x000D_
Homework/ Organization Struggles: Yes_x000D_
Siblings: 6-year-old sister</t>
  </si>
  <si>
    <t>9-11-2026 12:46 PM (EDT)</t>
  </si>
  <si>
    <t>Rerko</t>
  </si>
  <si>
    <t>justin.rerko@gmail.com</t>
  </si>
  <si>
    <t>6086: Justin Rerko (justin.rerko@gmail.com) - Added 1781532589</t>
  </si>
  <si>
    <t>Emma Rerko</t>
  </si>
  <si>
    <t>What grade level is your child in: 10th Grade
How is your child performing in school: 
Which subject(s) does your child need assistance with: 
How can we help: 
Challenges: Study skills
in general - teach her how to learn, how to study, how to organize her learning
materials. Prepare for pre-calculus (algebra 2 was hard for her this year). SAT
prep.</t>
  </si>
  <si>
    <t>5JQL7PU</t>
  </si>
  <si>
    <t>6-15-2026 10:09 AM (EDT)</t>
  </si>
  <si>
    <t>6-22-2026 04:25 PM (EDT)</t>
  </si>
  <si>
    <t>tracyhstone@gmail.com</t>
  </si>
  <si>
    <t>4836 26th St N</t>
  </si>
  <si>
    <t>6091: Tracy Stone (tracyhstone@gmail.com) - Added 1782159952</t>
  </si>
  <si>
    <t>keithjstone@yahoo.com</t>
  </si>
  <si>
    <t>Heard about tutoring from Jack Ingram's family</t>
  </si>
  <si>
    <t>Jack Ingram's family</t>
  </si>
  <si>
    <t>Dylan Stone</t>
  </si>
  <si>
    <t>What grade level is your child in: 12th Grade
How is your child performing in school: 
Which subject(s) does your child need assistance with: 
How can we help: 
Challenges: SAT Test
Prep
College Essay/Personal Statement</t>
  </si>
  <si>
    <t>5JO27PU</t>
  </si>
  <si>
    <t>7-1-2026 05:40 PM (EDT)</t>
  </si>
  <si>
    <t>LB_x000D_
_x000D_
New Event: Tracy Stone - 04:10pm Wed, Jun 24, 2026 - Introductory Conversation - Call (with Dylan, too)_x000D_
Calendly Booking Tue, 6/23/26 12:50 PM_x000D_
Web Inquiry Form: New Callback Request Mon, Jun 22, 4:25 PM; LB email back 6/23/26 12:29 PM; she replied back 12:54p_x000D_
_x000D_
Tracy Stone_x000D_
tracyhstone@gmail.com_x000D_
703-909-5546_x000D_
Tracey &amp; Keith Stone_x000D_
22207_x000D_
- We heard about your tutoring from Jack Ingram's family. Jack and Dylan played Yorktown Baseball together._x000D_
- Beach time with family this summer_x000D_
- 4836 26th St N, 22207_x000D_
_x000D_
Dylan Stone, R12, Yorktown High School_x000D_
Student Notes (Optional) - We're interested in SAT Prep for Dylan, as well as College Essay assistance._x000D_
Dylan has taken the SAT previously (660 Math/670 Verbal). He's registered to take it again on Sept 12, 2026._x000D_
From web inquiry form: What subject areas would you like your child to receive help with? SAT Test Prep; College Essay/Personal Statement_x000D_
1330_x000D_
- Travel and HS baseball_x000D_
      - 2 out of town tourney_x000D_
- Not want to play BaseB in college, been playing since 4yo_x000D_
      - More focused on academics schools 🙂_x000D_
      - Super interested in W&amp;M (hubby went there), and UVA, need to visit JMU, VTech_x000D_
            - Also visited other schools_x000D_
            - Still undecided, want to stay close to home, East Coast_x000D_
            - Business oriented major but not tied to that_x000D_
            - Both she and hubby did liberal arts background for college_x000D_
            - Not a stem kid nor engineering_x000D_
            - Trying to get into a business school is challenging_x000D_
            - Approx 4.15 weighted_x000D_
- Next year: AP Gov/CalcAB/enviroscie, Latin 4, DE Entrepreneurship, DE English_x000D_
      - Not worried about any classes_x000D_
- Parents worried about Calc; took AP Precalc last year; struggled decent amount and had tutor, final grade B+, was only non-A_x000D_
- June SAT 1330; also took in Oct regular SAT around a 1260, again in Dec 1300. Initially higher verbal score and gap has been closing_x000D_
      - Done free Kahn Academy. Couple days a week with other students and teacher in Zoom. Mom not impressed. Tutor not engaging and didn’t show up sometimes. And then did own modules._x000D_
      - Really want a more regimented schedule and planned approach per mom._x000D_
      - Used current math coach at Wakefield - highly recommended_x000D_
      - Oct PSAT did pretty well. Upper 1200’s. It was fine._x000D_
- Took a practice ACT last year. Fundraiser for junior class last year and took the mock ACT midyear sophomore year or end of sophomore year. Did not do well. Four sections and worse than SAT._x000D_
      - No preference on v_x000D_
- 9/12 SAT - roughly 2+ months - away approx 10 days in Aug 11-20th_x000D_
- I had talked about both SAT/ACT baselines and then she thought it may be a good idea for him to take it, just to be sure._x000D_
- Do have a goal score of 1400-ish; mom wants to strive for 1450; 1400-1450, 100pt increase is desired_x000D_
- D on fence of EA/ED; want to do a bit more visits; know advantage of it._x000D_
- Take two practice tests $80, 450-550m/12m, $125, $75_x000D_
- All sounds good, reasonable, and super manageable; mid-50 to high-50 per hour_x000D_
- Practice tests_x000D_
- Deaf and wears a cochlear implant; has a 504; does not require extended time so no extended time_x000D_
- Sat 27th ACT 9:30a - 3h - IN CAL_x000D_
- SAT - 2.5h  Tue 6/30 9:30a - IN CAL_x000D_
- Meeting on Thu 7/2, 2:45p - IN CAL</t>
  </si>
  <si>
    <t>6-25-2026 04:05 PM (EDT)</t>
  </si>
  <si>
    <t>7-1-2026 05:41 PM (EDT)</t>
  </si>
  <si>
    <t>7-1-2026 05:42 PM (EDT)</t>
  </si>
  <si>
    <t>Amina</t>
  </si>
  <si>
    <t>aminadc@gmail.com</t>
  </si>
  <si>
    <t>6095: Amina  (aminadc@gmail.com) - Added 1782528532</t>
  </si>
  <si>
    <t>Samara</t>
  </si>
  <si>
    <t>5JO57PU</t>
  </si>
  <si>
    <t>6-26-2026 10:48 PM (EDT)</t>
  </si>
  <si>
    <t>6-21-2026 07:15 PM (EDT)</t>
  </si>
  <si>
    <t>Dina</t>
  </si>
  <si>
    <t>Dukhqan</t>
  </si>
  <si>
    <t>dina_dukhqan@yahoo.com</t>
  </si>
  <si>
    <t>5125 25th Pl N</t>
  </si>
  <si>
    <t>6089: Dina Dukhqan (dina_dukhqan@yahoo.com) - Added 1782083710</t>
  </si>
  <si>
    <t>Kareem Antrazi</t>
  </si>
  <si>
    <t>What grade level is your child in: 8th Grade
How is your child performing in school: 
Which subject(s) does your child need assistance with: 
How can we help: 
Challenges: Reading</t>
  </si>
  <si>
    <t>5JO07PU</t>
  </si>
  <si>
    <t>7-15-2026 04:53 PM (EDT)</t>
  </si>
  <si>
    <t>MSS 7/14/26:
Title: Dina Dukhqan - 1:50 PM, Monday, June 22, 2026, MCD- Introductory Conversation - Call 
Dina called back 6/24 11:21a - RC answered and conducted INQ
Want to enroll in reading tutoring
Wed, 6/24/26 10:45a: Dina called, spoke to LB, asked to speak with MSS. She said that I called her but she missed my call and then I emailed her. I checked email and call history and I did not. Perhaps she’s thinking of Michael? LB put her on hold for extended time and Dina not sure what going on.
MCD called but couldn’t leave vm. He emailed her Mon, Jun 22, 2026 at 2:25 PM
Web Inquiry New Callback Request Form: Sun, Jun 21, 2026 at 7:15 PM
What subject areas would you like your child to receive help with? Reading
Dina Dukhqan
dina_dukhqan@yahoo.com 
(202) 489-2399
Partner’s Name: Sami
Street Address XXX - 22207
Referral How did they find out about us?
Kareem Antrazi R8; Williamsburg MS; M
Reading
Main Struggles/ Timeline of Struggles
Was doing okay in reading until last year, he’s started to fall behind
In the Orton-Gillingham program at school
Mentioned to mom we don’t have any OG cert’d tutors and she said that was no problem
Special ed teacher was very strict in elementary school, not getting the same level of attention in MS mom feels
Continuous struggles paying attention - this is bulk of teacher feedback
Rushes through work and doesn’t pay attention are two of the major concerns they see
Struggles to focus and follow directions
Grades/ SOLs
“Barely” failed most recent SOL on the first time around
Grades okay - Bs likely
IEP/504? = Yes, has cochlear implant + ADHD
Self-Esteem?  Does not seem to care? Really only wants to be playing soccer - doing “good enough” 
Extracurriculars = Travel soccer	
Homework/ Organization Struggles 
Mom thinks organization is OK - RC doubts especially after meeting him
Does not pay attention at all  
Other Concerns
Want him to be able to read at grade level 
Mom said that she wants him to be up to grade level by end of summer or he can’t play soccer 
“Doesn’t want tutoring to be a punishment” - but the above suggests it may be a punishment lol 
Tutoring Recommendations: 2-4h/week reading, maybe math? 
Price Range and Hours Discussed: 2-4h/week, $575-600/mo
========RINGCENTRAL:
This call was a consultation with Dina regarding tutoring services for her son Kareem, focusing on reading support. They scheduled an assessment and discussed goals, pricing, and next steps.
Recap
Dina contacted Tutoring Club of McLean to inquire about reading tutoring for her son Kareem, who is in 8th grade and has a history of reading difficulties and hearing loss.
Dina explained Kareem's current reading level is around 47%, and he has been falling behind since middle school, partly due to lack of interest and attention issues, especially in reading tasks.
Dina prefers a patient tutor who can provide structure, support with sound decoding, and help Kareem focus on comprehension, especially when reading about topics he is interested in like soccer or animals.
Kareem has an IEP and 504 plan, and his teachers report he rushes through work and lacks attention, which affects his performance, though he is good at math.
The tutor explained that they will conduct a comprehensive assessment of Kareem's reading and math skills, which will take about 2 to 2.5 hours and cost $175, to identify specific skill gaps and create a tailored plan.
They discussed scheduling the assessment before Dina's vacation, aiming for Monday, the 29th, and a follow-up results meeting after her return, with the next session planned for 4 hours per week during summer, costing approximately $575 per month.
Dina agreed with the plan, and they scheduled the assessment and follow-up meetings accordingly.
Tasks
Michelle will conduct a comprehensive assessment of Kareem's reading and math skills on Monday, the 29th, at 1:15 PM.
Michelle will send a calendar invitation to Dina for the assessment appointment.
Dina will bring Kareem and her husband Sammy to the assessment, with Sammy possibly joining virtually for 20 minutes.
Michelle will follow up with Kareem's results and recommend a tutoring schedule based on the assessment outcomes.
Dina will confirm the payment plan and schedule for tutoring sessions after the assessment.</t>
  </si>
  <si>
    <t>MSS 7/14/26: 
Title: Dina Dukhqan - 1:50 PM, Monday, June 22, 2026, MCD- Introductory Conversation - Call 
Dina called back 6/24 11:21a - RC answered and conducted INQ
Want to enroll in reading tutoring
Wed, 6/24/26 10:45a: Dina called, spoke to LB, asked to speak with MSS. She said that I called her but she missed my call and then I emailed her. I checked email and call history and I did not. Perhaps she’s thinking of Michael? LB put her on hold for extended time and Dina not sure what going on.
MCD called but couldn’t leave vm. He emailed her Mon, Jun 22, 2026 at 2:25 PM
Web Inquiry New Callback Request Form: Sun, Jun 21, 2026 at 7:15 PM
What subject areas would you like your child to receive help with? Reading
Dina Dukhqan
dina_dukhqan@yahoo.com 
(202) 489-2399
Partner’s Name: Sami
Street Address XXX - 22207
Referral How did they find out about us?
Kareem Antrazi R8; Williamsburg MS; M
Reading
Main Struggles/ Timeline of Struggles
Was doing okay in reading until last year, he’s started to fall behind
In the Orton-Gillingham program at school
Mentioned to mom we don’t have any OG cert’d tutors and she said that was no problem
Special ed teacher was very strict in elementary school, not getting the same level of attention in MS mom feels
Continuous struggles paying attention - this is bulk of teacher feedback
Rushes through work and doesn’t pay attention are two of the major concerns they see
Struggles to focus and follow directions
Grades/ SOLs
“Barely” failed most recent SOL on the first time around
Grades okay - Bs likely
IEP/504? = Yes, has cochlear implant + ADHD
Self-Esteem?  Does not seem to care? Really only wants to be playing soccer - doing “good enough” 
Extracurriculars = Travel soccer	
Homework/ Organization Struggles 
Mom thinks organization is OK - RC doubts especially after meeting him
Does not pay attention at all  
Other Concerns
Want him to be able to read at grade level 
Mom said that she wants him to be up to grade level by end of summer or he can’t play soccer 
“Doesn’t want tutoring to be a punishment” - but the above suggests it may be a punishment lol 
Tutoring Recommendations: 2-4h/week reading, maybe math? 
Price Range and Hours Discussed: 2-4h/week, $575-600/mo
========RINGCENTRAL:
This call was a consultation with Dina regarding tutoring services for her son Kareem, focusing on reading support. They scheduled an assessment and discussed goals, pricing, and next steps.
Recap
Dina contacted Tutoring Club of McLean to inquire about reading tutoring for her son Kareem, who is in 8th grade and has a history of reading difficulties and hearing loss.
Dina explained Kareem's current reading level is around 47%, and he has been falling behind since middle school, partly due to lack of interest and attention issues, especially in reading tasks.
Dina prefers a patient tutor who can provide structure, support with sound decoding, and help Kareem focus on comprehension, especially when reading about topics he is interested in like soccer or animals.
Kareem has an IEP and 504 plan, and his teachers report he rushes through work and lacks attention, which affects his performance, though he is good at math.
The tutor explained that they will conduct a comprehensive assessment of Kareem's reading and math skills, which will take about 2 to 2.5 hours and cost $175, to identify specific skill gaps and create a tailored plan.
They discussed scheduling the assessment before Dina's vacation, aiming for Monday, the 29th, and a follow-up results meeting after her return, with the next session planned for 4 hours per week during summer, costing approximately $575 per month.
Dina agreed with the plan, and they scheduled the assessment and follow-up meetings accordingly.
Tasks
Michelle will conduct a comprehensive assessment of Kareem's reading and math skills on Monday, the 29th, at 1:15 PM.
Michelle will send a calendar invitation to Dina for the assessment appointment.
Dina will bring Kareem and her husband Sammy to the assessment, with Sammy possibly joining virtually for 20 minutes.
Michelle will follow up with Kareem's results and recommend a tutoring schedule based on the assessment outcomes.
Dina will confirm the payment plan and schedule for tutoring sessions after the assessment.</t>
  </si>
  <si>
    <t>7-14-2026 09:20 PM (EDT)</t>
  </si>
  <si>
    <t>Date/Time :01:00pm - Wednesday, June 29, 2022
Phone: +1 703-835-4525
Student Name: Lily Woodward
Grade Levels: 11
School: Yorktown
Notes: Interested in ACT/SAT test prep</t>
  </si>
  <si>
    <t>Transportation conflicts,Cost (too expensive),Chose alternate tutoring/program</t>
  </si>
  <si>
    <t>Woodward</t>
  </si>
  <si>
    <t>behr_andrea@yahoo.com</t>
  </si>
  <si>
    <t>(703)8354525</t>
  </si>
  <si>
    <t>5710 22nd St N</t>
  </si>
  <si>
    <t>2030: Andrea Woodward (behr_andrea@yahoo.com) - Added 1656435674</t>
  </si>
  <si>
    <t>woodwardjames@yahoo.com</t>
  </si>
  <si>
    <t>Start with baseline tests then start normal prep in fall possibly, based on test results</t>
  </si>
  <si>
    <t>$50 each but $80 for both if paid together</t>
  </si>
  <si>
    <t>•	Pricing: $450-500/mo, $80 for tests, asked for around total investment and I mentioned $3500-4000 (based on 64h pckge)</t>
  </si>
  <si>
    <t>• Tests = mid August w/o 8/15 Tu/Th, 8/16 and 8/18, 9:30a_x000D_
• Meeting WED 8/24 at 6:15p</t>
  </si>
  <si>
    <t>Lily Woodward</t>
  </si>
  <si>
    <t>Scheduled Calendly booking plus Website form (1:04p) so delete website form pipeline.</t>
  </si>
  <si>
    <t>5KO97PU</t>
  </si>
  <si>
    <t>7-27-2026 07:29 PM (EDT)</t>
  </si>
  <si>
    <t>6-28-2022 01:05 PM (EDT)</t>
  </si>
  <si>
    <t>LB 6/1/26
New Event: Andrea Woodward - 04:10pm Wed, Apr 22, 2026 - Introductory Conversation - Call
Calendly Booking Thu, Apr 16, 2026 at 2:12 PM
Web Inquiry Form New Callback Request Thu, Apr 16, 2026 at 10:25 AM; LB sent em 4/16 11:38am
Web Inquiry Form New Callback Request Mon, Aug 21, 2023 at 9:20 PM for Lily common app essay writing, but KC not call back
We spoke on 6/22/22 via Calendly booking regarding her daughter Lily Woodward, 11th, YHS for test prep. Scheduled practice tests and then they canceled since went with something a lot cheaper - virtual and 1x/week (2h each) - REFERRED BY NATE LEONARD
Andrea Woodward
behr_andrea@yahoo.com 
703-835-4525
- James (husband)
- Lily landed at Fairfield University, is now a Sophomore, and a business major.
Evan Woodward, 10th (R11) Yorktown HS, 16.5 yo, sept
Student Notes (Optional) - Information about SAT/ACT test prep and timing.
- Rising 11th. He’s good. Pretty conscientious. School - Doesn’t love it but pretty good at it
- History likes if teacher lectures but drag if teacher lectures and has to take notes.
- Not really thinking about colleges/majors
- Older cousins going to colleges too and tired of hearing about it
- Also have a 7th grader.
- PSAT wasn’t great; no prep
- 4.0 GPA about. Not yet weighted. Straight As so far. B+ in Chem so far this year.
- Middle math track - in Alg2 right now - not sure if regular
- AP PreCalc next year
- Math is not his favorite and prefers English and History - but not heard any complaints. Alg 2 seems to be easy for him this year
- AP World this year and Int. English and Int. Chem this year and regular Alg 2. Spanish 3.
- Gourmet Food elective 🙂
- Does a lot of rec sports, basketball soccer swimming; flag football; winter/spring basketball, works life guard at Yorktown pool and volunteers
- Haven’t chatted about test prep a lot.
- Prefer in person
- Lily did virtual because of schedule and no license - wasn’t great for her. Did Applerouth tutoring virtually, about 1x/week, 2h each; she would’ve been better with appts out of house; had more attention stuff
- Evan more focused and self-motivated
- No test anxiety, always done pretty well on standardized tests, always passes, doesn’t struggle with time management
- No IEP/504/accomm or practice test
- 80, 99, 75, 450-550/mo/12 mo.
- 2x2
- 6/6 9:30, 6/27, (IN CAL 5/14) 
- Results Tue 6/30 4:15p - 90 min  (IN CAL 5/14)</t>
  </si>
  <si>
    <t>6-1-2026 05:12 PM (EDT)</t>
  </si>
  <si>
    <t>Lily now needs help with college essays
-completed all of common app, has not started the essays
-Bucknell, 1 or 2 other are regular decision, not early
-College list: JMU, Gettysburg, Elon, Fairfield, University of Richmond, Bucknell
-free period, so gets home by 3:45 3 days of the week, then 1p other 2 days 
-no fall activities</t>
  </si>
  <si>
    <t>8-30-2023 01:33 PM (EDT)</t>
  </si>
  <si>
    <t>See student form for notes. Testing to see if "existing/returning parent" will update the contact record.</t>
  </si>
  <si>
    <t>6-30-2022 01:03 PM (EDT)</t>
  </si>
  <si>
    <t>Call with Andrea on 7/19/22: 4p for refund - to get CC info (and to get more details) Email thread below...
Happy 16th to Lily! How was her birthday?
TO DIG INTO:
Never want to lose someone to cost. What budget trying to stay in? Is it apples to apples?
Who go with, what does course look like, and what was cost? How many hours, practice tests, first or second test?
BACKGROUND: Live on 22nd street N, Nate Lenard
HER EMAIL NOTES:
Hi, Thank you.  We found a lower-priced option and the logistics of getting her to McLean 2x week seemed too much for our schedule.  
Hi, We have decided not to use this service, so please cancel Lily’s practice tests and refund this payment.
CALL NOTES:
No real budget. Found something significantly cheaper, virtually once a week, versus taking to McLean twice a week. Thinks is two hour session. Not a learning center like ours. Will have others looking for our services and will still recommend us.
=========================================================================================
From: Andrea Behr Woodward &lt;behr_andrea@yahoo.com&gt; 
Sent: Tuesday, July 19, 2022 10:34 AM
To: Mclean VA &lt;mcleanva@tutoringclub.com&gt;
Subject: Re: Tutoring Club Payment Confirmation
Hi, Sorry i was not available to answer the phone last week.  We can try again...feel free to call me anytime and hopefully I can answer or let me know when I can call you this week.  Thanks- Andrea
On Thursday, July 14, 2022 at 08:00:42 PM EDT, Mclean VA &lt;mcleanva@tutoringclub.com&gt; wrote: 
Hi, Andrea.
I will call you at 8p!
To your health, Michelle Scott
From: Andrea Behr Woodward &lt;behr_andrea@yahoo.com&gt; 
Sent: Thursday, July 14, 2022 2:14 PM
To: Mclean VA &lt;mcleanva@tutoringclub.com&gt;
Subject: Re: Tutoring Club Payment Confirmation
Hi, 4:30 today works, or 8:00 p.m. Thanks!
On Wednesday, July 13, 2022 at 09:38:57 PM EDT, Mclean VA &lt;mcleanva@tutoringclub.com&gt; wrote:  
Hi, Andrea.
I hope you are having a nice week!
Thank you for calling in today. Sorry I missed you last Friday when I reached out. Will you be available between 4:30 and 6p or after 8p tomorrow (Thursday)? Or as of now, I’m open after 2p on Friday if that’s better.
Please let me know what works best for you and I’ll block it off.
Thank you!
From: Mclean VA &lt;mcleanva@tutoringclub.com&gt; 
Sent: Thursday, July 7, 2022 9:09 PM
To: Andrea Behr Woodward &lt;behr_andrea@yahoo.com&gt;
Subject: RE: Tutoring Club Payment Confirmation
Hi, Andrea.
I hope you had a nice day!
My day got hoodwinked so I have added you to my calendar for 2p on Friday. Talk to you then!
To your health, Michelle Scott
From: Andrea Behr Woodward &lt;behr_andrea@yahoo.com&gt; 
Sent: Wednesday, July 6, 2022 1:00 PM
To: Mclean VA &lt;mcleanva@tutoringclub.com&gt;
Subject: Re: Tutoring Club Payment Confirmation
Hi,
Thank you.  We found a lower-priced option and the logistics of getting her to McLean 2x week seemed too much for our schedule.  
I am available after 4:00 tomorrow or Friday after 2, so try giving a call.  Thanks!
On Wednesday, July 6, 2022, 11:42:13 AM EDT, Mclean VA &lt;mcleanva@tutoringclub.com&gt; wrote:  
Hi, Andrea.
I hope you had a nice holiday weekend!
Thank you for bumping your email. I was offline for the holiday weekend and then had back to back meetings yesterday and will today, as well, so haven't quite made it through my emails yet.
I'm sorry to hear that you have decided not to move forward. So that I can make sure that we're doing everything that we can to meet the needs of our families, may I ask why you changed your mind?
Also, I will need to have a quick call to get your card information to run that through. Are you available tomorrow (anytime after 4p) or Friday (anytime after 2p)?
To your health, Michelle Scott
-----Original Message-----
From: Andrea Behr Woodward &lt;behr_andrea@yahoo.com&gt;
Sent: Wednesday, July 6, 2022 10:16 AM
To: Tutoring Club of McLean &lt;mcleanva@tutoringclub.com&gt;
Subject: Fw: Tutoring Club Payment Confirmation
Hi,
Please confirm that you received this email requesting a refund for the scheduled tests.  Thanks!
----- Forwarded Message -----
From: "behr_andrea@yahoo.com" &lt;behr_andrea@yahoo.com&gt;
To: Tutoring Club of McLean &lt;mcleanva@tutoringclub.com&gt;
Sent: Friday, July 1, 2022, 10:27:29 PM EDT
Subject: Re: Tutoring Club Payment Confirmation
Hi,
We have decided not to use this service, so please cancel Lily’s practice tests and refund this payment. Thank you!
-Andrea Woodward
Sent from my iPhone</t>
  </si>
  <si>
    <t>7-19-2022 04:29 PM (EDT)</t>
  </si>
  <si>
    <t>Parsa</t>
  </si>
  <si>
    <t>Sadighian</t>
  </si>
  <si>
    <t>parsa.sadighian@gmail.com</t>
  </si>
  <si>
    <t>6102: Parsa Sadighian (parsa.sadighian@gmail.com) - Added 1785346217</t>
  </si>
  <si>
    <t>What grade level is your child in: 
How is your child performing in school: 
Which subject(s) does your child need assistance with: 
How can we help: Hello,
I'm writing on behalf of my uncle, who is looking for early learning support /
tutoring for his 3-year-old daughter. Could you let me know if you offer
programs for this age group, and whether they're online, in-person, or both?
We're based in Mclean, if that's helpful.
Thank you,
Parsa
Challenges:</t>
  </si>
  <si>
    <t>5JOC7PU</t>
  </si>
  <si>
    <t>7-29-2026 01:30 PM (EDT)</t>
  </si>
  <si>
    <t>5-12-2026 03:24 PM (EDT)</t>
  </si>
  <si>
    <t>Zamani</t>
  </si>
  <si>
    <t>jnzamani@gmail.com</t>
  </si>
  <si>
    <t>6129 Long Meadow Road</t>
  </si>
  <si>
    <t>6070: Jasmine Zamani (jnzamani@gmail.com) - Added 1778500400</t>
  </si>
  <si>
    <t>Gavin</t>
  </si>
  <si>
    <t>Glakas</t>
  </si>
  <si>
    <t>gjglakas@gmail.com</t>
  </si>
  <si>
    <t>What grade level is your child in: 
How is your child performing in school: 
Which subject(s) does your child need assistance with: 
How can we help: Looking for SSAT prep. Can you
share more information about options? Looking at the Mclean/Chesterbrook
location.
Challenges:</t>
  </si>
  <si>
    <t>5JQZ7PU</t>
  </si>
  <si>
    <t>6-30-2026 08:01 PM (EDT)</t>
  </si>
  <si>
    <t>5-11-2026 07:53 AM (EDT)</t>
  </si>
  <si>
    <t>RC_x000D_
Nico Glakas; M; Rising 8th; Longfellow_x000D_
SSAT/ISEE Prep, potential schoolwork support/executive functioning if all goes well and he enjoys prep_x000D_
Main Struggles/ Timeline of Struggles_x000D_
Strong student in 7th grade, loves school_x000D_
Manages time pretty well, homework is usually complete before he gets home and if not, sits down and does it almost always unprompted_x000D_
Biggest “challenge” is math - currently taking Algebra 1 HN_x000D_
Will be taking Geometry in 8th grade_x000D_
Not so much a challenge, just only grade that slips into a B_x000D_
Advanced classes across the board_x000D_
Doesn’t need harped on to show good EF and study skills, probably just needs some tips and mom thinks he will take to it well as assignments get bigger and tougher and planning is more important _x000D_
Taking tons of electives, engineering, computer science in lieu of the “strats for success”_x000D_
Mom mentioned they’re looking at Potomac, Sidwell? _x000D_
Grades/ SOLs _x000D_
Solid grades, straight As, fluctuates between B and A in Algebra	_x000D_
IEP/504?_x000D_
No		_x000D_
Self-Esteem?_x000D_
Solid, loves school _x000D_
Extracurriculars_x000D_
Summer day camp, would want to do after 4p for prep_x000D_
Homework/ Organization Struggles _x000D_
Really none to speak of, keeps on task and on top of assignments_x000D_
Mom barely has to remind him to get work done_x000D_
Siblings_x000D_
Younger siblings_x000D_
Tutoring Recommendations:4h/week, 2 hour sessions for endurance_x000D_
Price Range and Hours Discussed: $80 for SSAT and ISEE, $500-600/mo</t>
  </si>
  <si>
    <t>5-22-2026 01:23 PM (EDT)</t>
  </si>
  <si>
    <t>6-29-2026 08:07 PM (EDT)</t>
  </si>
  <si>
    <t>6-24-2026 02:05 PM (EDT)</t>
  </si>
  <si>
    <t>Elana</t>
  </si>
  <si>
    <t>elanasullivan@gmail.com</t>
  </si>
  <si>
    <t>984 N. Quantico St</t>
  </si>
  <si>
    <t>6092: Elana Sullivan (elanasullivan@gmail.com) - Added 1782324347</t>
  </si>
  <si>
    <t>mpsully32@gmail.com</t>
  </si>
  <si>
    <t>Heard about us from neighbors and friends - the Youngdahl’s</t>
  </si>
  <si>
    <t>Youngdahl family</t>
  </si>
  <si>
    <t>Rowan Sullivan</t>
  </si>
  <si>
    <t>What grade level is your child in: 11th Grade
How is your child performing in school: 
Which subject(s) does your child need assistance with: 
How can we help: 
Challenges: We are
unsure what areas he needs support.</t>
  </si>
  <si>
    <t>5JO37PU</t>
  </si>
  <si>
    <t>7-15-2026 08:28 PM (EDT)</t>
  </si>
  <si>
    <t>LB 6/26/26_x000D_
_x000D_
New Event: Elana Sullivan - 05:00pm Thu, Jun 25, 2026 - Introductory Conversation - Call_x000D_
Calendly Booking Wed, 6/24/26 2:01 PM_x000D_
Web Inquiry Form: New Callback Request Wed, Jun 24, 2:05 PM_x000D_
_x000D_
Elana Sullivan_x000D_
elanasullivan@gmail.com _x000D_
703-585-3406_x000D_
- 22205, 984 N. Quantico St._x000D_
- Heard about us from neighbors and friends - the Youngdahl’s. 🙂_x000D_
- She is a registered dietitian._x000D_
- Went through with older son, just finished first year at V Tech. He was impressed by the school. Great HS student. One B in an AP class. He was challenged in college. Son couldn’t believe how many smart people there. In the business school, which can be very math oriented. Stats and calc._x000D_
- When Jonah was applying colleges weren’t taking them so didn’t take them seriously. Studied end of junior year and never submitted scores._x000D_
- But seeing that if does well, can be a differentiator and get money. Jonah had friends get very high scores. 1500s. Committed to process and did it._x000D_
- Jonah did Kaplan class online but said would have done better with tutoring._x000D_
_x000D_
Rowan Sullivan, R11, Yorktown High School_x000D_
Student Notes (Optional) - Interested in tutoring/test prep for the SAT_x000D_
From web inquiry form: What subject areas would you like your child to receive help with? We are unsure what areas he needs support._x000D_
_x000D_
- Middle son. Rowan also smart, very good student. Takes academics seriously. Old soul. Very mature student. They know this is a critical time. _x000D_
- Want to get him on the right path. Starting junior year. Would love him to use the summer to take practice tests and do tutoring. Maybe take Sept and Nov tests. I need help and expert. Don’t want to waste time and wants to find out what we do to support for SAT._x000D_
- 4.1 weighted. Took 2 APs lsat year. Straight A’s. Gotten all A’s. Takes all intensive classes, except for science. Doesn’t like. Don’t weight INT  in APS. AP Euro and AP Seminar. Haven’t received scores yet._x000D_
- Next year APUSH/PC/EngComp, Spanish 5 (AP would be next year). Regular Physics._x000D_
- So open to everything but particular about nothing. (when I asked about majors)_x000D_
- Loves crunching numbers, statistics. Not have the best science experience. Didn’t love Chem._x000D_
- He has the ability to retain information quickly._x000D_
- Think if gets the right guidance, mom things will go well. He will do the work and will like guidance._x000D_
- PSAT in 10th, around an 1170. He took this before gotten into Alg2. Didn’t even know so much of the test. Feel like coming in with a lot more knowledge. Took Int Alg2 and got an A. Had a difficult but great teacher. Pretty even split but prefers math over verbal, but pretty balanced._x000D_
- I asked about ACT. He’s never taken one. He was initially turned off because of the science. I shared insights on that 🙂_x000D_
- $80 both tests_x000D_
- $450-550, 12month plan_x000D_
- $125 reg, $75 materials_x000D_
- This is what looking for._x000D_
- So much value for the $80 to do the tests, have the meeting, and then the plan. Would like to do the tests._x000D_
- Say wanted to pay the tuition all up front. Looking at his support for the classic 2x2 for July/Aug/Sep and then Oct. 3 months._x000D_
- I shared that would really only be about 36 hours and wouldn’t be able to do a lot during that time. Need the baselines. If he was a T2, about 96-128 for first sitting. Maybe additional 20-30 for 2nd/3rd sittings if worked through everything, mid 50’s on down_x000D_
- Prioritize this summer b/c once gets into school will be distracted by assignments. And then winter does Crew and at school every evening. Then spring is regatta season._x000D_
- Focus on the fall tests Sep/Oct/Nov_x000D_
- Would love to row in college. But he’s more humble. Putting more of an emphasis on academics 😀_x000D_
- Hubby to VATech and that’s his dream school. Brother there too._x000D_
- On website filled out an assessment request, as well. Would like to move forward._x000D_
- Will call tomorrow. Rowan not there right now. Works 2-3 days/week._x000D_
- No extended time._x000D_
- Has to work this Saturday so focus on next week._x000D_
- Maybe do one this Saturday. Will talk to him and get a move on him. I said can call until 7p tonight or text tomorrow._x000D_
- So happy that we connected. He wasn’t sure even where to start. To be working on a plan and towards a goal._x000D_
- Super nice!!_x000D_
_x000D_
She called back tonight and spoke with LB about tests. Do Mon act 9:15a. IN CAL. Will know on Mon when can do the other. Maybe Wed or Thu._x000D_
_x000D_
LB to send email/OP. Thanks, Laura!</t>
  </si>
  <si>
    <t>6-26-2026 05:16 PM (EDT)</t>
  </si>
  <si>
    <t>5JNN7PU</t>
  </si>
  <si>
    <t>8-20-2026 07:54 PM (EDT)</t>
  </si>
  <si>
    <t>8-13-2026 04:21 PM (EDT)</t>
  </si>
  <si>
    <t>9-8-2026 01:26 PM (EDT)</t>
  </si>
  <si>
    <t>Dhairya</t>
  </si>
  <si>
    <t>Jani</t>
  </si>
  <si>
    <t>djani002@gmail.com</t>
  </si>
  <si>
    <t>4835 Little Falls Road</t>
  </si>
  <si>
    <t>6128: Dhairya Jani (djani002@gmail.com) - Added 1788996567</t>
  </si>
  <si>
    <t>Sriya</t>
  </si>
  <si>
    <t>Anbil</t>
  </si>
  <si>
    <t>sriyanbil@gmail.com</t>
  </si>
  <si>
    <t>Google reviews are outstanding about our teachers; that’s how found us</t>
  </si>
  <si>
    <t>5JOY7PU</t>
  </si>
  <si>
    <t>9-9-2026 07:57 PM (EDT)</t>
  </si>
  <si>
    <t>9-9-2026 07:29 PM (EDT)</t>
  </si>
  <si>
    <t>MCD_x000D_
Kaavya Jani: Daughter just started K in JES; 5.75 yo, 11/5/20._x000D_
Just started last week. Want to apply for 1st grade at Potomac School._x000D_
Get her on some nice enrichment things. Is on Kahn Academy and want something more personal. Started over summer._x000D_
Pick up at 4p from bus stop._x000D_
Monday at 5:10p for both kiddos._x000D_
Main Subjects_x000D_
Reading - _x000D_
Main Struggles/ Timeline of Struggles_x000D_
No struggles so far; just looking for enrichment; seeking structure_x000D_
Seeking to apply to Potomac School_x000D_
Prepare her for first grade_x000D_
Grades/ SOLs _x000D_
IEP/504? NA_x000D_
Self-Esteem - Extroverted and loves making friends_x000D_
Extracurriculars - swimming, seeking Taekwondo_x000D_
Homework/ Organization Struggles _x000D_
Siblings_x000D_
Kahaan, almost 4 years old_x000D_
_x000D_
=================_x000D_
Kahaan Jani: Son is 3.75 yo, goes to PreK - Early Learning Academy at Marymount. (1.5 years waitlist. Just opened recently. Were at Bright Horizons)_x000D_
Main Subjects_x000D_
BR, Phonics, Letters and Sounds_x000D_
Main Struggles/ Timeline of Struggles_x000D_
Working on numbers and letters_x000D_
Beginning Letters and Sounds and HW_x000D_
IEP/504? NA_x000D_
Self-Esteem - Introverted_x000D_
Extracurriculars - not yet_x000D_
Siblings_x000D_
Kaavya, 5.75, K_x000D_
_x000D_
Additional Information from Ring Central Notes:_x000D_
Recap_x000D_
The parent, using the phone number +17065700678, expressed interest in enrolling their children, Kaavya (kindergarten) and Kahan (Pre-K), at the learning center, citing proximity and positive reviews as reasons for interest._x000D_
Kaavya recently started kindergarten and is doing well, with the parent seeking additional reading and comprehension support to prepare her for first grade and the Potomac School application._x000D_
Kahan is in Pre-K at Early Learning Academy, with some basic familiarity with numbers and letters, and the parent desires enrichment to support his early learning, especially in reading and phonics._x000D_
The center explained its assessment process, costing $75 per child, with assessments scheduled for Monday, September 14th at 5:10 PM, and results meetings to be held in person, preferably with both parents present._x000D_
The parent agreed to the assessment schedule, planned to bring both children together, and will complete necessary forms via email before the assessments._x000D_
Discussion included the center’s approach to personalized, nurturing instruction with a low student-to-teacher ratio, and the parent expressed a desire for their children to thrive and love learning._x000D_
Additional details such as contact information, address, and parent’s name were collected for enrollment records._x000D_
Tasks_x000D_
Michelle Scott will send a calendar invite for assessments on Monday, September 14th at 5:10 PM for both children._x000D_
Michelle Scott will email the parent a summary of the call, assessment forms, and scheduling links tonight._x000D_
The parent will review and complete the attached forms before the assessment date._x000D_
Michelle Scott will coordinate the results meeting, aiming for in-person discussion with both parents, and will provide available times and a link to her calendar for scheduling.</t>
  </si>
  <si>
    <t>9-9-2026 07:30 PM (EDT)</t>
  </si>
  <si>
    <t>9-9-2026 07:55 PM (EDT)</t>
  </si>
  <si>
    <t>9-9-2026 07:58 PM (EDT)</t>
  </si>
  <si>
    <t>Gustavson</t>
  </si>
  <si>
    <t>angela_corridore@hotmail.com</t>
  </si>
  <si>
    <t>6104: Angela Gustavson (angela_corridore@hotmail.com) - Added 1785703101</t>
  </si>
  <si>
    <t>Julia
Gustavson</t>
  </si>
  <si>
    <t>5JOE7PU</t>
  </si>
  <si>
    <t>8-2-2026 04:38 PM (EDT)</t>
  </si>
  <si>
    <t>8-26-2026 05:25 PM (EDT)</t>
  </si>
  <si>
    <t>5JNY7PU</t>
  </si>
  <si>
    <t>9-15-2026 08:54 PM (EDT)</t>
  </si>
  <si>
    <t>9-1-2026 03:04 PM (EDT)</t>
  </si>
  <si>
    <t>Cherylyn</t>
  </si>
  <si>
    <t>Mizzo</t>
  </si>
  <si>
    <t>cesoymizzo@hotmail.com</t>
  </si>
  <si>
    <t>6802 Wemberly Way</t>
  </si>
  <si>
    <t>6021: Cherylyn Mizzo (cesoymizzo@hotmail.com) - Added 1769723430</t>
  </si>
  <si>
    <t>gmizzo@gmail.com</t>
  </si>
  <si>
    <t>5JSD7PU</t>
  </si>
  <si>
    <t>8-4-2026 12:47 PM (EDT)</t>
  </si>
  <si>
    <t>1-29-2026 04:50 PM (EDT)</t>
  </si>
  <si>
    <t>This student may currently be enrolled. - MRD 8/4/26</t>
  </si>
  <si>
    <t>RC_x000D_
Christian Mizzo, M; 7th; Potomac School_x000D_
Writing - mostly enrichment + advanced techniques, basics seem to be there_x000D_
Want someone to be able to sit there with him and work on the finer points of writing: sentence structure, transitions, grammar_x000D_
Writing as a process rather than just a paper_x000D_
Main Struggles/ Timeline of Struggles_x000D_
Have wanted to get him writing tutor for a little while - mostly for enrichment, not noticed significant struggles _x000D_
Mom mostly curious how in depth school writing program really is, hasn’t seen grades or had conference yet - coming in the next week or so _x000D_
Considered trial hour but if we don’t have portal or access to grades.. How much can we do to talk thru that stuff?_x000D_
Grades/ SOLs _x000D_
Haven’t seen any grades yet, they don’t come out til next week_x000D_
Standardized test they use is the CTP - he took in early MS, showed some small issues in reading comprehension, in the average range _x000D_
Teacher feedback in general has been that he’s a pretty good writer - mom unsure how critical they’re really being_x000D_
IEP/504?_x000D_
No_x000D_
Self-Esteem?_x000D_
No reported issues_x000D_
Extracurriculars_x000D_
Busy kid, soccer season ending soon, track season beginning, also wrestles - Drum lessons Thursdays 8pm (mom LOVES his interest in drums!)_x000D_
Homework/ Organization Struggles _x000D_
Tough to say how organized he is, parents haven’t seen any grades or spoke to teachers in depth, but haven’t had any big concerns brought to their attention _x000D_
Mom says he works pretty well, mostly independent - 4th of 5 kids so not always easy to track them all! _x000D_
Mom never really sees the final writing product (don’t love that it’s all online)_x000D_
When mom checks the writing seems to be okay he’s working at home in past years but this year doesn’t see it nearly as often, nor does he seem to be working too much on it at home_x000D_
Last year there were some procrastination issues/EF issues_x000D_
RC broached SOAR as option_x000D_
Other Parent Concerns _x000D_
Mom wants to just make sure he’s prepared for HS level writing (and EF/study skills in general - let’s go more in depth re SOAR in meeting) _x000D_
Siblings_x000D_
4th of 5 kids, both of his older sisters are great writers in mom’s estimation - hoping Christian is following them _x000D_
NEXT STEPS: _x000D_
Mom update us prior to results meeting with teacher conf notes_x000D_
_x000D_
RECOMMENDATIONS:_x000D_
R/WFull assessment $150 _x000D_
Check writing work + reading comp and how that may inform what we see in writing assess_x000D_
_x000D_
Pricing_x000D_
2-4h/wk/mo depepnding on asses $450-600</t>
  </si>
  <si>
    <t>1-29-2026 04:51 PM (EDT)</t>
  </si>
  <si>
    <t>jumanaalani97@gmail.com</t>
  </si>
  <si>
    <t>6105: Dina  (jumanaalani97@gmail.com) - Added 1785909215</t>
  </si>
  <si>
    <t>Jumana</t>
  </si>
  <si>
    <t>What grade level is your child in: High School
How is your child performing in school: At grade level
Which subject(s) does your child need assistance with: English/Language Arts,
Mathematics, Science, Study Skills, Test Prep, Other Subjects
How can we help: 
Challenges:</t>
  </si>
  <si>
    <t>5JOF7PU</t>
  </si>
  <si>
    <t>8-5-2026 01:53 AM (EDT)</t>
  </si>
  <si>
    <t>Heidi</t>
  </si>
  <si>
    <t>Narang</t>
  </si>
  <si>
    <t>heidinarang@gmail.com</t>
  </si>
  <si>
    <t>6107: Heidi Narang (heidinarang@gmail.com) - Added 1786124668</t>
  </si>
  <si>
    <t>Ella
Narang</t>
  </si>
  <si>
    <t>5JNL7PU</t>
  </si>
  <si>
    <t>8-7-2026 01:44 PM (EDT)</t>
  </si>
  <si>
    <t>6-29-2026 12:55 PM (EDT)</t>
  </si>
  <si>
    <t>g8brain@yahoo.com</t>
  </si>
  <si>
    <t>3839 Military Rd</t>
  </si>
  <si>
    <t>6096: Tony Craig (g8brain@yahoo.com) - Added 1782848145</t>
  </si>
  <si>
    <t>ryan22craig@gmail.com</t>
  </si>
  <si>
    <t>5JO67PU</t>
  </si>
  <si>
    <t>7-23-2026 04:22 PM (EDT)</t>
  </si>
  <si>
    <t>6-30-2026 03:35 PM (EDT)</t>
  </si>
  <si>
    <t>MCD_x000D_
Student Name: Iris Craig_x000D_
Rising K, GDS School (Goddard School of Fairfax?), F (2 years pre-school and 1 year pre-k)_x000D_
Main Subjects: Enrichment_x000D_
Reading: Good with phonics and letter sounds_x000D_
Writing/HWT: mirroring letters; size and formation are good_x000D_
Math: counting through 100, adding, subtracting_x000D_
Main Struggles/ Timeline of Struggles: Some issues with focus_x000D_
Grades/ SOLs: NA_x000D_
IEP/504: NA_x000D_
Self-Esteem: confident and outgoing_x000D_
Extracurriculars: NA_x000D_
Homework/ Organization Struggles:  NA_x000D_
Other Concerns: Attention span_x000D_
Siblings: 0_x000D_
_x000D_
Tutoring Recommendations: 2-4 hours per week BR and HWT_x000D_
Price Range and Hours Discussed:$475-$575 per month</t>
  </si>
  <si>
    <t>6-30-2026 03:36 PM (EDT)</t>
  </si>
  <si>
    <t>7-22-2026 11:31 PM (EDT)</t>
  </si>
  <si>
    <t>7-22-2026 11:32 PM (EDT)</t>
  </si>
  <si>
    <t>6-25-2026 12:25 PM (EDT)</t>
  </si>
  <si>
    <t>Reuther</t>
  </si>
  <si>
    <t>bill@billreuther.com</t>
  </si>
  <si>
    <t>6510 Monique Court</t>
  </si>
  <si>
    <t>6098: Bill Reuther (bill@billreuther.com) - Added 1783034605</t>
  </si>
  <si>
    <t>Mary-Lacey</t>
  </si>
  <si>
    <t>ml_reuther@yahoo.com</t>
  </si>
  <si>
    <t>5JO87PU</t>
  </si>
  <si>
    <t>7-14-2026 08:25 PM (EDT)</t>
  </si>
  <si>
    <t>7-2-2026 07:23 PM (EDT)</t>
  </si>
  <si>
    <t>RCCatherine Reuther; Rising 8th; F; Oakwood (dyslexia school)_x000D_
Interested in HSPT prep for sure, potential Algebra 1 preview (truncated), and maybe SWS?_x000D_
Main Struggles/ Timeline of Struggles_x000D_
Knew something was up in K, but didn’t start at Oakwood til 3rd grade_x000D_
Stay @ home dad, he could understand Cath bc they spent so much time but nobody else could - mom or teachers_x000D_
Went to Churchill for elementary school and COVID was huge challenge (probably doubly hard for her with dyslexia without dyslexia font!)_x000D_
Started at Oakwood in 3rd grade, basically couldn’t read or write - K level at best, but is now crushing it 🙂_x000D_
Teachers even recommended she take algebra 1 next year, suggested tutoring to prepare prior to SY starting_x000D_
Took 5/30 HSPT at O’Connell for practice - mixed results_x000D_
Her feedback was that she ran out of time on every section and just filled in blanks, so we have to take that score with grain of salt in terms of ability_x000D_
Dad believes that Ms. Gordon at Oakwood can get her squared away with accommodations, but wants those to be there sort of in background, and make sure she’s treated like any other kid_x000D_
I assured we wouldn’t say “ah well no problem you’ll have more time” and pretend she’s taking it regular time, no problem_x000D_
Dad very anti-crutch (in terms of mentality, NOT getting the accommodations he is happy to get them) _x000D_
Catherine said for the questions she had time for, it wasn’t too bad, she just ran out of time_x000D_
This was her first test w bubble sheet and timed sections_x000D_
Grades/ SOLs _x000D_
Grades solid	_x000D_
IEP/504?_x000D_
Actually not sure since she goes to a LD school? Presumably will have one for HS and beyond_x000D_
Self-Esteem?_x000D_
Solid_x000D_
Extracurriculars_x000D_
Golf 1x a week Wednesdays, Tennis lessons 3-5p M-F during summer_x000D_
Homework/ Organization Struggles _x000D_
Other Concerns_x000D_
Other Parent Concerns _x000D_
Siblings_x000D_
Tutoring Recommendations: 4h week, 2 hour blocks for HSPT prep_x000D_
Price Range and Hours Discussed: 500-600/mo</t>
  </si>
  <si>
    <t>7-2-2026 07:24 PM (EDT)</t>
  </si>
  <si>
    <t>7-14-2026 04:55 PM (EDT)</t>
  </si>
  <si>
    <t>7-14-2026 04:57 PM (EDT)</t>
  </si>
  <si>
    <t>4-16-2026 10:25 AM (EDT)</t>
  </si>
  <si>
    <t>5JR17PU</t>
  </si>
  <si>
    <t>7-28-2026 06:34 PM (EDT)</t>
  </si>
  <si>
    <t>5-14-2026 07:24 PM (EDT)</t>
  </si>
  <si>
    <t>MSS 5/14/26:
New Event: Andrea Woodward - 04:10pm Wed, Apr 22, 2026 - Introductory Conversation - Call
Calendly Booking Thu, Apr 16, 2026 at 2:12 PM
Web Inquiry Form New Callback Request Thu, Apr 16, 2026 at 10:25 AM; LB sent em 4/16 11:38am
Web Inquiry Form New Callback Request Mon, Aug 21, 2023 at 9:20 PM for Lily common app essay writing, but KC not call back
We spoke on 6/22/22 via Calendly booking regarding her daughter Lily Woodward, 11th, YHS for test prep. Scheduled practice tests and then they canceled since went with something a lot cheaper - virtual and 1x/week (2h each) - REFERRED BY NATE LEONARD
Andrea Woodward
behr_andrea@yahoo.com 
703-835-4525
James (husband)
Lily landed at Fairfield University, is now a Sophomore, and a business major. 
Evan Woodward, 10th (R11) Yorktown HS, 16.5 yo, sept
Student Notes (Optional) - Information about SAT/ACT test prep and timing.
Rising 11th. He’s good. Pretty conscientious. School - Doesn’t love it but pretty good at it
History likes if teacher lectures but drag if teacher lectures and has to take notes.
Not really thinking about colleges/majors
Older cousins going to colleges too and tired of hearing about it
Also have a 7th grader.
PSAT wasn’t great; no prep
4.0 GPA about. Not yet weighted. Straight As so far. B+ in Chem so far this year.
Middle math track - in Alg2 right now - not sure if regular
AP PreCalc next year
Math is not his favorite and prefers English and History - but not heard any complaints. Alg 2 seems to be easy for him this year
AP World this year and Int. English and Int. Chem this year and regular Alg 2. Spanish 3.
Gourmet Food elective 🙂
Does a lot of rec sports, basketball soccer swimming; flag football; winter/spring basketball, works life guard at Yorktown pool and volunteers
Haven’t chatted about test prep a lot.
Prefer in person
Lily did virtual because of schedule and no license - wasn’t great for her. Did Applerouth tutoring virtually, about 1x/week, 2h each; she would’ve been better with appts out of house; had more attention stuff
Evan more focused and self-motivated
No test anxiety, always done pretty well on standardized tests, always passes, doesn’t struggle with time management
No IEP/504/accomm or practice test
80, 99, 75, 450-550/mo/12 mo.
2x2
6/6 9:30, 6/27, (IN CAL 5/14) 
Results Tue 6/30 4:15p - 90 min  (IN CAL 5/14) 
==========RCENTRAL: Michelle Scott from Tutoring Club spoke with Andrea Woodward about her children's academic progress, extracurricular activities, and testing. They discussed her older daughter's college experience, her younger son's school performance, interests, and standardized test scores, as well as her plans for tutoring and test prep.
Recap
Andrea Woodward's daughter Lily is a college sophomore at Fairfield University studying in the business school, and she enjoys her studies; her PSAT score was not remembered but was likely not high due to lack of prep.
Her younger son is a rising junior with a GPA around 4.0, currently in Algebra 2, taking AP World History, AP English, and AP Chemistry, with Spanish 3, and is involved in various sports, clubs, and part-time work as a lifeguard.
Andrea prefers in-person tutoring for her son over virtual, citing scheduling and engagement reasons, and has previously used Apple Roof for her daughter’s test prep, which was less effective due to lack of independent practice.
Her son generally performs well on standardized tests with no significant test anxiety, though scores were not specified.
Tasks
Michelle Scott will follow up to provide in-person tutoring options for Andrea's son, considering her preference for face-to-face sessions.
Michelle Scott will share additional resources or recommendations for test prep if Andrea's current options do not meet her needs.
CALL DISCONNECTED
The call involved Andrea Woodward and Michelle Scott discussing test preparation options for Evan, including scheduling practice tests, assessment of his scores, and planning for future tutoring sessions. The main outcome was scheduling three practice tests and a follow-up meeting to determine the appropriate test prep plan.
Recap
Michelle Scott confirmed that Evan has performed well on standardized tests with no special accommodations and has not taken practice SATs or ACTs outside of the PSAT he took in school.
Michelle explained the process of initial baseline testing, including two practice tests (one SAT and one ACT) on separate Saturdays, followed by a meeting to review scores, discuss goals, and recommend suitable test options.
The cost for the practice tests is $80 if paid together, or $50 each if taken separately, with additional fees for registration ($99) and materials ($75).
Michelle outlined the typical test prep timeline, including 2 days per week, 2 hours per session during the school year, and longer durations over the summer depending on scores and needs.
Scheduling flexibility was discussed, with options for weekday and Saturday sessions, and the importance of early scheduling to secure preferred times and tutors.
Michelle recommended scheduling the first practice test towards the end of May or early June, with subsequent tests in late June, to align with Evan’s preparation timeline.
Three practice test appointments were scheduled: June 6th at 9:30 AM, June 27th at 9:30 AM, and a follow-up meeting on June 30th at 4:15 PM.
Michelle will send calendar invitations and a summary email, requesting Evan’s PSAT scores or transcript beforehand, and will coordinate with the scheduling team for session arrangements.
Tasks
Michelle Scott will send calendar invitations for June 6th, June 27th, and June 30th sessions, and a summary email with forms to be completed prior to the first practice test.
Andrea Woodward will send Evan’s PSAT scores or transcript to Michelle before the scheduled practice test on June 6th.</t>
  </si>
  <si>
    <t>5-14-2026 07:29 PM (EDT)</t>
  </si>
  <si>
    <t>8-18-2026 06:16 AM (EDT)</t>
  </si>
  <si>
    <t>Kinney</t>
  </si>
  <si>
    <t>sarahbabercrombie@gmail.com</t>
  </si>
  <si>
    <t>2329 N Jackson Street</t>
  </si>
  <si>
    <t>6109: Sarah Kinney (sarahbabercrombie@gmail.com) - Added 1787048212</t>
  </si>
  <si>
    <t>skinney5@gmail.com</t>
  </si>
  <si>
    <t>Catherine Kinney</t>
  </si>
  <si>
    <t>5JNO7PU</t>
  </si>
  <si>
    <t>9-13-2026 07:07 PM (EDT)</t>
  </si>
  <si>
    <t>MCD_x000D_
Catherine Kinney_x000D_
Rising 4th ES, Taylor Elementary School, F _x000D_
Main Subjects: Performing on Grade Level or just below the average_x000D_
English/Language Arts: Meeting on all levels_x000D_
Mathematics: Fractions were a struggle (approaching), Division as well; the rest were at grade level_x000D_
Main Struggles/ Timeline of Struggles_x000D_
She appears not to be into it_x000D_
Grades/ SOLs: _x000D_
Meeting Standard mostly and some Approaching_x000D_
Spelling and translating of words is very low_x000D_
Math - Approaching/Meeting_x000D_
SOLs were lower average_x000D_
IEP/504? NA_x000D_
Self-Esteem: Not concerned and not bothered; reserved and quiet; a small confidence issue_x000D_
Extracurriculars: Not after school, Spanish before school, swimming_x000D_
Homework/ Organization Struggles: No homework yet_x000D_
Other Concerns: moving out of town, private school_x000D_
Charles Kinney - Sibling_x000D_
Rising 7th, M_x000D_
Older brother, 7th grade, might need Math assistance to move forward with the advanced Math class he will be in, does really well with no issues (90th%). Extracurriculars: Arts, Band, Lacrosse_x000D_
Other Concerns: moving out of town, private school_x000D_
_x000D_
Tutoring Recommendations: 2-4 hours per week (each)_x000D_
Price Range and Hours Discussed: $475-$575 (each)</t>
  </si>
  <si>
    <t>9-13-2026 07:49 PM (EDT)</t>
  </si>
  <si>
    <t>9-13-2026 07:50 PM (EDT)</t>
  </si>
  <si>
    <t>mjdeely@gmail.com</t>
  </si>
  <si>
    <t>6114: Monique  (mjdeely@gmail.com) - Added 1787692683</t>
  </si>
  <si>
    <t>What grade level is your child in: 11
How is your child performing in school: 
Which subject(s) does your child need assistance with: 
How can we help: 
Challenges: executive functioning skills, study skills, test
taking</t>
  </si>
  <si>
    <t>5JNT7PU</t>
  </si>
  <si>
    <t>8-25-2026 05:18 PM (EDT)</t>
  </si>
  <si>
    <t>Elrod</t>
  </si>
  <si>
    <t>katy.elrod@gmail.com</t>
  </si>
  <si>
    <t>6137: Katherine Elrod (katy.elrod@gmail.com) - Added 1790179847</t>
  </si>
  <si>
    <t>thomas.elrod1@yahoo.com</t>
  </si>
  <si>
    <t>John Elrod</t>
  </si>
  <si>
    <t>What grade level is your child in: Middle
School
How is your child performing in school: Above grade level
Which subject(s) does your child need assistance with: Mathematics, Study Skills
How can we help: 
Challenges:</t>
  </si>
  <si>
    <t>5JP67PU</t>
  </si>
  <si>
    <t>9-23-2026 12:10 PM (EDT)</t>
  </si>
  <si>
    <t>MCD_x000D_
Student Name: John  Elrod_x000D_
8th Grade, Swanson Middle School, Gender: M_x000D_
Main Subjects_x000D_
Mathematics: Geometry_x000D_
Study Skills: executive function, organization, SWS_x000D_
Main Struggles/ Timeline of Struggles_x000D_
Taking Geometry this year. _x000D_
Needs help with study habits and executive functioning to stay organized and on task. _x000D_
Very smart, very disorganized._x000D_
John does have ADHD_x000D_
B student in all subjects except for Math, which is a low C_x000D_
Grades/ SOLs: Based on solid SOL’s and teacher recommendations, he was placed into advanced math_x000D_
IEP/504: Has a 504 for ADHD, inattentive; had occupational therapy for executive function_x000D_
Homework/ Organization Struggles: Needs help with study habits and organization_x000D_
Other Concerns: Executive Functioning_x000D_
Siblings: Ken, younger brother, 11 in 6th grade_x000D_
Tutoring Recommendations: 2-4 hours per week_x000D_
Price Range and Hours Discussed: $500-$600 per month based on 12 months</t>
  </si>
  <si>
    <t>9-23-2026 07:27 PM (EDT)</t>
  </si>
  <si>
    <t>Neelam</t>
  </si>
  <si>
    <t>Bandi</t>
  </si>
  <si>
    <t>neelamkataria@hotmail.com</t>
  </si>
  <si>
    <t>1219 Chadsworth Court</t>
  </si>
  <si>
    <t>1326: Neelam Bandi (neelamkataria@hotmail.com) - Added 1621231893</t>
  </si>
  <si>
    <t>Gaurav</t>
  </si>
  <si>
    <t>gauravbandi@gmail.com</t>
  </si>
  <si>
    <t>Ricky</t>
  </si>
  <si>
    <t>5KFZ7PU</t>
  </si>
  <si>
    <t>9-24-2026 08:39 PM (EDT)</t>
  </si>
  <si>
    <t>5-28-2023 11:36 AM (EDT)</t>
  </si>
  <si>
    <t>Freddie</t>
  </si>
  <si>
    <t>Eklund</t>
  </si>
  <si>
    <t>freddie.eklund@gmail.com</t>
  </si>
  <si>
    <t>6106: Freddie Eklund (freddie.eklund@gmail.com) - Added 1786117162</t>
  </si>
  <si>
    <t>What grade level is your child in: 
How is your child performing in school: 
Which subject(s) does your child need assistance with: 
How can we help: Dear Tutoring Club of
McLean,
Would you guys would be interested in sponsoring McLean dance this year? It’s
$90/$180 for name/logo on the back of the shirt that the dancers wear all year
and sponsors also get put on the backs of the shirts of 120-150 elementary aged
kids that come to the dance camp in October and then perform at the football
game the following week. The team also does social media shout outs to the
sponsors.
No worries if not but our sponsor drive is now and you guys popped in my head
because you have been such a longstanding staple in our community ❤️
Here is the link if you want to check it out
https://forms.gle/Hs8LurqMy8bxPKsQA
Thank you so much!!!
Challenges:</t>
  </si>
  <si>
    <t>5JNK7PU</t>
  </si>
  <si>
    <t>8-7-2026 11:39 AM (EDT)</t>
  </si>
  <si>
    <t>Schinnerer</t>
  </si>
  <si>
    <t>sara.schinnerer@gmail.com</t>
  </si>
  <si>
    <t>6119: Sara Schinnerer (sara.schinnerer@gmail.com) - Added 1788387088</t>
  </si>
  <si>
    <t>5JNZ7PU</t>
  </si>
  <si>
    <t>9-2-2026 06:14 PM (EDT)</t>
  </si>
  <si>
    <t>MCD_x000D_
Charlie Schinnerer_x000D_
9th Grade, Landon School, M_x000D_
Main Subjects:_x000D_
Math: Major Gaps in Algebra, starting Geometry_x000D_
Main Struggles/ Timeline of Struggles_x000D_
Arranged a Trial Hour to work on completing a summer homework packet in Algebra 1 and to get a first meeting and look at his needs_x000D_
Seeking Math SWS as well as filling the gaps in math curriculum_x000D_
Grades/ SOLs : Great grades in all subjects except math_x000D_
IEP/504: NO_x000D_
Self-Esteem: Good self-esteem, easily frustrated when he does not do well in math. Sometimes he will get 100% on a test and then next time 55%. Gaps._x000D_
Extracurriculars: Theater, Violin_x000D_
Homework/ Organization Struggles: Very organized, but may need guidance with organization and planning as he heads into high school. _x000D_
_x000D_
Trail Hour scheduled for Wednesday, September 3, 2026 at 7 PM with Writesh in Algebra_x000D_
Assessment scheduled for September 12, 2026 at 12:10 PM - 2:10 PM_x000D_
Results Meeting scheduled for September 17, 2026 at 5:40 PM_x000D_
_x000D_
Siblings:_x000D_
Danny Schinnerer_x000D_
6th Grade, Landon School, M_x000D_
Main Subjects:_x000D_
Reading: Dyslexic and struggles with Vocabulary and Fluency; comprehension is ok_x000D_
Math: OK with math, but amy need some gaps filled. We will see during assessment and results. _x000D_
Main Struggles/ Timeline of Struggles_x000D_
Fluency and Vocabulary_x000D_
Grades/ SOLs : Great grades in all subject except math_x000D_
IEP/504: NO_x000D_
Self-Esteem: Good self esteem. Claims not to like school. Gets frustrated because of his dyslexia. It takes him longer to get work done. _x000D_
Extracurriculars: Sports_x000D_
Homework/ Organization Struggles: Needs guidance with organization and planning as he heads toward middle school. _x000D_
_x000D_
Assessment scheduled for September 12, 2026 at 12:10 PM-2:10 PM_x000D_
Results Meeting scheduled for September 17, 2026 at 5:40 PM</t>
  </si>
  <si>
    <t>9-2-2026 06:15 PM (EDT)</t>
  </si>
  <si>
    <t>Ranjan</t>
  </si>
  <si>
    <t>Dutta</t>
  </si>
  <si>
    <t>duttaranjan@gmail.com</t>
  </si>
  <si>
    <t>6116: Ranjan Dutta (duttaranjan@gmail.com) - Added 1787843899</t>
  </si>
  <si>
    <t>Rishaan</t>
  </si>
  <si>
    <t>What grade level is your child in: High
School
How is your child performing in school: Ahead in some areas, behind in others
Which subject(s) does your child need assistance with: English/Language Arts, Mathematics, Study Skills, Other
Subjects
How can we help: 
Challenges:</t>
  </si>
  <si>
    <t>5JNV7PU</t>
  </si>
  <si>
    <t>8-27-2026 11:18 AM (EDT)</t>
  </si>
  <si>
    <t>Carmichael</t>
  </si>
  <si>
    <t>a.carmichael05@gmail.com</t>
  </si>
  <si>
    <t>6132: Amanda Carmichael (a.carmichael05@gmail.com) - Added 1789227881</t>
  </si>
  <si>
    <t>John Carmichael</t>
  </si>
  <si>
    <t>5JP17PU</t>
  </si>
  <si>
    <t>9-12-2026 11:44 AM (EDT)</t>
  </si>
  <si>
    <t>Pavlovic</t>
  </si>
  <si>
    <t>laurapavlovic72@gmail.com</t>
  </si>
  <si>
    <t>5509 17th St. N</t>
  </si>
  <si>
    <t>6112: Laura Pavlovic (laurapavlovic72@gmail.com) - Added 1787622323</t>
  </si>
  <si>
    <t>milanpavlovic@yahoo.com</t>
  </si>
  <si>
    <t>Referred by Rowan. (don’t know last name) Sullivan? Do we have other Rowan’s?</t>
  </si>
  <si>
    <t>Rowan. Sullivan?</t>
  </si>
  <si>
    <t>Alex and Ryan
Pavlovic</t>
  </si>
  <si>
    <t>5JNR7PU</t>
  </si>
  <si>
    <t>8-24-2026 09:45 PM (EDT)</t>
  </si>
  <si>
    <t>LB_x000D_
_x000D_
New Event: Laura Pavlovic - 03:00pm Thu, Aug 27, 2026 - Introductory Conversation - Call _x000D_
Calendly booking Tue, Aug 25, 2026 at 2:29 PM _x000D_
Web Inquiry New Assessment form request Mon, Aug 24, 2026 at 9:45 PM; LB em Tue, Aug 25, 2026 at 12:54 PM_x000D_
_x000D_
Laura Pavlovic_x000D_
laurapavlovic72@gmail.com_x000D_
424-278-5520_x000D_
- Via email: Hi! Thanks for your email. I heard about Tutoring Club through one of our sons' friends. I've just filled out a schedule request for Thursday at 3 and look forward to speaking with Michelle then. All the best, Laura_x000D_
- Only kids_x000D_
- Referred by Rowan. (don’t know last name) Sullivan? Do we have other Rowan’s?_x000D_
- Milan Pavlovic, like city in Italy is husband, same last name_x000D_
- Do not_x000D_
- 5509 17th St N, 22205_x000D_
_x000D_
Alex (and Ryan) Pavlovic, 11th, Yorktown HS_x000D_
- How is your child performing in school? At grade level_x000D_
- Which subject(s) does your child need assistance with? Test Prep_x000D_
- Just got back from vacation. Both in sports. And seen friends already so they are looking forward to it.._x000D_
_x000D_
Alex_x000D_
- Doing pretty well. He suffers from a touch of test anxiety. Incredible amount of social skills. High EF skills. Not a good test taker. Took a lot of talking over the summer to talk about test prep and was dragging feet_x000D_
- Took off crew last year and back this year_x000D_
- Was earlier talking about engineering but now talking international business_x000D_
- Looked at a couple of schools. Very clear wants to stay in DMV_x000D_
- 3-4 APs this year / Ryan is doing 5. Has APUSH. Not core classes. AP Comp Sci, AP Econ. May be one other. Precalc and physics both regular. Regular English. Spanish 2, did four years of French. Has bilingual certificate for Serbian._x000D_
- Currently 3.75 unweighted / ; what is dragging down are the 8th grade classes to expunge to bring up to 3.8. Alg probs in 8th - both of them_x000D_
- Loved UVA, was Tech when Engineering but prob not know. Loved idea of GTU (rows there frequently). May be a stretch for both._x000D_
- Mom went to Penn and he interested in it._x000D_
- Mom pushing W&amp;M but they say it’s in the middle of nowhere._x000D_
- Not recall PSAT 1050, even split verbal and math_x000D_
- Also found test anxiety in SOLs. For school tests, if confident, does well_x000D_
- 4 on AP Euro test last year!_x000D_
- Crew, debate (Lincoln Douglas?)_x000D_
- Mom want him to get involved in Entrepreneurship. Has that mindset_x000D_
_x000D_
Ryan_x000D_
- 5 APs, AP Lang, APUSH, AP Econ, AP Psych, AP Comparative Government. Regular Precalc. Regular Physics. Done with French for language French 4 or 5. _x000D_
- Serious debater._x000D_
- Will go to law school. Still figuring out what want to do. Maybe PolySci/liberal arts. Maybe history. But very much politics interest._x000D_
- At one time was talking about naval academy but she doesn’t think he’d like it_x000D_
- Very interested in GTU and foreign service so will look at school of foreign service. Looked at Weslyan. Will look at Tufts._x000D_
- Very smart. No test anxiety. Good memory. Not as extraverted as Alex. Didn’t love Weslyan. Want him to look at more urban small schools_x000D_
- Been to UVA. Alex liked more than Ryan_x000D_
- GPA / 3.78 weighted and will go up once expunge 8th Alg_x000D_
- PSAT 1140. Does better on verbal. 630 V and 510 M_x000D_
- Cross country, track, outdoor track, speech &amp; debate, model UN_x000D_
_x000D_
- 450-550/mo/kiddo/12 mo average_x000D_
- 125 reg each_x000D_
- 75 mat each_x000D_
- Tests - 9/12 and 9/19 for practice tests for Alex_x000D_
- Ryan this Fri maybe - she will text back_x000D_
- Wed, 9/23, for meeting, 4:30p - both kids_x000D_
- Ryan Cross Country  and Alex crew_x000D_
- ? She did 3x and hubby 2x SATs_x000D_
      - What makes sense for test dates._x000D_
      - March/April I guessed, maybe into summer; depends on scores_x000D_
- I send cal invites and we send invoice with forms. She text back re Ryan test for this Sat and schedule from there</t>
  </si>
  <si>
    <t>8-27-2026 06:56 PM (EDT)</t>
  </si>
  <si>
    <t>8-26-2026 02:59 PM (EDT)</t>
  </si>
  <si>
    <t>Hari</t>
  </si>
  <si>
    <t>harihari22@gmail.com</t>
  </si>
  <si>
    <t>6631 Ivy Hill Dr</t>
  </si>
  <si>
    <t>6115: Hari Jin (harihari22@gmail.com) - Added 1787770810</t>
  </si>
  <si>
    <t>Hyung Jun</t>
  </si>
  <si>
    <t>Ria Kim</t>
  </si>
  <si>
    <t>5JNU7PU</t>
  </si>
  <si>
    <t>9-3-2026 04:05 PM (EDT)</t>
  </si>
  <si>
    <t>8-26-2026 03:00 PM (EDT)</t>
  </si>
  <si>
    <t>Ria Kim_x000D_
2nd Grade, Kent Garden School, F_x000D_
Main Subjects: (Main Struggles/ Areas of Concern)_x000D_
Reading/Language Arts &amp; Math: Ria moved to US in April (5 months ago)_x000D_
Below Grade Level_x000D_
Went to 1st grade for only 2 months; from Korea. Little bit of English now; no English when she arrived. Her teacher allowed her to use Korean_x000D_
Needs tutoring for reading and writing. _x000D_
Mom wants to make sure that her academics grow to proficiency. _x000D_
Urgent need is for reading and writing in English. Then after reading, we can add in the mathematics. _x000D_
Has some letters and sounds and basic phonics skills_x000D_
Idea would be to start with phonics, then move on to reading/writing, then math_x000D_
_x000D_
Grades/ SOLs: Below Grade Level_x000D_
IEP/504: ESOL 1X per week _x000D_
Self-Esteem: Nervous and shy_x000D_
Other Concerns_x000D_
Other Parent Concerns _x000D_
_x000D_
Tutoring Recommendations: At least 2-4 hours per week_x000D_
Price Range and Hours Discussed: $475-$575 per month</t>
  </si>
  <si>
    <t>8-27-2026 06:33 PM (EDT)</t>
  </si>
  <si>
    <t>7-17-2025 06:00 PM (EDT)</t>
  </si>
  <si>
    <t>5JUA7PU</t>
  </si>
  <si>
    <t>8-17-2025 03:36 PM (EDT)</t>
  </si>
  <si>
    <t>8-17-2025 03:34 PM (EDT)</t>
  </si>
  <si>
    <t>MSS 8/17/25:
New Event: Van Cohen - 07:30pm Wed, Aug 6, 2025 - Introductory Conversation - Call - with Matt
Calendly Booking Fri, Jul 18, 7:34 AM
Called and spoke with RJ 7/17 6p
From call - Looking for something convenient because a lot of us are working full time; heard a lot of good things about us. Asked if I was available tomorrow. Out of country (Europe) starting Sunday and then back on 8/1 and start new job on 8/4 so not a lot of time during the day. Hoping to bring Benjamin over to look at the facility and talk to whoever. RJ offered for them to drop by and she could show them around. On Saturday 9a-1p. She wanted to talk to someone while here on Saturday. Could schedule something for husband but he’s always in meetings. “Matt” 
RJ asked if could send the link to her for her to schedule intro call for husband. Van asked to send to her phone.
Want to stop by tomorrow with Benjamin to see facility. RJ said closed Fri so will come by on Saturday.
Van Cohen (F)
vandao27@yahoo.com
571-835-5115
4718 33rd St. 22207
Husband, Matt J. Cohen: mjcohen333@yahoo.com 
Sedona over the summer
Friend of Spencer McKenzie - Monica said very happy with us and did great last school year. Both have ADHD.
Visited center a few weeks ago and met with Rachana. 
Benjamin Cohen, Rising 8th, WMS
Student Notes (Optional) - Ben has ADHD. He previously had a private tutor. Ben got mostly As in 7th grade w/ a lot of efforts, incl by us the parents. Ben needs to learn to get organized and study independently, getting ready for high school work load.
Not a big fan of school, just likes his friends there
Turned 13 in January. Diagnosed in 1st grade. Taking medication. Smart kid but struggling with attention. 
They helping him at home with grades
Got much butter last year. Went to Linder School at beginning of 7th grade for EF coaching. He did not enjoy it. Just wrote down stuff on piece of paper. And if parents did not follow up with, did not cement. Had tutor that came 1x/week to house. He liked and found helpful for projects and homework and preparing for exams, etc. Tutor was a teacher at an ES. They worked well together (she).
But want to get him well prepared for HS. Being able to work independently and getting organized independently.
Need the real coaching and routine that he will cooperate with parents. That he won’t protest.
Per Dad - got straight A’s last year. Don’t think that needs particular subject matter help. Doesn’t like to read, not a big reader. Need to get him some support and guidance to transition from tutor that was helping him more with work than he really needed. And looking for that presence and help.
Does have EF issues and was getting ahead of it but things did sneak up on him like quizzes.
Has a 504 but not doing much for him. Successful for some teachers. More patient and directed
Did have assistance in ES. Had IEP for less than a year, around 4th grade.
Williamsburg uses planner and B uses inconsistently. Knows importance of it but work in progress.
90% on time with his assignments - but takes prompting from parents/tutors
Need someone to coach him so that he can do it on his own.
He expects the tutor or parents to do it for him and that causes the issue. He is a very capable buy, and when puts mind to something, does it and gets through it.
Struggles with organizing and starting big projects and studying for big tests.
Also gets distracted if not interested in a subject - procrastination. Doesn’t like reading and writing so procrastinates. 
Really trying to get him to keep growing into independence. Know not a year away
First time in 6th failed an SOL, but was an attention thing and retook it and passed it. Above average  on tests.
He really liked a poem book series about a guy who does sports. The Crossover Series by Kwame Alexander. Creatively written.
He will not enjoy sit down and read. Rather be doing something. Running outside/TV. Does enjoy books and would prefer to listen rather than reading.
Dad would read to him up to 6th grade. Percy Jackson and liked. Didn’t like Harry Potter.
He understands importance of organization/time management - guess is that too tired after long day of school.
Definitely trying last year but was inconsistent.
Don’t have to teach him how to do it or the value of it, but need to keep him consistent.
Giving him that space to do the work.
Taking Spanish next year.
Worried about how much they are going to try to get him to do. He knows it’s helpful but want to move him into independent place. Not one someone 100% on top of him.
Rachana was saying that there were various different approaches
They would like to understand the frequency, options, payments.
He may resist if he comes too much. If strike
550-650/m./yr, 99 reg
$65 trial hour
Has travel soccer and can make things complicated for scheduling
He was crying if couldn’t spend time with friends.
Sometimes has no homework and sometimes a lot. Did have times last year and was breaking it up and working ahead of time. Times when would go to room and do the work. Other times would fight it.
Looking for structure to get him to do it on his own without battling parents.
Trying to give him the venue to sit down to work and has someone to ask questions when doing the work, or reteaching what he may have missed in school.
Would like him to have the structure that if don’t have homework, could be reading and building reading comprehension.
Make sure not just generating extra homework.
Get him to feel good about it, getting ahead of it, not waiting until the last minute.
Recc:
Generally 4x1h to start, usually about 1Q, then scale back
With tutor for hour in a GSH format so can do schoolwork and ask questions if need.
Q
After trial hour, sit down with them and then I come up with recommendation for them to consider. What are the options? Entire school year and pay up front? Front loaded hours.
Discussed that the results meeting after trial will give me better idea. May need less? 
Worried that we are going to clobber him with more work than needed. I asked them not to discuss frequency. Let tutor and I meet with him first.
Had straight As but it was a bumpy ride.
Trial hour the week of 9/1 Wed, 9/3 6p - trial hour - IN CALENDAR
Results Wed 9/10 6:15p - MSS first - IN CALENDAR
Soccer on Tue/Th 6:30p
I send cal appts tonight and email this weekend
RC NOTES:
Michelle and Matt discussed Benjamin's academic needs and scheduled a trial tutoring session to enhance his executive functioning skills.
Recap
Michelle Scott, the owner of the tutoring center, spoke with Matt Cohen about his son Benjamin, who is entering eighth grade and has ADHD.
Matt mentioned that Benjamin had a tutor previously but struggled with executive functioning and organization.
They discussed Benjamin's academic performance, noting he achieved straight A's last year but has issues with procrastination and organization.
Michelle emphasized the importance of building independent study habits and suggested a structured approach to tutoring.
They agreed on a trial hour for Benjamin on September 3rd at 6 PM to assess his needs and establish a plan moving forward.
A follow-up results meeting was scheduled for September 10th at 6:15 PM to discuss Benjamin's progress and recommendations.
Tasks
Michelle will send a calendar invitation for the trial hour and results meeting.
Matt needs to ensure Benjamin attends the trial session on September 3rd.
Matt should prepare any necessary information for the trial session as requested by Michelle.
Michelle will follow up with an email summarizing their conversation and include links for forms to fill out prior to the trial hour.</t>
  </si>
  <si>
    <t>8-17-2025 03:40 PM (EDT)</t>
  </si>
  <si>
    <t>8-17-2025 03:42 PM (EDT)</t>
  </si>
  <si>
    <t>Yuri</t>
  </si>
  <si>
    <t>Estrada</t>
  </si>
  <si>
    <t>estradayuri@gmail.com</t>
  </si>
  <si>
    <t>Bellevue Forest</t>
  </si>
  <si>
    <t>5691: Yuri Estrada (estradayuri@gmail.com) - Added 1722374516</t>
  </si>
  <si>
    <t>Daza</t>
  </si>
  <si>
    <t>dazastur@gmail.com</t>
  </si>
  <si>
    <t>Olivia Daza</t>
  </si>
  <si>
    <t>What grade level is your child in: 2nd Grade
How is your child performing in school: 
Which subject(s) does your child need assistance with: 
How can we help: 
Challenges: Olivia is a
rising second grader (starting 2nd grade in Aug 2024). I am a bit concerned that
she may need additional help with English sight words, fluency in reading and
also math. She goes to a Spanish immersion school (Washington International
School) - which alternatives English and Spanish instruction on a daily basis. I
would love a variety of tutoring on Saturday to ensure that she excels this year
in 2nd grade.</t>
  </si>
  <si>
    <t>5J7P7PU</t>
  </si>
  <si>
    <t>7-30-2024 05:21 PM (EDT)</t>
  </si>
  <si>
    <t>MCD_x000D_
Olivia Estrada_x000D_
4th Grade, Washington International School, Gender - F_x000D_
Main Subjects_x000D_
Reading - Mom wants to check IB levels against standard US levels_x000D_
Math - Mom wants to check IB levels against standard US levels_x000D_
Writing - Mom wants to check IB levels against standard US levels_x000D_
_x000D_
Main Struggles/ Timeline of Struggles_x000D_
No major struggles_x000D_
Olivia goes to an IB school and mom wants to make sure that she keeps up with all standard US standards and expectations related to assessment and achievement_x000D_
Grades/ SOLs No SOOL tests _x000D_
They do ERB’s (will email us) for grade 3_x000D_
IEP/504 - No_x000D_
Self-Esteem: Happy and confident_x000D_
Extracurriculars: Gymnastics, volleyball, and piano_x000D_
Homework/ Organization Struggles NA_x000D_
 Siblings: Brother, Lucas, Pre-K_x000D_
_x000D_
Lucas Estrada_x000D_
BR Grade, Pre-K, Washington International School, Gender - M_x000D_
Main Subjects_x000D_
Reading - Need to assess to determine his ability and levels_x000D_
Not great with Letters and Sounds as he is bi-lingual_x000D_
Not reading in English_x000D_
Good English Vocabulary, but not great with sounds_x000D_
Main Struggles/ Timeline of Struggles_x000D_
Speaks Spanish at school_x000D_
Needs to begin working on English officially with Letters and Sounds and then Phonics_x000D_
Grades/ SOLs : Not yet_x000D_
IEP/504: NA_x000D_
Self-Esteem? Good_x000D_
Extracurriculars: soccer and piano_x000D_
Siblings: Sister, Olivia, Grade 4</t>
  </si>
  <si>
    <t>9-14-2026 03:59 PM (EDT)</t>
  </si>
  <si>
    <t>7-31-2026 08:39 PM (EDT)</t>
  </si>
  <si>
    <t>Sasha</t>
  </si>
  <si>
    <t>Ridley</t>
  </si>
  <si>
    <t>ridleysasha@gmail.com</t>
  </si>
  <si>
    <t>6103: Sasha Ridley (ridleysasha@gmail.com) - Added 1785544785</t>
  </si>
  <si>
    <t>Warren</t>
  </si>
  <si>
    <t>What grade level is your child in: Middle
School
How is your child performing in school: At grade level
Which subject(s) does your child need assistance with: English/Language Arts, Mathematics, Study Skills
How can we help: 
Challenges:</t>
  </si>
  <si>
    <t>5JOD7PU</t>
  </si>
  <si>
    <t>8-27-2026 07:05 PM (EDT)</t>
  </si>
  <si>
    <t>Adrienne</t>
  </si>
  <si>
    <t>adriennecohen@yahoo.com</t>
  </si>
  <si>
    <t>6120: Adrienne Cohen (adriennecohen@yahoo.com) - Added 1788458722</t>
  </si>
  <si>
    <t>Gabe</t>
  </si>
  <si>
    <t>Gutierrez</t>
  </si>
  <si>
    <t>5JOW7PU</t>
  </si>
  <si>
    <t>9-3-2026 02:05 PM (EDT)</t>
  </si>
  <si>
    <t>MCD_x000D_
Blake Cohen Gutierrez_x000D_
1st Grade, Beauvoir School (private), F (twin) _x000D_
Main Subjects (Always be sure to get specifics for subjects (what type of math, science, etc.)_x000D_
Main Struggles/ Timeline of Struggles:_x000D_
I have twin girls starting 1st grade at Beauvoir. I would like to arrange weekly 1:1 sessions for each of them just to keep up their confidence / keep them ahead._x000D_
 No real concerns_x000D_
Wish she was reading more confidently/competently than she is, but no real concerns_x000D_
Good with sight words, good with letters and sounds_x000D_
Letters with writing not a real issue, sometimes mixes up b and d_x000D_
Letter and formation as well as sizing are OK, but not sure_x000D_
Great with comprehension, can tell what happened after reading or being read to_x000D_
Grades/ SOLs: No grades, did great, no red flags_x000D_
IEP/504? NO_x000D_
Self-Esteem: No issues, just being pro-active. A little nervous about a new school in a new state. Just moved here from Boston, MA. Blake is mor advanced socially and sports_x000D_
Extracurriculars: summer camp, dance, and tennis this fall; maybe Girl Scouts_x000D_
Homework/ Organization Struggles: No homework yet_x000D_
Other Concerns_x000D_
Other Parent Concerns _x000D_
Siblings: twin sister named Forde_x000D_
_x000D_
Forde Cohen Gutierrez_x000D_
1st Grade, Beauvoir School, F (twin) _x000D_
Main Subjects (Always be sure to get specifics for subjects (what type of math, science, etc.)_x000D_
Main Struggles/ Timeline of Struggles_x000D_
I have twin girls starting 1st grade at Beauvoir. I would lie to arrange weekly 1:1 sessions for each of them just to keep up their confidence / keep them ahead. _x000D_
No major struggles at all, stronger academically, very sharp memory_x000D_
Letters and Sounds, sight words are great_x000D_
No mixing up of letters_x000D_
Grades/ SOLs : No testing_x000D_
IEP/504?: No_x000D_
Self-Esteem: Super confident, knows she is superior and charging ahead of her sister_x000D_
Extracurriculars: summer camp, dance, and tennis this fall; maybe Girl Scouts_x000D_
Homework/ Organization Struggles: No homework</t>
  </si>
  <si>
    <t>9-3-2026 02:06 PM (EDT)</t>
  </si>
  <si>
    <t>7-1-2026 12:08 PM (EDT)</t>
  </si>
  <si>
    <t>Shabana</t>
  </si>
  <si>
    <t>Perveen</t>
  </si>
  <si>
    <t>sperveen61@gmail.com</t>
  </si>
  <si>
    <t>7196 Greyson Woods Lane</t>
  </si>
  <si>
    <t>6097: Shabana Perveen (sperveen61@gmail.com) - Added 1782922107</t>
  </si>
  <si>
    <t>imramahmedmd@gmail.com</t>
  </si>
  <si>
    <t>Ibrahim Ahmed</t>
  </si>
  <si>
    <t>What grade level is your child in: 6th Grade
How is your child performing in school: 
Which subject(s) does your child need assistance with: 
How can we help: 
Challenges: Maths and
reading</t>
  </si>
  <si>
    <t>5JO77PU</t>
  </si>
  <si>
    <t>9-3-2026 07:05 PM (EDT)</t>
  </si>
  <si>
    <t>MCD_x000D_
Ibrahim Ahmed_x000D_
6th Grade rising, Chesterbrook E School, M_x000D_
Main Subjects: _x000D_
Reading: Fluently reads well, but struggles with focus and comprehension_x000D_
Math: Has the basics, but struggles with fractions; his attention is the main issue as well as the will to do_x000D_
Gets accomodations_x000D_
Writing is his weakest area_x000D_
Main Struggles/ Timeline of Struggles_x000D_
ADHD and Autism diagnosis_x000D_
Was behind in his subjects_x000D_
Has a few therapists as well_x000D_
Grades/ SOLs: Math - needs to pay attention_x000D_
Math and Read did not pass, but improved_x000D_
IEP/504: IEP for hands-on support in-class with Special Education; pulled out for speech for comprehension/self-expression and OT_x000D_
Self-Esteem: Happy, but gets aggrivated; happy to impress with people he respects_x000D_
Extracurriculars: choir, swimming_x000D_
Homework/ Organization Struggles: struggles with organization</t>
  </si>
  <si>
    <t>8-3-2026 04:59 PM (EDT)</t>
  </si>
  <si>
    <t>9-2-2026 09:32 PM (EDT)</t>
  </si>
  <si>
    <t>katie.madison@gmail.com</t>
  </si>
  <si>
    <t>5517: Katie Madison (katie.madison@gmail.com) - Added 1703007969</t>
  </si>
  <si>
    <t>Carolina Finazzo</t>
  </si>
  <si>
    <t>5JDP7PU</t>
  </si>
  <si>
    <t>9-12-2026 09:22 PM (EDT)</t>
  </si>
  <si>
    <t>12-19-2023 12:46 PM (EDT)</t>
  </si>
  <si>
    <t>9-8-2026 08:15 PM (EDT)</t>
  </si>
  <si>
    <t>Al</t>
  </si>
  <si>
    <t>Khalafalla</t>
  </si>
  <si>
    <t>duke4us@gmail.com</t>
  </si>
  <si>
    <t>7000 Eastern Red Cedar Ln</t>
  </si>
  <si>
    <t>6130: Al Khalafalla (duke4us@gmail.com) - Added 1789138705</t>
  </si>
  <si>
    <t>Islam</t>
  </si>
  <si>
    <t>5JOZ7PU</t>
  </si>
  <si>
    <t>9-16-2026 05:06 PM (EDT)</t>
  </si>
  <si>
    <t>9-11-2026 10:58 AM (EDT)</t>
  </si>
  <si>
    <t>MCD_x000D_
Lana Khalafalla_x000D_
8th Grade, Longfellow Middle  School, Gender-F _x000D_
Main Subjects_x000D_
Algebra - Needs assistance and guidance_x000D_
Science - SWS, needs assistance periodically with homework and study guides_x000D_
Main Struggles/ Timeline of Struggles_x000D_
Grades/ SOLs  Grades are good_x000D_
IEP/504? NA_x000D_
Self-Esteem - strong_x000D_
Extracurriculars - NA_x000D_
Homework/ Organization Struggles - Some organization and homework help_x000D_
Siblings - Omar Khalafalla (12)_x000D_
_x000D_
Omar Khalafalla_x000D_
7th Grade, Longfellow Middle School, Gender - M _x000D_
Main Subjects _x000D_
Pre-Algebra_x000D_
Vocabulary_x000D_
Main Struggles/ Timeline of Struggles_x000D_
Needs help with filling math gaps and moving forward with Pre-Algebra_x000D_
May need to work on Reading and Vocabulary_x000D_
Grades/ SOLs NA_x000D_
IEP/504 NA_x000D_
Self-Esteem Good self-esteem with sports, a little lacking confidence in math_x000D_
Extracurriculars - Soccer_x000D_
Homework/ Organization Struggles - Needs some guidance with organization_x000D_
Siblings - Lana Khalafalla (14)</t>
  </si>
  <si>
    <t>9-11-2026 10:59 AM (EDT)</t>
  </si>
  <si>
    <t>9-15-2026 09:35 PM (EDT)</t>
  </si>
  <si>
    <t>9-15-2026 09:36 PM (EDT)</t>
  </si>
  <si>
    <t>8-25-2026 02:12 PM (EDT)</t>
  </si>
  <si>
    <t>Angelica</t>
  </si>
  <si>
    <t>Spanos</t>
  </si>
  <si>
    <t>angelica.spanos@gmail.com</t>
  </si>
  <si>
    <t>8558 Georgetown Pike</t>
  </si>
  <si>
    <t>6113: Angelica Spanos (angelica.spanos@gmail.com) - Added 1787681536</t>
  </si>
  <si>
    <t>Reardon</t>
  </si>
  <si>
    <t>stephenjreardon@gmail.com</t>
  </si>
  <si>
    <t>What grade level is your child in: 
How is your child performing in school: 
Which subject(s) does your child need assistance with: 
How can we help: Hi I am looking for
reading tutoring support for rising 1st grader. She is an ortan gillingham based
program at school.
Challenges:</t>
  </si>
  <si>
    <t>5JNS7PU</t>
  </si>
  <si>
    <t>9-17-2026 05:52 PM (EDT)</t>
  </si>
  <si>
    <t>MCD_x000D_
Sophia Reardon_x000D_
1st Grade, Congressional School, Gender = F_x000D_
Main Subjects_x000D_
Reading - Kinder went well, no teacher concern_x000D_
Does Literacy work at home, mother wants a boost_x000D_
Letter Sounds are OK. However, not connecting the letters into words; a lot of guessing_x000D_
Did a bit of tutoring over the summer to kep her engaged_x000D_
Sophia does not like to jump in and read_x000D_
Mother has to coax the reading out of her_x000D_
Fairly solid on sightwords_x000D_
_x000D_
Main Struggles/ Timeline of Struggles_x000D_
Comprehension_x000D_
Fluency_x000D_
Putting letters and sounds together into words_x000D_
Consonant Blends are an issue_x000D_
Adds words that do not need to be added_x000D_
Needs help with HWT_x000D_
Grades/ SOLs - no concerns for K_x000D_
IEP/504 NA_x000D_
Self-Esteem - NA_x000D_
Siblings: Younger sister</t>
  </si>
  <si>
    <t>9-10-2026 07:54 PM (EDT)</t>
  </si>
  <si>
    <t>Gerace</t>
  </si>
  <si>
    <t>dmg9090@gmail.com</t>
  </si>
  <si>
    <t>8109 Spring Hill Farm Drive</t>
  </si>
  <si>
    <t>1061: Doug Gerace (dmg9090@gmail.com) - Added 1621231893</t>
  </si>
  <si>
    <t>laila.gerace@gmail.com</t>
  </si>
  <si>
    <t>5K637PU</t>
  </si>
  <si>
    <t>9-13-2021 12:58 PM (EDT)</t>
  </si>
  <si>
    <t>9-1-2026 01:45 PM (EDT)</t>
  </si>
  <si>
    <t>Activities schedule conflicts,Other</t>
  </si>
  <si>
    <t>MSS 9/22/26-no show for results meeting. "Oh my gosh, I did forget about this. I'm so sorry!! it totally fell off my radar 05:25 PM I think at this moment, I don't really wanna do tutoring classes. I think it's a bit much twice a week since they're so you</t>
  </si>
  <si>
    <t>Goudy</t>
  </si>
  <si>
    <t>nadiagoudy17@gmail.com</t>
  </si>
  <si>
    <t>8340 Springhaven Garden Lane</t>
  </si>
  <si>
    <t>6118: Nadia Goudy (nadiagoudy17@gmail.com) - Added 1788284729</t>
  </si>
  <si>
    <t>Nico Goudy</t>
  </si>
  <si>
    <t>What grade level is your child in: Elementary
School
How is your child performing in school: Above grade level
Which subject(s) does your child need assistance with: English/Language Arts, Mathematics, Science
How can we help: 
Challenges:</t>
  </si>
  <si>
    <t>Family Status Update - Lost,Family Status Update - Inquiry,Gameplan meeting - Primary Contact Pipeline Field Updates,Prefill Parent's URL fields,SYS | Pipeline &gt; Student Status Update,Reports - Pipeline Stage Update Send to Google via Zapier,SYS | Parent Pipeline New Automation,Assessment/Practice Test/Trial Hour - Primary Contact Pipeline Field Updates,Family Status Update - Lead</t>
  </si>
  <si>
    <t>5JNX7PU</t>
  </si>
  <si>
    <t>9-22-2026 06:02 PM (EDT)</t>
  </si>
  <si>
    <t>MSS 9/22/26 Text message:
Hi, Nadia. This is Michelle from Tutoring Club. It's nice to "meet" you! I just left you a voicemail but wanted to follow up via text, as well. We had a meeting scheduled for 5:10p tonight to review the boys' assessment results and recommended plan. Are you on your way or do we need to reschedule? I have another meeting that bumps up against this one so please let me know. Thank you!
05:22 PM
Nadia Goudy
(703) 595-6608
Oh my gosh, I did forget about this. I'm so sorry!! it totally fell off my radar
05:25 PM
I think at this moment, I don't really wanna do tutoring classes. I think it's a bit much twice a week since they're so young, but we might do it later on.
05:25 PM
And their schedule is already full now with all the fall stuff which I had to sign up for a month ago
05:26 PM
Tutoring Club of McLean
(703) 237-8886
Thank you for the prompt response! I got tied up with some folks in my office so just now circling back :)  I understand how busy schedules can be, especially this time of year! The frequency is dependent on the student and their needs/goals, so when you're ready, please feel free to reach back out. We can review what would work best for them. We do have many students Romeo's age and have had a few younger one's like Nico. They all have varying needs and frequencies, including our enrichment kiddos! In the meantime, wishing the boys a great school year ahead! Thank you for considering us 🧡 💙 </t>
  </si>
  <si>
    <t>MCD_x000D_
Nadia Goudy - 12 PM, Tuesday, Sept 2, 2026, MCD  Introductory Conversation - Call _x000D_
_x000D_
Parent Name: Nadia Goudy_x000D_
Parent Email: nadiagoudy17@gmail.com_x000D_
Phone Number: (703) 595-6608 _x000D_
Partner’s Name: _x000D_
Referral_x000D_
Google Search_x000D_
Romeo Goudy_x000D_
Kindergarten, Springhill Elementary School, M_x000D_
Main Subjects_x000D_
Reading: Good reader; reading fluency could use some work_x000D_
Math: above level, keep momentum going_x000D_
Wants boys to be advanced_x000D_
Grades/ SOLs: Just started Kinder, no grades yet; summer tutor said he is way ahead_x000D_
IEP/504? NA_x000D_
Self-Esteem: Super confident_x000D_
Extracurriculars: Chess, tennis, soccer_x000D_
Homework/ Organization Struggles _x000D_
Other Concerns: No real concerns, seeking enrichment, growth and enhancement_x000D_
_x000D_
Siblings: _x000D_
Nico Goudy_x000D_
3 ½ yrs old, Bright Horizons Daycare, going to Kinder_x000D_
Main Subjects:_x000D_
Reading: BR, Letters and  Sounds_x000D_
Wants boys to be advanced_x000D_
Grades/ SOLs: N/A_x000D_
IEP/504: N/A_x000D_
Self-Esteem: Shy around other kids_x000D_
Extracurriculars: _x000D_
Other Concerns: No real concerns, just wants Nico to be ahead of the pack as he moves forward_x000D_
Tutoring Recommendations:_x000D_
Price Range and Hours Discussed: 2-4 hours per week at $475-$575 per month, discussed family plans and other potential incentives</t>
  </si>
  <si>
    <t>9-2-2026 03:21 PM (EDT)</t>
  </si>
  <si>
    <t>9-22-2026 06:01 PM (EDT)</t>
  </si>
  <si>
    <t>9-3-2026 05:18 PM (EDT)</t>
  </si>
  <si>
    <t>nmchoi@gmail.com</t>
  </si>
  <si>
    <t>6715 Montour Drive</t>
  </si>
  <si>
    <t>6125: Nancy Choi (nmchoi@gmail.com) - Added 1788978277</t>
  </si>
  <si>
    <t>eugenejchoi@gmail.com</t>
  </si>
  <si>
    <t>5JOX7PU</t>
  </si>
  <si>
    <t>9-24-2026 04:30 PM (EDT)</t>
  </si>
  <si>
    <t>9-9-2026 02:24 PM (EDT)</t>
  </si>
  <si>
    <t>MCD_x000D_
Jamie Choi_x000D_
10th Grade, McLean High School, F _x000D_
Main Subjects_x000D_
Geometry - solid; requested help_x000D_
HW Chem_x000D_
AP World History_x000D_
Main Struggles/ Timeline of Struggles_x000D_
Being Proactive and wanted to get help_x000D_
Jumped right into new material_x000D_
Grades/ SOLs _x000D_
A’s and B+ (area causing concern and stress)_x000D_
IEP/504? No_x000D_
Self-Esteem? Moderately confident_x000D_
Extracurriculars: Athlete - Multisport (soccer and basketball) Wed 8pm practice_x000D_
Homework/ Organization Struggles: May need assistance with Chemistry and Algebra 2 HW; possibly World History_x000D_
_x000D_
From Ring Central:_x000D_
Nancy Choi introduced Jamie, a 10th-grade honors Algebra 2 student at McLean High School, who is experiencing a rocky start in Algebra 2 after performing well in Algebra 1 with an A-minus grade._x000D_
Jamie has proactively requested help with Algebra 2, and her overall school performance is organized, with good study habits, and she is a multisport athlete managing a busy schedule._x000D_
Jamie does not have an IEP or 504 plan, and her grades have historically been around B+ to A, with Algebra 1 being her lowest grade but still within the B range._x000D_
Michelle Scott explained the tutoring program, including individualized instruction, small group settings, scheduling flexibility, and pricing options, with a recommended minimum of 2 hours per week for tangible progress._x000D_
A trial hour with a tutor skilled in Algebra 2 is scheduled for Wednesday, the 9th at 6-7 PM, with a follow-up results meeting proposed for the 15th at 3:30 PM, pending confirmation._x000D_
Nancy indicated Jamie's extracurricular activities include soccer and basketball, with practices mostly in the evenings, and she is available for tutoring from 3:30 to 7:00 PM on weekdays._x000D_
The plan includes maintaining consistent tutor assignments, with flexibility based on Jamie's schedule, and preparing for potential future support in other subjects or standardized test prep._x000D_
Michelle will send calendar invitations and forms, including an emergency release and a goals form, to facilitate the onboarding process._x000D_
Tasks_x000D_
_x000D_
Michelle Scott will send a Google Calendar invitation for the trial hour on Wednesday, the 9th at 6-7 PM._x000D_
Nancy Choi will confirm Jamie's availability for the scheduled trial and results meetings, and check if her father Eugene can attend or join via Google Meet._x000D_
Michelle Scott will verify the tutor's schedule and availability, ensuring the same tutor can be assigned for Jamie's sessions._x000D_
Nancy Choi will review and complete the emergency release and goals forms sent by Michelle prior to the trial session._x000D_
Michelle Scott will follow up with Nancy to confirm the final schedule and address any additional questions or scheduling adjustments.</t>
  </si>
  <si>
    <t>9-9-2026 02:25 PM (EDT)</t>
  </si>
  <si>
    <t>Manoli Karageorgos</t>
  </si>
  <si>
    <t>Manoli Karageorgos&lt;/font&gt;
&lt;/td&gt;
&lt;/tr&gt;
&lt;tr bgcolor="#EAF2FA"&gt;
&lt;td colspan="2"&gt;
&lt;font style="font-family: sans-serif; font-size:12px;"&gt;&lt;strong&gt;Email&lt;/strong&gt;&lt;/font&gt;
&lt;/td&gt;
&lt;/tr&gt;
&lt;tr bgcolor="#FFFFFF"&gt;
&lt;td width="20"&gt;&amp;nbsp;&lt;/td&gt;
&lt;td&gt;
&lt;font style="font-family: sans-serif; font-size:12px;"&gt;&lt;a href='mailto:Mdonaldson211@gmail.com'&gt;Mdonaldson211@gmail.com&lt;/a&gt;&lt;/font&gt;
&lt;/td&gt;
&lt;/tr&gt;
&lt;tr bgcolor="#EAF2FA"&gt;
&lt;td colspan="2"&gt;
&lt;font style="font-family: sans-serif; font-size:12px;"&gt;&lt;strong&gt;Phone&lt;/strong&gt;&lt;/font&gt;
&lt;/td&gt;
&lt;/tr&gt;
&lt;tr bgcolor="#FFFFFF"&gt;
&lt;td width="20"&gt;&amp;nbsp;&lt;/td&gt;
&lt;td&gt;
&lt;font style="font-family: sans-serif; font-size:12px;"&gt;(781) 608-2662&lt;/font&gt;
&lt;/td&gt;
&lt;/tr&gt;
&lt;tr bgcolor="#EAF2FA"&gt;
&lt;td colspan="2"&gt;
&lt;font style="font-family: sans-serif; font-size:12px;"&gt;&lt;strong&gt;Grade Levels&lt;/strong&gt;&lt;/font&gt;
&lt;/td&gt;
&lt;/tr&gt;
&lt;tr bgcolor="#FFFFFF"&gt;
&lt;td width="20"&gt;&amp;nbsp;&lt;/td&gt;
&lt;td&gt;
&lt;font style="font-family: sans-serif; font-size:12px;"&gt;Algebra 2&lt;/font&gt;
&lt;/td&gt;
&lt;/tr&gt;
&lt;tr bgcolor="#EAF2FA"&gt;
&lt;td colspan="2"&gt;
&lt;font style="font-family: sans-serif; font-size:12px;"&gt;&lt;strong&gt;Select Your Tutoring Club&lt;/strong&gt;&lt;/font&gt;
&lt;/td&gt;
&lt;/tr&gt;
&lt;tr bgcolor="#FFFFFF"&gt;
&lt;td width="20"&gt;&amp;nbsp;&lt;/td&gt;
&lt;td&gt;
&lt;font style="font-family: sans-serif; font-size:12px;"&gt;Tutoring Club of Mclean</t>
  </si>
  <si>
    <t>(781) 608-2662  
**Grade Levels**  
  |  Algebra 2  
**Select Your Tutoring Club**  
  |  Tutoring Club of Mclean  
**Form Location**  
  |  About Us Section</t>
  </si>
  <si>
    <t>5K1U7PU</t>
  </si>
  <si>
    <t>4-28-2023 05:30 PM (EDT)</t>
  </si>
  <si>
    <t>12-27-2021 08:10 PM (EDT)</t>
  </si>
  <si>
    <t>6-2-2024 04:00 PM (EDT)</t>
  </si>
  <si>
    <t>Date/Time : 06/2/2024 4PM
Date/Time : 06/3/2024 3PM
Phone: +1 202-680-4959
Student Name: Sophie Magalski
Grade Levels: 1
School: Glebe Elementary
Notes:</t>
  </si>
  <si>
    <t>Sophie Magalski</t>
  </si>
  <si>
    <t>Glebe Elementary</t>
  </si>
  <si>
    <t>5JAS7PU</t>
  </si>
  <si>
    <t>9-24-2026 08:44 PM (EDT)</t>
  </si>
  <si>
    <t>6-3-2024 07:29 PM (EDT)</t>
  </si>
  <si>
    <t>11-2-2024 06:00 PM (EDT)</t>
  </si>
  <si>
    <t>Date/Time : 11/2/2024 6PM
Phone: +1 571-308-4883
Student Name: Cassandra
Grade Levels: 12
School: Yorktown
Notes: CC needs help with environmental science and us gov/comparative gov. All AP classes.</t>
  </si>
  <si>
    <t>Cassandra</t>
  </si>
  <si>
    <t>5J767PU</t>
  </si>
  <si>
    <t>9-24-2026 08:55 PM (EDT)</t>
  </si>
  <si>
    <t>10-26-2024 11:50 AM (EDT)</t>
  </si>
  <si>
    <t>Date/Time : 12/4/2024 2PM
Phone: +1 202-997-5185
Student Name: Sophie
Grade Levels: 9
School: Mclean School of Maryland
Notes: Algebra 1 Tutoring</t>
  </si>
  <si>
    <t>Mclean School of Maryland</t>
  </si>
  <si>
    <t>5J4G7PU</t>
  </si>
  <si>
    <t>9-24-2026 08:57 PM (EDT)</t>
  </si>
  <si>
    <t>12-9-2024 02:32 PM (EDT)</t>
  </si>
  <si>
    <t>Algebra 1 Tutoring</t>
  </si>
  <si>
    <t>12-9-2024 02:33 PM (EDT)</t>
  </si>
  <si>
    <t>12-9-2024 02:34 PM (EDT)</t>
  </si>
  <si>
    <t>6-19-2023 11:19 AM (EDT)</t>
  </si>
  <si>
    <t>Sophia Saialu</t>
  </si>
  <si>
    <t>What grade level is your child in: 7th Grade
How is your child performing in school: 
Which subject(s) does your child need assistance with: 
How can we help: 
Challenges: Math</t>
  </si>
  <si>
    <t>5KD87PU</t>
  </si>
  <si>
    <t>9-24-2026 09:02 PM (EDT)</t>
  </si>
  <si>
    <t>6-21-2023 02:52 PM (EDT)</t>
  </si>
  <si>
    <t>MSS 2/2/25, from 1/29/25 call with Aisulu re Sophia:
•	Rasul did practice SAT, very well in math; not the best score in English; thinking needs separate tutoring for English alone because doing well in Math – asked about 1h/week for English SAT prep – I said we talk about when we meeting for Sophia and asked her to email me the score report</t>
  </si>
  <si>
    <t>Spanish mainly</t>
  </si>
  <si>
    <t>1-16-2025 12:38 PM (EDT)</t>
  </si>
  <si>
    <t>MSS 2/2/25:
New Event: Aisulu Nurgozha - 04:30pm Wed, Jan 29, 2025 - Introductory Conversation – Call
Calendly booking Thu, Jan 16, 2025 at 12:37 PM
Aisulu Nurgozha – Sophia joined
anurgozha@gmail.com
949-244-1118
•	Rasul, 10th at GDS
Sophia Sailau, 8th, GDS
Student Notes (Optional) - Enter any additional information that you would like us to know.
Spanish mainly
•	Needs help with Spanish – not sure of level. This is second or third year. Thinks it’s basic.
•	Don’t get the grades at GDS. Maybe B or C.
•	Needs help with “everything.” Missing some concepts. Doesn’t like the subject because struggling with it.
•	Struggles with doing homework on her own.
•	Has gone to get help from teacher but didn’t really help
•	I asked if have a syllabus and she didn’t but will try to get
•	I said a trial hour 
o	Mon/Wed next week – 5p or later, 
o	$65 
o	RJ secured for Wed 6-7p on 2/5 and emailing to confirm – RJ WILL ADD TO CALENDAR WHEN GET CONFIRMATION
•	Results Wed 2/12 5:15p – I let know if can do sooner – IN CALENDAR
•	Sophia was on call but wasn’t able to provide much info; I asked them to share the syllabus
•	Rasul did practice SAT, very well in math; not the best score in English; thinking needs separate tutoring for English alone because doing well in Math – asked about 1h/week for English SAT prep – I said we talk about when we meeting for Sophia and asked her to email me the score report
Aisulu Nurgozha &lt;anurgozha@gmail.com&gt;	Thu, Jan 16, 2025 at 12:21 PM
To: Mclean VA &lt;mcleanva@tutoringclub.com&gt;
Dear Michelle, 
I would like my daughter, Sophia Sailau, to start working with the Tutoring Club. When I reached out to the Club, I was told that we need to schedule an appointment with you first to begin the process. However, no link has been sent to me yet to set up the appointment. Sophia urgently needs help with one of her science projects, and I was wondering if it would be possible for her to have a class today. 
I would be happy to meet with you and introduce Sophia, when you have availability. 
Thank you for understanding.
Sincerely,
Aisulu</t>
  </si>
  <si>
    <t>2-2-2025 10:21 PM (EDT)</t>
  </si>
  <si>
    <t>2-2-2025 10:23 PM (EDT)</t>
  </si>
  <si>
    <t>MSS 3/14/24:
12:07p call in 3/14/24 with Aisulu Sailau (“I-sue-loo”)
Aisulu Sailau (“I-sue-loo”)
Anurgozha@gmail.com
949.244.1118 mobile
6210 Kellog Drive, 22101
Adil Sailau – dad 
Found us online, very close to where live (Kirby &amp; Old Dominion)
Son 9th GT Day School, 14yo. – Rasul Sailau
•	Got C in English
•	English never been strong subject
•	Got B previous semesters
•	Will affect GPA
•	Want to get stronger in that subject
•	Has used online tutoring in the past and gets easily distracted. Not following or listening prompts
•	Needs someone who is stricter who would have some influence
•	Not sure if has any assignments
•	A/B student. Excellent in math.
•	This past semester doesn’t seem to be overwhelmed and don’t see him doing homework.
•	First B every gotten in Math and getting this semester
•	French struggling
•	Looks like he’s missing an understanding of the grade system; lacks understanding of admission process; 
•	Tutor who can be an authoritative person – showing him that grades are important for college
•	Has he lost motivation?
•	Teachers warned before in French/English teachers that not doing well on the tests. They were willing to work with him but didn’t go.
•	Don’t listen to parents.
•	Only get final grades at end of semester. Teachers contact if missing homework.
•	Failed French test and now has a French tutor.
•	Maybe too shy and didn’t follow up with teacher. Teacher was willing to see him after hours. 
•	He doesn’t read at all. Been trying to bribe and punish for reading. Refuses to read beyond what school assigns. Doesn’t take notes and can’t answer questions on test.
•	1st generation immigrants for parents. Really worry about him about failing this semester.
•	Need English in-person tutor.
•	She and husband work so limited availability to keep tabs.
•	Does French tutor on Tu/Th. Sports on Mon. Math on Sat/Sun – on his second math tutor. Doing advanced math. Will probably cut down math and focus on English
•	For sports does weights
•	He’s told mom that wants to be a physician – b/c friend said it’s a high paying job and should shoot for it.
•	No grades in ES/MS at GDS – since 4th grade – never had any issues before now
•	Was at KGES for short period of time.
•	High school experience new to mom and dad; don’t know how US works; just that GPA is important; will have limited choices 
•	He has access to his grade portal
•	Doesn’t use an agenda/planner
•	For math doing mental math and makes silly mistakes
•	Can’t handwrite at all b/c computer and typing
•	Uses Chat GPT for writing
•	$600-700/mo avg
•	$99 reg
•	$65 trial – w/o April 1, Wed after 5p (1st), 6p (2nd), 7p; or Saturday, 4/6 9a or 1p
•	$75 R assess; $150 assess R/W – do 9:30a this Saturday 3/16 leave by 10:50a – in calendar
•	He just needs a teacher figure and authority and would rely on them for advice bc doesn’t listen to parents. Takes advantage of nice and kind tutors and can manipulate them and not really productive. Can’t be a soft and kind personality and will learn quickly how to manipulate. Prefer someone stricter and older
•	Next week may be tough for trial b/c last week before spring break.</t>
  </si>
  <si>
    <t>3-25-2024 01:46 PM (EDT)</t>
  </si>
  <si>
    <t>3-25-2024 01:47 PM (EDT)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</si>
</sst>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6" formatCode="&quot;$&quot;#,##0_);[Red]\(&quot;$&quot;#,##0\)"/>
    <numFmt numFmtId="8" formatCode="&quot;$&quot;#,##0.00_);[Red]\(&quot;$&quot;#,##0.00\)"/>
  </numFmts>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8">
    <xf numFmtId="0" fontId="0" fillId="0" borderId="0" xfId="0"/>
    <xf numFmtId="0" fontId="0" fillId="0" borderId="0" xfId="0" applyAlignment="1">
      <alignment wrapText="1"/>
    </xf>
    <xf numFmtId="8" fontId="0" fillId="0" borderId="0" xfId="0" applyNumberFormat="1"/>
    <xf numFmtId="14" fontId="0" fillId="0" borderId="0" xfId="0" applyNumberFormat="1"/>
    <xf numFmtId="6" fontId="0" fillId="0" borderId="0" xfId="0" applyNumberFormat="1"/>
    <xf numFmtId="0" fontId="0" fillId="0" borderId="0" xfId="0" quotePrefix="1"/>
    <xf numFmtId="22" fontId="0" fillId="0" borderId="0" xfId="0" applyNumberFormat="1"/>
    <xf numFmtId="16"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E285EF-B91E-4F7C-A8AD-F4F96CC169E1}">
  <dimension ref="A1:EO1917"/>
  <sheetViews>
    <sheetView tabSelected="1" workbookViewId="0">
      <selection activeCell="P2" sqref="P2"/>
    </sheetView>
  </sheetViews>
  <sheetFormatPr defaultRowHeight="14.5" x14ac:dyDescent="0.35"/>
  <sheetData>
    <row r="1" spans="1:145" x14ac:dyDescent="0.3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c r="BJ1" t="s">
        <v>61</v>
      </c>
      <c r="BK1" t="s">
        <v>62</v>
      </c>
      <c r="BL1" t="s">
        <v>63</v>
      </c>
      <c r="BM1" t="s">
        <v>64</v>
      </c>
      <c r="BN1" t="s">
        <v>65</v>
      </c>
      <c r="BO1" t="s">
        <v>66</v>
      </c>
      <c r="BP1" t="s">
        <v>67</v>
      </c>
      <c r="BQ1" t="s">
        <v>68</v>
      </c>
      <c r="BR1" t="s">
        <v>69</v>
      </c>
      <c r="BS1" t="s">
        <v>70</v>
      </c>
      <c r="BT1" t="s">
        <v>71</v>
      </c>
      <c r="BU1" t="s">
        <v>72</v>
      </c>
      <c r="BV1" t="s">
        <v>73</v>
      </c>
      <c r="BW1" t="s">
        <v>74</v>
      </c>
      <c r="BX1" t="s">
        <v>75</v>
      </c>
      <c r="BY1" t="s">
        <v>76</v>
      </c>
      <c r="BZ1" t="s">
        <v>77</v>
      </c>
      <c r="CA1" t="s">
        <v>78</v>
      </c>
      <c r="CB1" t="s">
        <v>79</v>
      </c>
      <c r="CC1" t="s">
        <v>80</v>
      </c>
      <c r="CD1" t="s">
        <v>81</v>
      </c>
      <c r="CE1" t="s">
        <v>82</v>
      </c>
      <c r="CF1" t="s">
        <v>83</v>
      </c>
      <c r="CG1" t="s">
        <v>84</v>
      </c>
      <c r="CH1" t="s">
        <v>85</v>
      </c>
      <c r="CI1" t="s">
        <v>86</v>
      </c>
      <c r="CJ1" t="s">
        <v>87</v>
      </c>
      <c r="CK1" t="s">
        <v>88</v>
      </c>
      <c r="CL1" t="s">
        <v>89</v>
      </c>
      <c r="CM1" t="s">
        <v>90</v>
      </c>
      <c r="CN1" t="s">
        <v>91</v>
      </c>
      <c r="CO1" t="s">
        <v>92</v>
      </c>
      <c r="CP1" t="s">
        <v>93</v>
      </c>
      <c r="CQ1" t="s">
        <v>94</v>
      </c>
      <c r="CR1" t="s">
        <v>95</v>
      </c>
      <c r="CS1" t="s">
        <v>96</v>
      </c>
      <c r="CT1" t="s">
        <v>97</v>
      </c>
      <c r="CU1" t="s">
        <v>98</v>
      </c>
      <c r="CV1" t="s">
        <v>99</v>
      </c>
      <c r="CW1" t="s">
        <v>100</v>
      </c>
      <c r="CX1" t="s">
        <v>101</v>
      </c>
      <c r="CY1" t="s">
        <v>102</v>
      </c>
      <c r="CZ1" t="s">
        <v>103</v>
      </c>
      <c r="DA1" t="s">
        <v>104</v>
      </c>
      <c r="DB1" t="s">
        <v>105</v>
      </c>
      <c r="DC1" t="s">
        <v>106</v>
      </c>
      <c r="DD1" t="s">
        <v>107</v>
      </c>
      <c r="DE1" t="s">
        <v>108</v>
      </c>
      <c r="DF1" t="s">
        <v>109</v>
      </c>
      <c r="DG1" t="s">
        <v>110</v>
      </c>
      <c r="DH1" t="s">
        <v>111</v>
      </c>
      <c r="DI1" t="s">
        <v>112</v>
      </c>
      <c r="DJ1" t="s">
        <v>113</v>
      </c>
      <c r="DK1" t="s">
        <v>114</v>
      </c>
      <c r="DL1" t="s">
        <v>115</v>
      </c>
      <c r="DM1" t="s">
        <v>116</v>
      </c>
      <c r="DN1" t="s">
        <v>117</v>
      </c>
      <c r="DO1" t="s">
        <v>118</v>
      </c>
      <c r="DP1" t="s">
        <v>119</v>
      </c>
      <c r="DQ1" t="s">
        <v>120</v>
      </c>
      <c r="DR1" t="s">
        <v>121</v>
      </c>
      <c r="DS1" t="s">
        <v>122</v>
      </c>
      <c r="DT1" t="s">
        <v>123</v>
      </c>
      <c r="DU1" t="s">
        <v>124</v>
      </c>
      <c r="DV1" t="s">
        <v>125</v>
      </c>
      <c r="DW1" t="s">
        <v>126</v>
      </c>
      <c r="DX1" t="s">
        <v>127</v>
      </c>
      <c r="DY1" t="s">
        <v>128</v>
      </c>
      <c r="DZ1" t="s">
        <v>129</v>
      </c>
      <c r="EA1" t="s">
        <v>130</v>
      </c>
      <c r="EB1" t="s">
        <v>131</v>
      </c>
      <c r="EC1" t="s">
        <v>132</v>
      </c>
      <c r="ED1" t="s">
        <v>133</v>
      </c>
      <c r="EE1" t="s">
        <v>134</v>
      </c>
      <c r="EF1" t="s">
        <v>135</v>
      </c>
      <c r="EG1" t="s">
        <v>136</v>
      </c>
      <c r="EH1" t="s">
        <v>137</v>
      </c>
      <c r="EI1" t="s">
        <v>138</v>
      </c>
      <c r="EJ1" t="s">
        <v>139</v>
      </c>
      <c r="EK1" t="s">
        <v>140</v>
      </c>
      <c r="EL1" t="s">
        <v>141</v>
      </c>
      <c r="EM1" t="s">
        <v>142</v>
      </c>
      <c r="EN1" t="s">
        <v>143</v>
      </c>
      <c r="EO1" t="s">
        <v>144</v>
      </c>
    </row>
    <row r="2" spans="1:145" ht="275.5" x14ac:dyDescent="0.35">
      <c r="A2" t="s">
        <v>145</v>
      </c>
      <c r="C2" t="s">
        <v>146</v>
      </c>
      <c r="F2">
        <v>0</v>
      </c>
      <c r="H2">
        <v>0</v>
      </c>
      <c r="I2" s="1" t="s">
        <v>147</v>
      </c>
      <c r="J2" t="s">
        <v>148</v>
      </c>
      <c r="M2" t="s">
        <v>122</v>
      </c>
      <c r="N2" t="s">
        <v>149</v>
      </c>
      <c r="Q2" t="s">
        <v>150</v>
      </c>
      <c r="R2" t="s">
        <v>151</v>
      </c>
      <c r="S2" t="s">
        <v>152</v>
      </c>
      <c r="T2" t="s">
        <v>153</v>
      </c>
      <c r="U2" t="s">
        <v>154</v>
      </c>
      <c r="W2" t="s">
        <v>155</v>
      </c>
      <c r="Y2" t="s">
        <v>156</v>
      </c>
      <c r="Z2" t="s">
        <v>157</v>
      </c>
      <c r="AA2">
        <v>22207</v>
      </c>
      <c r="AB2" t="s">
        <v>158</v>
      </c>
      <c r="AC2" t="s">
        <v>159</v>
      </c>
      <c r="AD2" t="s">
        <v>150</v>
      </c>
      <c r="AE2" t="s">
        <v>160</v>
      </c>
      <c r="AF2" t="s">
        <v>152</v>
      </c>
      <c r="AP2" t="s">
        <v>161</v>
      </c>
      <c r="AR2" s="1" t="s">
        <v>162</v>
      </c>
      <c r="AS2">
        <v>150</v>
      </c>
      <c r="AT2" t="s">
        <v>163</v>
      </c>
      <c r="AV2" t="s">
        <v>164</v>
      </c>
      <c r="AX2">
        <v>0</v>
      </c>
      <c r="AZ2" t="s">
        <v>165</v>
      </c>
      <c r="BO2" t="s">
        <v>161</v>
      </c>
      <c r="BP2" t="s">
        <v>161</v>
      </c>
      <c r="BQ2" t="s">
        <v>161</v>
      </c>
      <c r="BR2" t="s">
        <v>161</v>
      </c>
      <c r="BS2" t="s">
        <v>161</v>
      </c>
      <c r="BT2" t="s">
        <v>161</v>
      </c>
      <c r="BU2" t="s">
        <v>161</v>
      </c>
      <c r="BY2" t="s">
        <v>161</v>
      </c>
      <c r="BZ2" t="s">
        <v>161</v>
      </c>
      <c r="CA2" t="s">
        <v>161</v>
      </c>
      <c r="CB2" t="s">
        <v>161</v>
      </c>
      <c r="CC2" t="s">
        <v>161</v>
      </c>
      <c r="CD2" t="s">
        <v>161</v>
      </c>
      <c r="CE2" t="s">
        <v>161</v>
      </c>
      <c r="CP2" t="s">
        <v>161</v>
      </c>
      <c r="CQ2" t="s">
        <v>161</v>
      </c>
      <c r="CR2" t="s">
        <v>161</v>
      </c>
      <c r="CS2" t="s">
        <v>161</v>
      </c>
      <c r="CT2" t="s">
        <v>161</v>
      </c>
      <c r="CV2" s="2">
        <v>0</v>
      </c>
      <c r="CW2">
        <v>0</v>
      </c>
      <c r="CY2" s="2">
        <v>0</v>
      </c>
      <c r="CZ2">
        <v>0</v>
      </c>
      <c r="DA2">
        <v>0</v>
      </c>
      <c r="DE2" s="2">
        <v>0</v>
      </c>
      <c r="DF2">
        <v>0</v>
      </c>
      <c r="DN2" t="s">
        <v>166</v>
      </c>
      <c r="DW2">
        <v>671</v>
      </c>
      <c r="DX2" t="s">
        <v>167</v>
      </c>
      <c r="DZ2" t="s">
        <v>168</v>
      </c>
      <c r="EA2">
        <v>1677430623</v>
      </c>
      <c r="EC2" t="s">
        <v>169</v>
      </c>
      <c r="ED2">
        <v>1666792997</v>
      </c>
      <c r="EF2">
        <v>0</v>
      </c>
      <c r="EJ2" t="s">
        <v>170</v>
      </c>
      <c r="EK2" t="s">
        <v>170</v>
      </c>
      <c r="EL2" t="s">
        <v>171</v>
      </c>
      <c r="EM2" t="s">
        <v>172</v>
      </c>
      <c r="EN2" t="s">
        <v>172</v>
      </c>
      <c r="EO2" t="s">
        <v>173</v>
      </c>
    </row>
    <row r="3" spans="1:145" x14ac:dyDescent="0.35">
      <c r="A3" t="s">
        <v>145</v>
      </c>
      <c r="F3">
        <v>0</v>
      </c>
      <c r="H3">
        <v>0</v>
      </c>
      <c r="K3" t="s">
        <v>174</v>
      </c>
      <c r="L3" t="s">
        <v>175</v>
      </c>
      <c r="M3" t="s">
        <v>176</v>
      </c>
      <c r="N3" t="s">
        <v>177</v>
      </c>
      <c r="Q3" t="s">
        <v>150</v>
      </c>
      <c r="R3" t="s">
        <v>178</v>
      </c>
      <c r="S3" t="s">
        <v>179</v>
      </c>
      <c r="T3" t="s">
        <v>180</v>
      </c>
      <c r="U3">
        <v>17866632617</v>
      </c>
      <c r="W3" t="s">
        <v>181</v>
      </c>
      <c r="X3" t="s">
        <v>182</v>
      </c>
      <c r="Y3" t="s">
        <v>183</v>
      </c>
      <c r="Z3" t="s">
        <v>157</v>
      </c>
      <c r="AA3">
        <v>22041</v>
      </c>
      <c r="AB3" t="s">
        <v>184</v>
      </c>
      <c r="AC3" t="s">
        <v>185</v>
      </c>
      <c r="AP3" t="s">
        <v>161</v>
      </c>
      <c r="AX3">
        <v>0</v>
      </c>
      <c r="AZ3" t="s">
        <v>165</v>
      </c>
      <c r="BE3" t="s">
        <v>186</v>
      </c>
      <c r="BO3" t="s">
        <v>161</v>
      </c>
      <c r="BP3" t="s">
        <v>161</v>
      </c>
      <c r="BQ3" t="s">
        <v>161</v>
      </c>
      <c r="BR3" t="s">
        <v>161</v>
      </c>
      <c r="BS3" t="s">
        <v>161</v>
      </c>
      <c r="BT3" t="s">
        <v>161</v>
      </c>
      <c r="BU3" t="s">
        <v>161</v>
      </c>
      <c r="BY3" t="s">
        <v>161</v>
      </c>
      <c r="BZ3" t="s">
        <v>161</v>
      </c>
      <c r="CA3" t="s">
        <v>161</v>
      </c>
      <c r="CB3" t="s">
        <v>161</v>
      </c>
      <c r="CC3" t="s">
        <v>161</v>
      </c>
      <c r="CD3" t="s">
        <v>161</v>
      </c>
      <c r="CE3" t="s">
        <v>161</v>
      </c>
      <c r="CP3" t="s">
        <v>161</v>
      </c>
      <c r="CQ3" t="s">
        <v>161</v>
      </c>
      <c r="CR3" t="s">
        <v>161</v>
      </c>
      <c r="CS3" t="s">
        <v>161</v>
      </c>
      <c r="CT3" t="s">
        <v>161</v>
      </c>
      <c r="CV3" s="2">
        <v>0</v>
      </c>
      <c r="CW3">
        <v>0</v>
      </c>
      <c r="CY3" s="2">
        <v>0</v>
      </c>
      <c r="CZ3">
        <v>0</v>
      </c>
      <c r="DA3">
        <v>0</v>
      </c>
      <c r="DE3" s="2">
        <v>0</v>
      </c>
      <c r="DF3">
        <v>0</v>
      </c>
      <c r="DN3" t="s">
        <v>187</v>
      </c>
      <c r="DW3">
        <v>861</v>
      </c>
      <c r="DX3" t="s">
        <v>188</v>
      </c>
      <c r="DZ3" t="s">
        <v>189</v>
      </c>
      <c r="EA3">
        <v>1684169856</v>
      </c>
      <c r="EC3" t="s">
        <v>189</v>
      </c>
      <c r="ED3">
        <v>1684169856</v>
      </c>
      <c r="EF3">
        <v>0</v>
      </c>
      <c r="EL3" t="s">
        <v>190</v>
      </c>
    </row>
    <row r="4" spans="1:145" ht="409.5" x14ac:dyDescent="0.35">
      <c r="A4" t="s">
        <v>145</v>
      </c>
      <c r="B4" t="s">
        <v>94</v>
      </c>
      <c r="C4" t="s">
        <v>146</v>
      </c>
      <c r="F4">
        <v>0</v>
      </c>
      <c r="H4">
        <v>0</v>
      </c>
      <c r="M4" t="s">
        <v>122</v>
      </c>
      <c r="N4" t="s">
        <v>149</v>
      </c>
      <c r="Q4" t="s">
        <v>150</v>
      </c>
      <c r="R4" t="s">
        <v>191</v>
      </c>
      <c r="S4" t="s">
        <v>192</v>
      </c>
      <c r="T4" t="s">
        <v>193</v>
      </c>
      <c r="U4" t="s">
        <v>194</v>
      </c>
      <c r="W4" t="s">
        <v>195</v>
      </c>
      <c r="Y4" t="s">
        <v>183</v>
      </c>
      <c r="Z4" t="s">
        <v>157</v>
      </c>
      <c r="AA4">
        <v>22043</v>
      </c>
      <c r="AB4" t="s">
        <v>158</v>
      </c>
      <c r="AC4" t="s">
        <v>196</v>
      </c>
      <c r="AD4" t="s">
        <v>150</v>
      </c>
      <c r="AE4" t="s">
        <v>197</v>
      </c>
      <c r="AF4" t="s">
        <v>192</v>
      </c>
      <c r="AG4" t="s">
        <v>198</v>
      </c>
      <c r="AH4" t="s">
        <v>199</v>
      </c>
      <c r="AJ4" t="s">
        <v>195</v>
      </c>
      <c r="AL4" t="s">
        <v>183</v>
      </c>
      <c r="AM4" t="s">
        <v>157</v>
      </c>
      <c r="AN4">
        <v>22043</v>
      </c>
      <c r="AP4" t="s">
        <v>200</v>
      </c>
      <c r="AR4" s="1" t="s">
        <v>201</v>
      </c>
      <c r="AT4" t="s">
        <v>202</v>
      </c>
      <c r="AX4">
        <v>0</v>
      </c>
      <c r="AZ4" t="s">
        <v>203</v>
      </c>
      <c r="BE4" t="s">
        <v>186</v>
      </c>
      <c r="BO4" t="s">
        <v>161</v>
      </c>
      <c r="BP4" t="s">
        <v>161</v>
      </c>
      <c r="BQ4" t="s">
        <v>161</v>
      </c>
      <c r="BR4" t="s">
        <v>161</v>
      </c>
      <c r="BS4" t="s">
        <v>161</v>
      </c>
      <c r="BT4" t="s">
        <v>161</v>
      </c>
      <c r="BU4" t="s">
        <v>161</v>
      </c>
      <c r="BY4" t="s">
        <v>161</v>
      </c>
      <c r="BZ4" t="s">
        <v>161</v>
      </c>
      <c r="CA4" t="s">
        <v>161</v>
      </c>
      <c r="CB4" t="s">
        <v>161</v>
      </c>
      <c r="CC4" t="s">
        <v>161</v>
      </c>
      <c r="CD4" t="s">
        <v>161</v>
      </c>
      <c r="CE4" t="s">
        <v>161</v>
      </c>
      <c r="CP4" t="s">
        <v>161</v>
      </c>
      <c r="CQ4" t="s">
        <v>161</v>
      </c>
      <c r="CR4" t="s">
        <v>161</v>
      </c>
      <c r="CS4" t="s">
        <v>161</v>
      </c>
      <c r="CT4" t="s">
        <v>161</v>
      </c>
      <c r="CV4" s="2">
        <v>0</v>
      </c>
      <c r="CW4">
        <v>0</v>
      </c>
      <c r="CY4" s="2">
        <v>0</v>
      </c>
      <c r="CZ4">
        <v>0</v>
      </c>
      <c r="DA4">
        <v>0</v>
      </c>
      <c r="DE4" s="2">
        <v>0</v>
      </c>
      <c r="DF4">
        <v>0</v>
      </c>
      <c r="DN4" t="s">
        <v>204</v>
      </c>
      <c r="DO4" t="s">
        <v>205</v>
      </c>
      <c r="DW4">
        <v>361</v>
      </c>
      <c r="DX4" t="s">
        <v>206</v>
      </c>
      <c r="DZ4" t="s">
        <v>207</v>
      </c>
      <c r="EA4">
        <v>1677091822</v>
      </c>
      <c r="EC4" t="s">
        <v>208</v>
      </c>
      <c r="ED4">
        <v>1646783194</v>
      </c>
      <c r="EF4">
        <v>0</v>
      </c>
      <c r="EJ4" s="1" t="s">
        <v>209</v>
      </c>
      <c r="EK4" s="1" t="s">
        <v>209</v>
      </c>
      <c r="EL4" t="s">
        <v>210</v>
      </c>
      <c r="EM4" t="s">
        <v>211</v>
      </c>
      <c r="EN4" t="s">
        <v>211</v>
      </c>
      <c r="EO4" t="s">
        <v>173</v>
      </c>
    </row>
    <row r="5" spans="1:145" ht="409.5" x14ac:dyDescent="0.35">
      <c r="A5" t="s">
        <v>145</v>
      </c>
      <c r="B5" t="s">
        <v>94</v>
      </c>
      <c r="C5" t="s">
        <v>146</v>
      </c>
      <c r="F5">
        <v>0</v>
      </c>
      <c r="H5">
        <v>0</v>
      </c>
      <c r="M5" t="s">
        <v>122</v>
      </c>
      <c r="N5" t="s">
        <v>149</v>
      </c>
      <c r="Q5" t="s">
        <v>150</v>
      </c>
      <c r="R5" t="s">
        <v>191</v>
      </c>
      <c r="S5" t="s">
        <v>192</v>
      </c>
      <c r="T5" t="s">
        <v>193</v>
      </c>
      <c r="U5" t="s">
        <v>194</v>
      </c>
      <c r="W5" t="s">
        <v>195</v>
      </c>
      <c r="Y5" t="s">
        <v>183</v>
      </c>
      <c r="Z5" t="s">
        <v>157</v>
      </c>
      <c r="AA5">
        <v>22043</v>
      </c>
      <c r="AB5" t="s">
        <v>158</v>
      </c>
      <c r="AC5" t="s">
        <v>196</v>
      </c>
      <c r="AD5" t="s">
        <v>150</v>
      </c>
      <c r="AE5" t="s">
        <v>197</v>
      </c>
      <c r="AF5" t="s">
        <v>192</v>
      </c>
      <c r="AG5" t="s">
        <v>198</v>
      </c>
      <c r="AH5" t="s">
        <v>199</v>
      </c>
      <c r="AJ5" t="s">
        <v>195</v>
      </c>
      <c r="AL5" t="s">
        <v>183</v>
      </c>
      <c r="AM5" t="s">
        <v>157</v>
      </c>
      <c r="AN5">
        <v>22043</v>
      </c>
      <c r="AP5" t="s">
        <v>200</v>
      </c>
      <c r="AR5" s="1" t="s">
        <v>201</v>
      </c>
      <c r="AT5" t="s">
        <v>202</v>
      </c>
      <c r="AX5">
        <v>0</v>
      </c>
      <c r="AZ5" t="s">
        <v>203</v>
      </c>
      <c r="BE5" t="s">
        <v>186</v>
      </c>
      <c r="BO5" t="s">
        <v>161</v>
      </c>
      <c r="BP5" t="s">
        <v>161</v>
      </c>
      <c r="BQ5" t="s">
        <v>161</v>
      </c>
      <c r="BR5" t="s">
        <v>161</v>
      </c>
      <c r="BS5" t="s">
        <v>161</v>
      </c>
      <c r="BT5" t="s">
        <v>161</v>
      </c>
      <c r="BU5" t="s">
        <v>161</v>
      </c>
      <c r="BY5" t="s">
        <v>161</v>
      </c>
      <c r="BZ5" t="s">
        <v>161</v>
      </c>
      <c r="CA5" t="s">
        <v>161</v>
      </c>
      <c r="CB5" t="s">
        <v>161</v>
      </c>
      <c r="CC5" t="s">
        <v>161</v>
      </c>
      <c r="CD5" t="s">
        <v>161</v>
      </c>
      <c r="CE5" t="s">
        <v>161</v>
      </c>
      <c r="CP5" t="s">
        <v>161</v>
      </c>
      <c r="CQ5" t="s">
        <v>161</v>
      </c>
      <c r="CR5" t="s">
        <v>161</v>
      </c>
      <c r="CS5" t="s">
        <v>161</v>
      </c>
      <c r="CT5" t="s">
        <v>161</v>
      </c>
      <c r="CV5" s="2">
        <v>0</v>
      </c>
      <c r="CW5">
        <v>0</v>
      </c>
      <c r="CY5" s="2">
        <v>0</v>
      </c>
      <c r="CZ5">
        <v>0</v>
      </c>
      <c r="DA5">
        <v>0</v>
      </c>
      <c r="DE5" s="2">
        <v>0</v>
      </c>
      <c r="DF5">
        <v>0</v>
      </c>
      <c r="DN5" t="s">
        <v>204</v>
      </c>
      <c r="DO5" t="s">
        <v>205</v>
      </c>
      <c r="DW5">
        <v>361</v>
      </c>
      <c r="DX5" t="s">
        <v>206</v>
      </c>
      <c r="DZ5" t="s">
        <v>207</v>
      </c>
      <c r="EA5">
        <v>1677091822</v>
      </c>
      <c r="EC5" t="s">
        <v>208</v>
      </c>
      <c r="ED5">
        <v>1646783194</v>
      </c>
      <c r="EF5">
        <v>0</v>
      </c>
      <c r="EJ5" s="1" t="s">
        <v>209</v>
      </c>
      <c r="EK5" s="1" t="s">
        <v>212</v>
      </c>
      <c r="EL5" t="s">
        <v>171</v>
      </c>
      <c r="EM5" t="s">
        <v>213</v>
      </c>
      <c r="EN5" t="s">
        <v>213</v>
      </c>
      <c r="EO5" t="s">
        <v>173</v>
      </c>
    </row>
    <row r="6" spans="1:145" ht="409.5" x14ac:dyDescent="0.35">
      <c r="A6" t="s">
        <v>145</v>
      </c>
      <c r="B6" t="s">
        <v>94</v>
      </c>
      <c r="C6" t="s">
        <v>146</v>
      </c>
      <c r="F6">
        <v>0</v>
      </c>
      <c r="H6">
        <v>0</v>
      </c>
      <c r="M6" t="s">
        <v>122</v>
      </c>
      <c r="N6" t="s">
        <v>149</v>
      </c>
      <c r="Q6" t="s">
        <v>150</v>
      </c>
      <c r="R6" t="s">
        <v>191</v>
      </c>
      <c r="S6" t="s">
        <v>192</v>
      </c>
      <c r="T6" t="s">
        <v>193</v>
      </c>
      <c r="U6" t="s">
        <v>194</v>
      </c>
      <c r="W6" t="s">
        <v>195</v>
      </c>
      <c r="Y6" t="s">
        <v>183</v>
      </c>
      <c r="Z6" t="s">
        <v>157</v>
      </c>
      <c r="AA6">
        <v>22043</v>
      </c>
      <c r="AB6" t="s">
        <v>158</v>
      </c>
      <c r="AC6" t="s">
        <v>196</v>
      </c>
      <c r="AD6" t="s">
        <v>150</v>
      </c>
      <c r="AE6" t="s">
        <v>197</v>
      </c>
      <c r="AF6" t="s">
        <v>192</v>
      </c>
      <c r="AG6" t="s">
        <v>198</v>
      </c>
      <c r="AH6" t="s">
        <v>199</v>
      </c>
      <c r="AJ6" t="s">
        <v>195</v>
      </c>
      <c r="AL6" t="s">
        <v>183</v>
      </c>
      <c r="AM6" t="s">
        <v>157</v>
      </c>
      <c r="AN6">
        <v>22043</v>
      </c>
      <c r="AP6" t="s">
        <v>200</v>
      </c>
      <c r="AR6" s="1" t="s">
        <v>201</v>
      </c>
      <c r="AT6" t="s">
        <v>202</v>
      </c>
      <c r="AX6">
        <v>0</v>
      </c>
      <c r="AZ6" t="s">
        <v>203</v>
      </c>
      <c r="BE6" t="s">
        <v>186</v>
      </c>
      <c r="BO6" t="s">
        <v>161</v>
      </c>
      <c r="BP6" t="s">
        <v>161</v>
      </c>
      <c r="BQ6" t="s">
        <v>161</v>
      </c>
      <c r="BR6" t="s">
        <v>161</v>
      </c>
      <c r="BS6" t="s">
        <v>161</v>
      </c>
      <c r="BT6" t="s">
        <v>161</v>
      </c>
      <c r="BU6" t="s">
        <v>161</v>
      </c>
      <c r="BY6" t="s">
        <v>161</v>
      </c>
      <c r="BZ6" t="s">
        <v>161</v>
      </c>
      <c r="CA6" t="s">
        <v>161</v>
      </c>
      <c r="CB6" t="s">
        <v>161</v>
      </c>
      <c r="CC6" t="s">
        <v>161</v>
      </c>
      <c r="CD6" t="s">
        <v>161</v>
      </c>
      <c r="CE6" t="s">
        <v>161</v>
      </c>
      <c r="CP6" t="s">
        <v>161</v>
      </c>
      <c r="CQ6" t="s">
        <v>161</v>
      </c>
      <c r="CR6" t="s">
        <v>161</v>
      </c>
      <c r="CS6" t="s">
        <v>161</v>
      </c>
      <c r="CT6" t="s">
        <v>161</v>
      </c>
      <c r="CV6" s="2">
        <v>0</v>
      </c>
      <c r="CW6">
        <v>0</v>
      </c>
      <c r="CY6" s="2">
        <v>0</v>
      </c>
      <c r="CZ6">
        <v>0</v>
      </c>
      <c r="DA6">
        <v>0</v>
      </c>
      <c r="DE6" s="2">
        <v>0</v>
      </c>
      <c r="DF6">
        <v>0</v>
      </c>
      <c r="DN6" t="s">
        <v>204</v>
      </c>
      <c r="DO6" t="s">
        <v>205</v>
      </c>
      <c r="DW6">
        <v>361</v>
      </c>
      <c r="DX6" t="s">
        <v>206</v>
      </c>
      <c r="DZ6" t="s">
        <v>207</v>
      </c>
      <c r="EA6">
        <v>1677091822</v>
      </c>
      <c r="EC6" t="s">
        <v>208</v>
      </c>
      <c r="ED6">
        <v>1646783194</v>
      </c>
      <c r="EF6">
        <v>0</v>
      </c>
      <c r="EJ6" s="1" t="s">
        <v>209</v>
      </c>
      <c r="EL6" t="s">
        <v>171</v>
      </c>
      <c r="EM6" t="s">
        <v>214</v>
      </c>
      <c r="EN6" t="s">
        <v>214</v>
      </c>
      <c r="EO6" t="s">
        <v>173</v>
      </c>
    </row>
    <row r="7" spans="1:145" ht="409.5" x14ac:dyDescent="0.35">
      <c r="A7" t="s">
        <v>145</v>
      </c>
      <c r="B7" t="s">
        <v>94</v>
      </c>
      <c r="C7" t="s">
        <v>146</v>
      </c>
      <c r="F7">
        <v>0</v>
      </c>
      <c r="H7">
        <v>0</v>
      </c>
      <c r="M7" t="s">
        <v>122</v>
      </c>
      <c r="N7" t="s">
        <v>149</v>
      </c>
      <c r="Q7" t="s">
        <v>150</v>
      </c>
      <c r="R7" t="s">
        <v>191</v>
      </c>
      <c r="S7" t="s">
        <v>192</v>
      </c>
      <c r="T7" t="s">
        <v>193</v>
      </c>
      <c r="U7" t="s">
        <v>194</v>
      </c>
      <c r="W7" t="s">
        <v>195</v>
      </c>
      <c r="Y7" t="s">
        <v>183</v>
      </c>
      <c r="Z7" t="s">
        <v>157</v>
      </c>
      <c r="AA7">
        <v>22043</v>
      </c>
      <c r="AB7" t="s">
        <v>158</v>
      </c>
      <c r="AC7" t="s">
        <v>196</v>
      </c>
      <c r="AD7" t="s">
        <v>150</v>
      </c>
      <c r="AE7" t="s">
        <v>197</v>
      </c>
      <c r="AF7" t="s">
        <v>192</v>
      </c>
      <c r="AG7" t="s">
        <v>198</v>
      </c>
      <c r="AH7" t="s">
        <v>199</v>
      </c>
      <c r="AJ7" t="s">
        <v>195</v>
      </c>
      <c r="AL7" t="s">
        <v>183</v>
      </c>
      <c r="AM7" t="s">
        <v>157</v>
      </c>
      <c r="AN7">
        <v>22043</v>
      </c>
      <c r="AP7" t="s">
        <v>200</v>
      </c>
      <c r="AR7" s="1" t="s">
        <v>201</v>
      </c>
      <c r="AT7" t="s">
        <v>202</v>
      </c>
      <c r="AX7">
        <v>0</v>
      </c>
      <c r="AZ7" t="s">
        <v>203</v>
      </c>
      <c r="BE7" t="s">
        <v>186</v>
      </c>
      <c r="BO7" t="s">
        <v>161</v>
      </c>
      <c r="BP7" t="s">
        <v>161</v>
      </c>
      <c r="BQ7" t="s">
        <v>161</v>
      </c>
      <c r="BR7" t="s">
        <v>161</v>
      </c>
      <c r="BS7" t="s">
        <v>161</v>
      </c>
      <c r="BT7" t="s">
        <v>161</v>
      </c>
      <c r="BU7" t="s">
        <v>161</v>
      </c>
      <c r="BY7" t="s">
        <v>161</v>
      </c>
      <c r="BZ7" t="s">
        <v>161</v>
      </c>
      <c r="CA7" t="s">
        <v>161</v>
      </c>
      <c r="CB7" t="s">
        <v>161</v>
      </c>
      <c r="CC7" t="s">
        <v>161</v>
      </c>
      <c r="CD7" t="s">
        <v>161</v>
      </c>
      <c r="CE7" t="s">
        <v>161</v>
      </c>
      <c r="CP7" t="s">
        <v>161</v>
      </c>
      <c r="CQ7" t="s">
        <v>161</v>
      </c>
      <c r="CR7" t="s">
        <v>161</v>
      </c>
      <c r="CS7" t="s">
        <v>161</v>
      </c>
      <c r="CT7" t="s">
        <v>161</v>
      </c>
      <c r="CV7" s="2">
        <v>0</v>
      </c>
      <c r="CW7">
        <v>0</v>
      </c>
      <c r="CY7" s="2">
        <v>0</v>
      </c>
      <c r="CZ7">
        <v>0</v>
      </c>
      <c r="DA7">
        <v>0</v>
      </c>
      <c r="DE7" s="2">
        <v>0</v>
      </c>
      <c r="DF7">
        <v>0</v>
      </c>
      <c r="DN7" t="s">
        <v>204</v>
      </c>
      <c r="DO7" t="s">
        <v>205</v>
      </c>
      <c r="DW7">
        <v>361</v>
      </c>
      <c r="DX7" t="s">
        <v>206</v>
      </c>
      <c r="DZ7" t="s">
        <v>207</v>
      </c>
      <c r="EA7">
        <v>1677091822</v>
      </c>
      <c r="EC7" t="s">
        <v>208</v>
      </c>
      <c r="ED7">
        <v>1646783194</v>
      </c>
      <c r="EF7">
        <v>0</v>
      </c>
      <c r="EJ7" s="1" t="s">
        <v>209</v>
      </c>
      <c r="EL7" t="s">
        <v>171</v>
      </c>
      <c r="EM7" t="s">
        <v>215</v>
      </c>
      <c r="EN7" t="s">
        <v>215</v>
      </c>
      <c r="EO7" t="s">
        <v>173</v>
      </c>
    </row>
    <row r="8" spans="1:145" ht="116" x14ac:dyDescent="0.35">
      <c r="A8" t="s">
        <v>145</v>
      </c>
      <c r="C8" t="s">
        <v>146</v>
      </c>
      <c r="F8">
        <v>0</v>
      </c>
      <c r="H8">
        <v>0</v>
      </c>
      <c r="J8" t="s">
        <v>148</v>
      </c>
      <c r="M8" t="s">
        <v>122</v>
      </c>
      <c r="N8" t="s">
        <v>149</v>
      </c>
      <c r="Q8" t="s">
        <v>150</v>
      </c>
      <c r="R8" t="s">
        <v>216</v>
      </c>
      <c r="S8" t="s">
        <v>217</v>
      </c>
      <c r="T8" t="s">
        <v>218</v>
      </c>
      <c r="U8">
        <v>12022565873</v>
      </c>
      <c r="W8" t="s">
        <v>219</v>
      </c>
      <c r="Y8" t="s">
        <v>156</v>
      </c>
      <c r="Z8" t="s">
        <v>157</v>
      </c>
      <c r="AA8">
        <v>22205</v>
      </c>
      <c r="AB8" t="s">
        <v>184</v>
      </c>
      <c r="AC8" t="s">
        <v>220</v>
      </c>
      <c r="AD8" t="s">
        <v>150</v>
      </c>
      <c r="AE8" t="s">
        <v>221</v>
      </c>
      <c r="AF8" t="s">
        <v>217</v>
      </c>
      <c r="AG8" t="s">
        <v>222</v>
      </c>
      <c r="AH8">
        <v>12022562015</v>
      </c>
      <c r="AJ8" t="s">
        <v>219</v>
      </c>
      <c r="AL8" t="s">
        <v>156</v>
      </c>
      <c r="AM8" t="s">
        <v>157</v>
      </c>
      <c r="AN8">
        <v>22205</v>
      </c>
      <c r="AO8" t="s">
        <v>184</v>
      </c>
      <c r="AP8" t="s">
        <v>200</v>
      </c>
      <c r="AR8" s="1" t="s">
        <v>223</v>
      </c>
      <c r="AS8">
        <v>80</v>
      </c>
      <c r="AT8" t="s">
        <v>224</v>
      </c>
      <c r="AV8" s="1" t="s">
        <v>225</v>
      </c>
      <c r="AX8">
        <v>0</v>
      </c>
      <c r="AY8" t="s">
        <v>226</v>
      </c>
      <c r="AZ8" t="s">
        <v>227</v>
      </c>
      <c r="BC8" t="s">
        <v>228</v>
      </c>
      <c r="BE8" t="s">
        <v>229</v>
      </c>
      <c r="BF8" t="s">
        <v>230</v>
      </c>
      <c r="BO8" t="s">
        <v>161</v>
      </c>
      <c r="BP8" t="s">
        <v>161</v>
      </c>
      <c r="BQ8" t="s">
        <v>161</v>
      </c>
      <c r="BR8" t="s">
        <v>161</v>
      </c>
      <c r="BS8" t="s">
        <v>161</v>
      </c>
      <c r="BT8" t="s">
        <v>161</v>
      </c>
      <c r="BU8" t="s">
        <v>161</v>
      </c>
      <c r="BY8" t="s">
        <v>161</v>
      </c>
      <c r="BZ8" t="s">
        <v>161</v>
      </c>
      <c r="CA8" t="s">
        <v>161</v>
      </c>
      <c r="CB8" t="s">
        <v>161</v>
      </c>
      <c r="CC8" t="s">
        <v>161</v>
      </c>
      <c r="CD8" t="s">
        <v>161</v>
      </c>
      <c r="CE8" t="s">
        <v>161</v>
      </c>
      <c r="CP8" t="s">
        <v>161</v>
      </c>
      <c r="CQ8" t="s">
        <v>161</v>
      </c>
      <c r="CR8" t="s">
        <v>161</v>
      </c>
      <c r="CS8" t="s">
        <v>161</v>
      </c>
      <c r="CT8" t="s">
        <v>161</v>
      </c>
      <c r="CV8" s="2">
        <v>0</v>
      </c>
      <c r="CW8">
        <v>0</v>
      </c>
      <c r="CY8" s="2">
        <v>0</v>
      </c>
      <c r="CZ8">
        <v>0</v>
      </c>
      <c r="DA8">
        <v>0</v>
      </c>
      <c r="DE8" s="2">
        <v>0</v>
      </c>
      <c r="DF8">
        <v>0</v>
      </c>
      <c r="DN8" t="s">
        <v>231</v>
      </c>
      <c r="DO8" t="s">
        <v>205</v>
      </c>
      <c r="DW8">
        <v>309</v>
      </c>
      <c r="DX8" t="s">
        <v>232</v>
      </c>
      <c r="DZ8" t="s">
        <v>233</v>
      </c>
      <c r="EA8">
        <v>1682715625</v>
      </c>
      <c r="EC8" t="s">
        <v>234</v>
      </c>
      <c r="ED8">
        <v>1643063210</v>
      </c>
      <c r="EF8">
        <v>0</v>
      </c>
      <c r="EL8" t="s">
        <v>171</v>
      </c>
      <c r="EM8" t="s">
        <v>235</v>
      </c>
      <c r="EN8" t="s">
        <v>235</v>
      </c>
      <c r="EO8" t="s">
        <v>173</v>
      </c>
    </row>
    <row r="9" spans="1:145" ht="377" x14ac:dyDescent="0.35">
      <c r="A9" t="s">
        <v>145</v>
      </c>
      <c r="F9">
        <v>0</v>
      </c>
      <c r="H9">
        <v>0</v>
      </c>
      <c r="K9" t="s">
        <v>236</v>
      </c>
      <c r="L9" t="s">
        <v>175</v>
      </c>
      <c r="M9" t="s">
        <v>237</v>
      </c>
      <c r="N9" t="s">
        <v>238</v>
      </c>
      <c r="Q9" t="s">
        <v>150</v>
      </c>
      <c r="R9" t="s">
        <v>239</v>
      </c>
      <c r="S9" t="s">
        <v>240</v>
      </c>
      <c r="T9" t="s">
        <v>241</v>
      </c>
      <c r="U9">
        <v>18015480058</v>
      </c>
      <c r="Y9" t="s">
        <v>242</v>
      </c>
      <c r="Z9" t="s">
        <v>157</v>
      </c>
      <c r="AA9">
        <v>22101</v>
      </c>
      <c r="AB9" t="s">
        <v>184</v>
      </c>
      <c r="AC9" t="s">
        <v>243</v>
      </c>
      <c r="AP9" t="s">
        <v>161</v>
      </c>
      <c r="AX9">
        <v>0</v>
      </c>
      <c r="AZ9" t="s">
        <v>244</v>
      </c>
      <c r="BE9" t="s">
        <v>245</v>
      </c>
      <c r="BG9" t="s">
        <v>246</v>
      </c>
      <c r="BH9" t="s">
        <v>247</v>
      </c>
      <c r="BK9" s="1" t="s">
        <v>248</v>
      </c>
      <c r="BO9" t="s">
        <v>161</v>
      </c>
      <c r="BP9" t="s">
        <v>161</v>
      </c>
      <c r="BQ9" t="s">
        <v>161</v>
      </c>
      <c r="BR9" t="s">
        <v>161</v>
      </c>
      <c r="BS9" t="s">
        <v>161</v>
      </c>
      <c r="BT9" t="s">
        <v>161</v>
      </c>
      <c r="BU9" t="s">
        <v>161</v>
      </c>
      <c r="BY9" t="s">
        <v>161</v>
      </c>
      <c r="BZ9" t="s">
        <v>161</v>
      </c>
      <c r="CA9" t="s">
        <v>161</v>
      </c>
      <c r="CB9" t="s">
        <v>161</v>
      </c>
      <c r="CC9" t="s">
        <v>161</v>
      </c>
      <c r="CD9" t="s">
        <v>161</v>
      </c>
      <c r="CE9" t="s">
        <v>161</v>
      </c>
      <c r="CP9" t="s">
        <v>161</v>
      </c>
      <c r="CQ9" t="s">
        <v>161</v>
      </c>
      <c r="CR9" t="s">
        <v>161</v>
      </c>
      <c r="CS9" t="s">
        <v>161</v>
      </c>
      <c r="CT9" t="s">
        <v>161</v>
      </c>
      <c r="CV9" s="2">
        <v>0</v>
      </c>
      <c r="CW9">
        <v>0</v>
      </c>
      <c r="CY9" s="2">
        <v>0</v>
      </c>
      <c r="CZ9">
        <v>0</v>
      </c>
      <c r="DA9">
        <v>0</v>
      </c>
      <c r="DE9" s="2">
        <v>0</v>
      </c>
      <c r="DF9">
        <v>0</v>
      </c>
      <c r="DN9" t="s">
        <v>249</v>
      </c>
      <c r="DW9">
        <v>904</v>
      </c>
      <c r="DX9" t="s">
        <v>250</v>
      </c>
      <c r="DZ9" t="s">
        <v>251</v>
      </c>
      <c r="EA9">
        <v>1687114553</v>
      </c>
      <c r="EC9" t="s">
        <v>251</v>
      </c>
      <c r="ED9">
        <v>1687114553</v>
      </c>
      <c r="EF9">
        <v>0</v>
      </c>
      <c r="EL9" t="s">
        <v>190</v>
      </c>
    </row>
    <row r="10" spans="1:145" ht="348" x14ac:dyDescent="0.35">
      <c r="A10" t="s">
        <v>145</v>
      </c>
      <c r="F10">
        <v>0</v>
      </c>
      <c r="H10">
        <v>0</v>
      </c>
      <c r="J10" t="s">
        <v>148</v>
      </c>
      <c r="M10" t="s">
        <v>122</v>
      </c>
      <c r="N10" t="s">
        <v>149</v>
      </c>
      <c r="Q10" t="s">
        <v>150</v>
      </c>
      <c r="R10" t="s">
        <v>252</v>
      </c>
      <c r="S10" t="s">
        <v>253</v>
      </c>
      <c r="T10" t="s">
        <v>254</v>
      </c>
      <c r="U10">
        <v>17606228876</v>
      </c>
      <c r="W10" t="s">
        <v>255</v>
      </c>
      <c r="Y10" t="s">
        <v>256</v>
      </c>
      <c r="Z10" t="s">
        <v>157</v>
      </c>
      <c r="AA10">
        <v>22101</v>
      </c>
      <c r="AB10" t="s">
        <v>184</v>
      </c>
      <c r="AC10" t="s">
        <v>257</v>
      </c>
      <c r="AE10" t="s">
        <v>258</v>
      </c>
      <c r="AF10" t="s">
        <v>253</v>
      </c>
      <c r="AG10" t="s">
        <v>259</v>
      </c>
      <c r="AH10">
        <v>18582044817</v>
      </c>
      <c r="AI10" t="s">
        <v>260</v>
      </c>
      <c r="AJ10" t="s">
        <v>255</v>
      </c>
      <c r="AL10" t="s">
        <v>256</v>
      </c>
      <c r="AM10" t="s">
        <v>157</v>
      </c>
      <c r="AN10">
        <v>22101</v>
      </c>
      <c r="AO10" t="s">
        <v>184</v>
      </c>
      <c r="AP10" t="s">
        <v>200</v>
      </c>
      <c r="AR10" t="s">
        <v>261</v>
      </c>
      <c r="AS10">
        <v>150</v>
      </c>
      <c r="AT10" t="s">
        <v>262</v>
      </c>
      <c r="AV10" t="s">
        <v>263</v>
      </c>
      <c r="AX10">
        <v>0</v>
      </c>
      <c r="AZ10" t="s">
        <v>244</v>
      </c>
      <c r="BB10" t="s">
        <v>264</v>
      </c>
      <c r="BE10" t="s">
        <v>265</v>
      </c>
      <c r="BF10" t="s">
        <v>244</v>
      </c>
      <c r="BG10" t="s">
        <v>266</v>
      </c>
      <c r="BH10" t="s">
        <v>267</v>
      </c>
      <c r="BK10" s="1" t="s">
        <v>268</v>
      </c>
      <c r="BO10" t="s">
        <v>161</v>
      </c>
      <c r="BP10" t="s">
        <v>161</v>
      </c>
      <c r="BQ10" t="s">
        <v>161</v>
      </c>
      <c r="BR10" t="s">
        <v>161</v>
      </c>
      <c r="BS10" t="s">
        <v>161</v>
      </c>
      <c r="BT10" t="s">
        <v>161</v>
      </c>
      <c r="BU10" t="s">
        <v>161</v>
      </c>
      <c r="BY10" t="s">
        <v>161</v>
      </c>
      <c r="BZ10" t="s">
        <v>161</v>
      </c>
      <c r="CA10" t="s">
        <v>161</v>
      </c>
      <c r="CB10" t="s">
        <v>161</v>
      </c>
      <c r="CC10" t="s">
        <v>161</v>
      </c>
      <c r="CD10" t="s">
        <v>161</v>
      </c>
      <c r="CE10" t="s">
        <v>161</v>
      </c>
      <c r="CP10" t="s">
        <v>161</v>
      </c>
      <c r="CQ10" t="s">
        <v>161</v>
      </c>
      <c r="CR10" t="s">
        <v>161</v>
      </c>
      <c r="CS10" t="s">
        <v>161</v>
      </c>
      <c r="CT10" t="s">
        <v>161</v>
      </c>
      <c r="CV10" s="2">
        <v>0</v>
      </c>
      <c r="CW10">
        <v>0</v>
      </c>
      <c r="CY10" s="2">
        <v>0</v>
      </c>
      <c r="CZ10">
        <v>0</v>
      </c>
      <c r="DA10">
        <v>0</v>
      </c>
      <c r="DE10" s="2">
        <v>0</v>
      </c>
      <c r="DF10">
        <v>0</v>
      </c>
      <c r="DN10" t="s">
        <v>269</v>
      </c>
      <c r="DW10">
        <v>788</v>
      </c>
      <c r="DX10" t="s">
        <v>270</v>
      </c>
      <c r="DZ10" t="s">
        <v>271</v>
      </c>
      <c r="EA10">
        <v>1684438198</v>
      </c>
      <c r="EC10" t="s">
        <v>272</v>
      </c>
      <c r="ED10">
        <v>1677522143</v>
      </c>
      <c r="EF10">
        <v>0</v>
      </c>
      <c r="EJ10" s="1" t="s">
        <v>273</v>
      </c>
      <c r="EK10" s="1" t="s">
        <v>273</v>
      </c>
      <c r="EL10" t="s">
        <v>171</v>
      </c>
      <c r="EM10" t="s">
        <v>274</v>
      </c>
      <c r="EN10" t="s">
        <v>274</v>
      </c>
      <c r="EO10" t="s">
        <v>173</v>
      </c>
    </row>
    <row r="11" spans="1:145" ht="409.5" x14ac:dyDescent="0.35">
      <c r="A11" t="s">
        <v>145</v>
      </c>
      <c r="B11" t="s">
        <v>94</v>
      </c>
      <c r="D11" t="s">
        <v>93</v>
      </c>
      <c r="E11" t="s">
        <v>275</v>
      </c>
      <c r="F11">
        <v>1672857900</v>
      </c>
      <c r="H11">
        <v>0</v>
      </c>
      <c r="K11" t="s">
        <v>276</v>
      </c>
      <c r="L11" t="s">
        <v>277</v>
      </c>
      <c r="M11" t="s">
        <v>237</v>
      </c>
      <c r="N11" t="s">
        <v>238</v>
      </c>
      <c r="Q11" t="s">
        <v>150</v>
      </c>
      <c r="R11" t="s">
        <v>278</v>
      </c>
      <c r="S11" t="s">
        <v>279</v>
      </c>
      <c r="T11" t="s">
        <v>280</v>
      </c>
      <c r="Y11" t="s">
        <v>242</v>
      </c>
      <c r="Z11" t="s">
        <v>157</v>
      </c>
      <c r="AA11">
        <v>20190</v>
      </c>
      <c r="AB11" t="s">
        <v>184</v>
      </c>
      <c r="AC11" t="s">
        <v>281</v>
      </c>
      <c r="AP11" t="s">
        <v>161</v>
      </c>
      <c r="AX11">
        <v>0</v>
      </c>
      <c r="BO11" t="s">
        <v>161</v>
      </c>
      <c r="BP11" t="s">
        <v>161</v>
      </c>
      <c r="BQ11" t="s">
        <v>161</v>
      </c>
      <c r="BR11" t="s">
        <v>161</v>
      </c>
      <c r="BS11" t="s">
        <v>161</v>
      </c>
      <c r="BT11" t="s">
        <v>161</v>
      </c>
      <c r="BU11" t="s">
        <v>161</v>
      </c>
      <c r="BY11" t="s">
        <v>161</v>
      </c>
      <c r="BZ11" t="s">
        <v>161</v>
      </c>
      <c r="CA11" t="s">
        <v>161</v>
      </c>
      <c r="CB11" t="s">
        <v>161</v>
      </c>
      <c r="CC11" t="s">
        <v>161</v>
      </c>
      <c r="CD11" t="s">
        <v>161</v>
      </c>
      <c r="CE11" t="s">
        <v>161</v>
      </c>
      <c r="CP11" t="s">
        <v>161</v>
      </c>
      <c r="CQ11" t="s">
        <v>161</v>
      </c>
      <c r="CR11" t="s">
        <v>161</v>
      </c>
      <c r="CS11" t="s">
        <v>161</v>
      </c>
      <c r="CT11" t="s">
        <v>161</v>
      </c>
      <c r="CV11" s="2">
        <v>0</v>
      </c>
      <c r="CW11">
        <v>0</v>
      </c>
      <c r="CY11" s="2">
        <v>0</v>
      </c>
      <c r="CZ11">
        <v>0</v>
      </c>
      <c r="DA11">
        <v>0</v>
      </c>
      <c r="DE11" s="2">
        <v>0</v>
      </c>
      <c r="DF11">
        <v>0</v>
      </c>
      <c r="DN11" t="s">
        <v>282</v>
      </c>
      <c r="DW11">
        <v>722</v>
      </c>
      <c r="DX11" t="s">
        <v>283</v>
      </c>
      <c r="DZ11" t="s">
        <v>284</v>
      </c>
      <c r="EA11">
        <v>1684439354</v>
      </c>
      <c r="EC11" t="s">
        <v>285</v>
      </c>
      <c r="ED11">
        <v>1672865038</v>
      </c>
      <c r="EF11">
        <v>0</v>
      </c>
      <c r="EJ11" t="s">
        <v>286</v>
      </c>
      <c r="EK11" s="1" t="s">
        <v>287</v>
      </c>
      <c r="EL11" t="s">
        <v>145</v>
      </c>
      <c r="EM11" t="s">
        <v>288</v>
      </c>
      <c r="EN11" t="s">
        <v>288</v>
      </c>
      <c r="EO11" t="s">
        <v>289</v>
      </c>
    </row>
    <row r="12" spans="1:145" x14ac:dyDescent="0.35">
      <c r="A12" t="s">
        <v>145</v>
      </c>
      <c r="B12" t="s">
        <v>94</v>
      </c>
      <c r="D12" t="s">
        <v>93</v>
      </c>
      <c r="E12" t="s">
        <v>275</v>
      </c>
      <c r="F12">
        <v>1672857900</v>
      </c>
      <c r="H12">
        <v>0</v>
      </c>
      <c r="K12" t="s">
        <v>276</v>
      </c>
      <c r="L12" t="s">
        <v>277</v>
      </c>
      <c r="M12" t="s">
        <v>237</v>
      </c>
      <c r="N12" t="s">
        <v>238</v>
      </c>
      <c r="Q12" t="s">
        <v>150</v>
      </c>
      <c r="R12" t="s">
        <v>278</v>
      </c>
      <c r="S12" t="s">
        <v>279</v>
      </c>
      <c r="T12" t="s">
        <v>280</v>
      </c>
      <c r="Y12" t="s">
        <v>242</v>
      </c>
      <c r="Z12" t="s">
        <v>157</v>
      </c>
      <c r="AA12">
        <v>20190</v>
      </c>
      <c r="AB12" t="s">
        <v>184</v>
      </c>
      <c r="AC12" t="s">
        <v>281</v>
      </c>
      <c r="AP12" t="s">
        <v>161</v>
      </c>
      <c r="AX12">
        <v>0</v>
      </c>
      <c r="BO12" t="s">
        <v>161</v>
      </c>
      <c r="BP12" t="s">
        <v>161</v>
      </c>
      <c r="BQ12" t="s">
        <v>161</v>
      </c>
      <c r="BR12" t="s">
        <v>161</v>
      </c>
      <c r="BS12" t="s">
        <v>161</v>
      </c>
      <c r="BT12" t="s">
        <v>161</v>
      </c>
      <c r="BU12" t="s">
        <v>161</v>
      </c>
      <c r="BY12" t="s">
        <v>161</v>
      </c>
      <c r="BZ12" t="s">
        <v>161</v>
      </c>
      <c r="CA12" t="s">
        <v>161</v>
      </c>
      <c r="CB12" t="s">
        <v>161</v>
      </c>
      <c r="CC12" t="s">
        <v>161</v>
      </c>
      <c r="CD12" t="s">
        <v>161</v>
      </c>
      <c r="CE12" t="s">
        <v>161</v>
      </c>
      <c r="CP12" t="s">
        <v>161</v>
      </c>
      <c r="CQ12" t="s">
        <v>161</v>
      </c>
      <c r="CR12" t="s">
        <v>161</v>
      </c>
      <c r="CS12" t="s">
        <v>161</v>
      </c>
      <c r="CT12" t="s">
        <v>161</v>
      </c>
      <c r="CV12" s="2">
        <v>0</v>
      </c>
      <c r="CW12">
        <v>0</v>
      </c>
      <c r="CY12" s="2">
        <v>0</v>
      </c>
      <c r="CZ12">
        <v>0</v>
      </c>
      <c r="DA12">
        <v>0</v>
      </c>
      <c r="DE12" s="2">
        <v>0</v>
      </c>
      <c r="DF12">
        <v>0</v>
      </c>
      <c r="DN12" t="s">
        <v>282</v>
      </c>
      <c r="DW12">
        <v>722</v>
      </c>
      <c r="DX12" t="s">
        <v>283</v>
      </c>
      <c r="DZ12" t="s">
        <v>284</v>
      </c>
      <c r="EA12">
        <v>1684439354</v>
      </c>
      <c r="EC12" t="s">
        <v>285</v>
      </c>
      <c r="ED12">
        <v>1672865038</v>
      </c>
      <c r="EF12">
        <v>0</v>
      </c>
      <c r="EJ12" t="s">
        <v>286</v>
      </c>
      <c r="EK12" t="s">
        <v>286</v>
      </c>
      <c r="EL12" t="s">
        <v>145</v>
      </c>
      <c r="EM12" t="s">
        <v>288</v>
      </c>
      <c r="EN12" t="s">
        <v>288</v>
      </c>
      <c r="EO12" t="s">
        <v>289</v>
      </c>
    </row>
    <row r="13" spans="1:145" x14ac:dyDescent="0.35">
      <c r="A13" t="s">
        <v>145</v>
      </c>
      <c r="C13" t="s">
        <v>146</v>
      </c>
      <c r="F13">
        <v>0</v>
      </c>
      <c r="H13">
        <v>0</v>
      </c>
      <c r="M13" t="s">
        <v>122</v>
      </c>
      <c r="N13" t="s">
        <v>149</v>
      </c>
      <c r="Q13" t="s">
        <v>150</v>
      </c>
      <c r="R13" t="s">
        <v>290</v>
      </c>
      <c r="S13" t="s">
        <v>291</v>
      </c>
      <c r="T13" t="s">
        <v>292</v>
      </c>
      <c r="U13">
        <v>12023211591</v>
      </c>
      <c r="W13" t="s">
        <v>293</v>
      </c>
      <c r="Y13" t="s">
        <v>156</v>
      </c>
      <c r="Z13" t="s">
        <v>157</v>
      </c>
      <c r="AA13">
        <v>22207</v>
      </c>
      <c r="AB13" t="s">
        <v>184</v>
      </c>
      <c r="AC13" t="s">
        <v>294</v>
      </c>
      <c r="AD13" t="s">
        <v>150</v>
      </c>
      <c r="AE13" t="s">
        <v>295</v>
      </c>
      <c r="AF13" t="s">
        <v>291</v>
      </c>
      <c r="AG13" t="s">
        <v>296</v>
      </c>
      <c r="AH13">
        <v>12405083816</v>
      </c>
      <c r="AP13" t="s">
        <v>161</v>
      </c>
      <c r="AX13">
        <v>0</v>
      </c>
      <c r="AZ13" t="s">
        <v>203</v>
      </c>
      <c r="BC13" t="s">
        <v>297</v>
      </c>
      <c r="BO13" t="s">
        <v>161</v>
      </c>
      <c r="BP13" t="s">
        <v>161</v>
      </c>
      <c r="BQ13" t="s">
        <v>161</v>
      </c>
      <c r="BR13" t="s">
        <v>161</v>
      </c>
      <c r="BS13" t="s">
        <v>161</v>
      </c>
      <c r="BT13" t="s">
        <v>161</v>
      </c>
      <c r="BU13" t="s">
        <v>161</v>
      </c>
      <c r="BY13" t="s">
        <v>161</v>
      </c>
      <c r="BZ13" t="s">
        <v>161</v>
      </c>
      <c r="CA13" t="s">
        <v>161</v>
      </c>
      <c r="CB13" t="s">
        <v>161</v>
      </c>
      <c r="CC13" t="s">
        <v>161</v>
      </c>
      <c r="CD13" t="s">
        <v>161</v>
      </c>
      <c r="CE13" t="s">
        <v>161</v>
      </c>
      <c r="CP13" t="s">
        <v>161</v>
      </c>
      <c r="CQ13" t="s">
        <v>161</v>
      </c>
      <c r="CR13" t="s">
        <v>161</v>
      </c>
      <c r="CS13" t="s">
        <v>161</v>
      </c>
      <c r="CT13" t="s">
        <v>161</v>
      </c>
      <c r="CV13" s="2">
        <v>0</v>
      </c>
      <c r="CW13">
        <v>0</v>
      </c>
      <c r="CY13" s="2">
        <v>0</v>
      </c>
      <c r="CZ13">
        <v>0</v>
      </c>
      <c r="DA13">
        <v>0</v>
      </c>
      <c r="DE13" s="2">
        <v>0</v>
      </c>
      <c r="DF13">
        <v>0</v>
      </c>
      <c r="DN13" t="s">
        <v>298</v>
      </c>
      <c r="DO13" t="s">
        <v>205</v>
      </c>
      <c r="DW13">
        <v>205</v>
      </c>
      <c r="DX13" t="s">
        <v>299</v>
      </c>
      <c r="DZ13" t="s">
        <v>300</v>
      </c>
      <c r="EA13">
        <v>1649371884</v>
      </c>
      <c r="EC13" t="s">
        <v>301</v>
      </c>
      <c r="ED13">
        <v>1636564182</v>
      </c>
      <c r="EF13">
        <v>0</v>
      </c>
      <c r="EL13" t="s">
        <v>171</v>
      </c>
      <c r="EM13" t="s">
        <v>235</v>
      </c>
      <c r="EN13" t="s">
        <v>235</v>
      </c>
      <c r="EO13" t="s">
        <v>173</v>
      </c>
    </row>
    <row r="14" spans="1:145" ht="409.5" x14ac:dyDescent="0.35">
      <c r="A14" t="s">
        <v>145</v>
      </c>
      <c r="F14">
        <v>0</v>
      </c>
      <c r="H14">
        <v>0</v>
      </c>
      <c r="I14" s="1" t="s">
        <v>302</v>
      </c>
      <c r="K14" t="s">
        <v>236</v>
      </c>
      <c r="L14" t="s">
        <v>175</v>
      </c>
      <c r="M14" t="s">
        <v>303</v>
      </c>
      <c r="N14" t="s">
        <v>238</v>
      </c>
      <c r="R14" t="s">
        <v>304</v>
      </c>
      <c r="S14" t="s">
        <v>305</v>
      </c>
      <c r="T14" t="s">
        <v>306</v>
      </c>
      <c r="U14">
        <v>15714782447</v>
      </c>
      <c r="AA14">
        <v>22207</v>
      </c>
      <c r="AC14" t="s">
        <v>307</v>
      </c>
      <c r="AP14" t="s">
        <v>161</v>
      </c>
      <c r="AX14">
        <v>0</v>
      </c>
      <c r="BE14" t="s">
        <v>308</v>
      </c>
      <c r="BG14" s="1" t="s">
        <v>309</v>
      </c>
      <c r="BH14" s="1" t="s">
        <v>310</v>
      </c>
      <c r="BK14" s="1" t="s">
        <v>311</v>
      </c>
      <c r="BO14" t="s">
        <v>161</v>
      </c>
      <c r="BP14" t="s">
        <v>161</v>
      </c>
      <c r="BQ14" t="s">
        <v>161</v>
      </c>
      <c r="BR14" t="s">
        <v>161</v>
      </c>
      <c r="BS14" t="s">
        <v>161</v>
      </c>
      <c r="BT14" t="s">
        <v>161</v>
      </c>
      <c r="BU14" t="s">
        <v>161</v>
      </c>
      <c r="BY14" t="s">
        <v>161</v>
      </c>
      <c r="BZ14" t="s">
        <v>161</v>
      </c>
      <c r="CA14" t="s">
        <v>161</v>
      </c>
      <c r="CB14" t="s">
        <v>161</v>
      </c>
      <c r="CC14" t="s">
        <v>161</v>
      </c>
      <c r="CD14" t="s">
        <v>161</v>
      </c>
      <c r="CE14" t="s">
        <v>161</v>
      </c>
      <c r="CP14" t="s">
        <v>161</v>
      </c>
      <c r="CQ14" t="s">
        <v>161</v>
      </c>
      <c r="CR14" t="s">
        <v>161</v>
      </c>
      <c r="CS14" t="s">
        <v>161</v>
      </c>
      <c r="CT14" t="s">
        <v>161</v>
      </c>
      <c r="CV14" s="2">
        <v>0</v>
      </c>
      <c r="CW14">
        <v>0</v>
      </c>
      <c r="CY14" s="2">
        <v>0</v>
      </c>
      <c r="CZ14">
        <v>0</v>
      </c>
      <c r="DA14">
        <v>0</v>
      </c>
      <c r="DE14" s="2">
        <v>0</v>
      </c>
      <c r="DF14">
        <v>0</v>
      </c>
      <c r="DN14" t="s">
        <v>312</v>
      </c>
      <c r="DW14">
        <v>888</v>
      </c>
      <c r="DX14" t="s">
        <v>313</v>
      </c>
      <c r="DZ14" t="s">
        <v>314</v>
      </c>
      <c r="EA14">
        <v>1686058892</v>
      </c>
      <c r="EC14" t="s">
        <v>315</v>
      </c>
      <c r="ED14">
        <v>1686000560</v>
      </c>
      <c r="EF14">
        <v>0</v>
      </c>
      <c r="EL14" t="s">
        <v>190</v>
      </c>
    </row>
    <row r="15" spans="1:145" ht="409.5" x14ac:dyDescent="0.35">
      <c r="A15" t="s">
        <v>171</v>
      </c>
      <c r="F15">
        <v>0</v>
      </c>
      <c r="H15">
        <v>0</v>
      </c>
      <c r="I15" s="1" t="s">
        <v>316</v>
      </c>
      <c r="M15" t="s">
        <v>317</v>
      </c>
      <c r="N15" t="s">
        <v>318</v>
      </c>
      <c r="R15" t="s">
        <v>319</v>
      </c>
      <c r="S15" t="s">
        <v>320</v>
      </c>
      <c r="T15" t="s">
        <v>321</v>
      </c>
      <c r="U15">
        <v>15712630728</v>
      </c>
      <c r="AC15" t="s">
        <v>322</v>
      </c>
      <c r="AP15" t="s">
        <v>161</v>
      </c>
      <c r="AX15">
        <v>0</v>
      </c>
      <c r="BE15" t="s">
        <v>308</v>
      </c>
      <c r="BG15" t="s">
        <v>323</v>
      </c>
      <c r="BI15" t="s">
        <v>323</v>
      </c>
      <c r="BO15" t="s">
        <v>161</v>
      </c>
      <c r="BP15" t="s">
        <v>161</v>
      </c>
      <c r="BQ15" t="s">
        <v>161</v>
      </c>
      <c r="BR15" t="s">
        <v>161</v>
      </c>
      <c r="BS15" t="s">
        <v>161</v>
      </c>
      <c r="BT15" t="s">
        <v>161</v>
      </c>
      <c r="BU15" t="s">
        <v>161</v>
      </c>
      <c r="BY15" t="s">
        <v>161</v>
      </c>
      <c r="BZ15" t="s">
        <v>161</v>
      </c>
      <c r="CA15" t="s">
        <v>161</v>
      </c>
      <c r="CB15" t="s">
        <v>161</v>
      </c>
      <c r="CC15" t="s">
        <v>161</v>
      </c>
      <c r="CD15" t="s">
        <v>161</v>
      </c>
      <c r="CE15" t="s">
        <v>161</v>
      </c>
      <c r="CP15" t="s">
        <v>161</v>
      </c>
      <c r="CQ15" t="s">
        <v>161</v>
      </c>
      <c r="CR15" t="s">
        <v>161</v>
      </c>
      <c r="CS15" t="s">
        <v>161</v>
      </c>
      <c r="CT15" t="s">
        <v>161</v>
      </c>
      <c r="CV15" s="2">
        <v>0</v>
      </c>
      <c r="CW15">
        <v>0</v>
      </c>
      <c r="CY15" s="2">
        <v>0</v>
      </c>
      <c r="CZ15">
        <v>0</v>
      </c>
      <c r="DA15">
        <v>0</v>
      </c>
      <c r="DE15" s="2">
        <v>0</v>
      </c>
      <c r="DF15">
        <v>0</v>
      </c>
      <c r="DN15" t="s">
        <v>324</v>
      </c>
      <c r="DW15">
        <v>1319</v>
      </c>
      <c r="DX15" t="s">
        <v>325</v>
      </c>
      <c r="DZ15" t="s">
        <v>326</v>
      </c>
      <c r="EA15">
        <v>1718737987</v>
      </c>
      <c r="EC15" t="s">
        <v>327</v>
      </c>
      <c r="ED15">
        <v>1717528397</v>
      </c>
      <c r="EF15">
        <v>0</v>
      </c>
      <c r="EJ15" s="1" t="s">
        <v>328</v>
      </c>
      <c r="EK15" s="1" t="s">
        <v>328</v>
      </c>
      <c r="EL15" t="s">
        <v>171</v>
      </c>
      <c r="EM15" t="s">
        <v>326</v>
      </c>
      <c r="EN15" t="s">
        <v>326</v>
      </c>
      <c r="EO15" t="s">
        <v>289</v>
      </c>
    </row>
    <row r="16" spans="1:145" ht="409.5" x14ac:dyDescent="0.35">
      <c r="A16" t="s">
        <v>171</v>
      </c>
      <c r="F16">
        <v>0</v>
      </c>
      <c r="H16">
        <v>0</v>
      </c>
      <c r="I16" s="1" t="s">
        <v>316</v>
      </c>
      <c r="M16" t="s">
        <v>317</v>
      </c>
      <c r="N16" t="s">
        <v>318</v>
      </c>
      <c r="R16" t="s">
        <v>319</v>
      </c>
      <c r="S16" t="s">
        <v>320</v>
      </c>
      <c r="T16" t="s">
        <v>321</v>
      </c>
      <c r="U16">
        <v>15712630728</v>
      </c>
      <c r="AC16" t="s">
        <v>322</v>
      </c>
      <c r="AP16" t="s">
        <v>161</v>
      </c>
      <c r="AX16">
        <v>0</v>
      </c>
      <c r="BE16" t="s">
        <v>308</v>
      </c>
      <c r="BG16" t="s">
        <v>323</v>
      </c>
      <c r="BI16" t="s">
        <v>323</v>
      </c>
      <c r="BO16" t="s">
        <v>161</v>
      </c>
      <c r="BP16" t="s">
        <v>161</v>
      </c>
      <c r="BQ16" t="s">
        <v>161</v>
      </c>
      <c r="BR16" t="s">
        <v>161</v>
      </c>
      <c r="BS16" t="s">
        <v>161</v>
      </c>
      <c r="BT16" t="s">
        <v>161</v>
      </c>
      <c r="BU16" t="s">
        <v>161</v>
      </c>
      <c r="BY16" t="s">
        <v>161</v>
      </c>
      <c r="BZ16" t="s">
        <v>161</v>
      </c>
      <c r="CA16" t="s">
        <v>161</v>
      </c>
      <c r="CB16" t="s">
        <v>161</v>
      </c>
      <c r="CC16" t="s">
        <v>161</v>
      </c>
      <c r="CD16" t="s">
        <v>161</v>
      </c>
      <c r="CE16" t="s">
        <v>161</v>
      </c>
      <c r="CP16" t="s">
        <v>161</v>
      </c>
      <c r="CQ16" t="s">
        <v>161</v>
      </c>
      <c r="CR16" t="s">
        <v>161</v>
      </c>
      <c r="CS16" t="s">
        <v>161</v>
      </c>
      <c r="CT16" t="s">
        <v>161</v>
      </c>
      <c r="CV16" s="2">
        <v>0</v>
      </c>
      <c r="CW16">
        <v>0</v>
      </c>
      <c r="CY16" s="2">
        <v>0</v>
      </c>
      <c r="CZ16">
        <v>0</v>
      </c>
      <c r="DA16">
        <v>0</v>
      </c>
      <c r="DE16" s="2">
        <v>0</v>
      </c>
      <c r="DF16">
        <v>0</v>
      </c>
      <c r="DN16" t="s">
        <v>324</v>
      </c>
      <c r="DW16">
        <v>1319</v>
      </c>
      <c r="DX16" t="s">
        <v>325</v>
      </c>
      <c r="DZ16" t="s">
        <v>326</v>
      </c>
      <c r="EA16">
        <v>1718737987</v>
      </c>
      <c r="EC16" t="s">
        <v>327</v>
      </c>
      <c r="ED16">
        <v>1717528397</v>
      </c>
      <c r="EF16">
        <v>0</v>
      </c>
      <c r="EJ16" s="1" t="s">
        <v>328</v>
      </c>
      <c r="EK16" s="1" t="s">
        <v>328</v>
      </c>
      <c r="EL16" t="s">
        <v>210</v>
      </c>
      <c r="EM16" t="s">
        <v>329</v>
      </c>
      <c r="EN16" t="s">
        <v>329</v>
      </c>
      <c r="EO16" t="s">
        <v>173</v>
      </c>
    </row>
    <row r="17" spans="1:145" ht="275.5" x14ac:dyDescent="0.35">
      <c r="A17" t="s">
        <v>145</v>
      </c>
      <c r="F17">
        <v>0</v>
      </c>
      <c r="H17">
        <v>0</v>
      </c>
      <c r="K17" t="s">
        <v>236</v>
      </c>
      <c r="L17" t="s">
        <v>175</v>
      </c>
      <c r="N17" t="s">
        <v>238</v>
      </c>
      <c r="R17" t="s">
        <v>330</v>
      </c>
      <c r="S17" t="s">
        <v>331</v>
      </c>
      <c r="AC17" t="s">
        <v>332</v>
      </c>
      <c r="AP17" t="s">
        <v>161</v>
      </c>
      <c r="AX17">
        <v>0</v>
      </c>
      <c r="BK17" s="1" t="s">
        <v>333</v>
      </c>
      <c r="BO17" t="s">
        <v>161</v>
      </c>
      <c r="BP17" t="s">
        <v>161</v>
      </c>
      <c r="BQ17" t="s">
        <v>161</v>
      </c>
      <c r="BR17" t="s">
        <v>161</v>
      </c>
      <c r="BS17" t="s">
        <v>161</v>
      </c>
      <c r="BT17" t="s">
        <v>161</v>
      </c>
      <c r="BU17" t="s">
        <v>161</v>
      </c>
      <c r="BY17" t="s">
        <v>161</v>
      </c>
      <c r="BZ17" t="s">
        <v>161</v>
      </c>
      <c r="CA17" t="s">
        <v>161</v>
      </c>
      <c r="CB17" t="s">
        <v>161</v>
      </c>
      <c r="CC17" t="s">
        <v>161</v>
      </c>
      <c r="CD17" t="s">
        <v>161</v>
      </c>
      <c r="CE17" t="s">
        <v>161</v>
      </c>
      <c r="CP17" t="s">
        <v>161</v>
      </c>
      <c r="CQ17" t="s">
        <v>161</v>
      </c>
      <c r="CR17" t="s">
        <v>161</v>
      </c>
      <c r="CS17" t="s">
        <v>161</v>
      </c>
      <c r="CT17" t="s">
        <v>161</v>
      </c>
      <c r="CV17" s="2">
        <v>0</v>
      </c>
      <c r="CW17">
        <v>0</v>
      </c>
      <c r="CY17" s="2">
        <v>0</v>
      </c>
      <c r="CZ17">
        <v>0</v>
      </c>
      <c r="DA17">
        <v>0</v>
      </c>
      <c r="DE17" s="2">
        <v>0</v>
      </c>
      <c r="DF17">
        <v>0</v>
      </c>
      <c r="DN17" t="s">
        <v>334</v>
      </c>
      <c r="DW17">
        <v>918</v>
      </c>
      <c r="DX17" t="s">
        <v>335</v>
      </c>
      <c r="DZ17" t="s">
        <v>336</v>
      </c>
      <c r="EA17">
        <v>1688520115</v>
      </c>
      <c r="EC17" t="s">
        <v>336</v>
      </c>
      <c r="ED17">
        <v>1688520115</v>
      </c>
      <c r="EF17">
        <v>0</v>
      </c>
      <c r="EL17" t="s">
        <v>190</v>
      </c>
    </row>
    <row r="18" spans="1:145" ht="362.5" x14ac:dyDescent="0.35">
      <c r="A18" t="s">
        <v>145</v>
      </c>
      <c r="F18">
        <v>0</v>
      </c>
      <c r="H18">
        <v>0</v>
      </c>
      <c r="K18" t="s">
        <v>174</v>
      </c>
      <c r="L18" t="s">
        <v>175</v>
      </c>
      <c r="M18" t="s">
        <v>337</v>
      </c>
      <c r="N18" t="s">
        <v>238</v>
      </c>
      <c r="Q18" t="s">
        <v>150</v>
      </c>
      <c r="R18" t="s">
        <v>304</v>
      </c>
      <c r="S18" t="s">
        <v>338</v>
      </c>
      <c r="T18" t="s">
        <v>339</v>
      </c>
      <c r="U18">
        <v>12404080753</v>
      </c>
      <c r="W18" t="s">
        <v>340</v>
      </c>
      <c r="Y18" t="s">
        <v>341</v>
      </c>
      <c r="Z18" t="s">
        <v>157</v>
      </c>
      <c r="AA18">
        <v>22153</v>
      </c>
      <c r="AB18" t="s">
        <v>184</v>
      </c>
      <c r="AC18" t="s">
        <v>342</v>
      </c>
      <c r="AP18" t="s">
        <v>161</v>
      </c>
      <c r="AX18">
        <v>0</v>
      </c>
      <c r="AZ18" t="s">
        <v>165</v>
      </c>
      <c r="BE18" t="s">
        <v>265</v>
      </c>
      <c r="BG18" t="s">
        <v>343</v>
      </c>
      <c r="BH18" t="s">
        <v>247</v>
      </c>
      <c r="BK18" s="1" t="s">
        <v>344</v>
      </c>
      <c r="BO18" t="s">
        <v>161</v>
      </c>
      <c r="BP18" t="s">
        <v>161</v>
      </c>
      <c r="BQ18" t="s">
        <v>161</v>
      </c>
      <c r="BR18" t="s">
        <v>161</v>
      </c>
      <c r="BS18" t="s">
        <v>161</v>
      </c>
      <c r="BT18" t="s">
        <v>161</v>
      </c>
      <c r="BU18" t="s">
        <v>161</v>
      </c>
      <c r="BY18" t="s">
        <v>161</v>
      </c>
      <c r="BZ18" t="s">
        <v>161</v>
      </c>
      <c r="CA18" t="s">
        <v>161</v>
      </c>
      <c r="CB18" t="s">
        <v>161</v>
      </c>
      <c r="CC18" t="s">
        <v>161</v>
      </c>
      <c r="CD18" t="s">
        <v>161</v>
      </c>
      <c r="CE18" t="s">
        <v>161</v>
      </c>
      <c r="CP18" t="s">
        <v>161</v>
      </c>
      <c r="CQ18" t="s">
        <v>161</v>
      </c>
      <c r="CR18" t="s">
        <v>161</v>
      </c>
      <c r="CS18" t="s">
        <v>161</v>
      </c>
      <c r="CT18" t="s">
        <v>161</v>
      </c>
      <c r="CV18" s="2">
        <v>0</v>
      </c>
      <c r="CW18">
        <v>0</v>
      </c>
      <c r="CY18" s="2">
        <v>0</v>
      </c>
      <c r="CZ18">
        <v>0</v>
      </c>
      <c r="DA18">
        <v>0</v>
      </c>
      <c r="DE18" s="2">
        <v>0</v>
      </c>
      <c r="DF18">
        <v>0</v>
      </c>
      <c r="DN18" t="s">
        <v>345</v>
      </c>
      <c r="DW18">
        <v>866</v>
      </c>
      <c r="DX18" t="s">
        <v>346</v>
      </c>
      <c r="DZ18" t="s">
        <v>347</v>
      </c>
      <c r="EA18">
        <v>1684338437</v>
      </c>
      <c r="EC18" t="s">
        <v>347</v>
      </c>
      <c r="ED18">
        <v>1684338437</v>
      </c>
      <c r="EF18">
        <v>0</v>
      </c>
      <c r="EL18" t="s">
        <v>190</v>
      </c>
    </row>
    <row r="19" spans="1:145" x14ac:dyDescent="0.35">
      <c r="A19" t="s">
        <v>145</v>
      </c>
      <c r="F19">
        <v>0</v>
      </c>
      <c r="H19">
        <v>0</v>
      </c>
      <c r="K19" t="s">
        <v>174</v>
      </c>
      <c r="L19" t="s">
        <v>175</v>
      </c>
      <c r="M19" t="s">
        <v>337</v>
      </c>
      <c r="N19" t="s">
        <v>238</v>
      </c>
      <c r="Q19" t="s">
        <v>150</v>
      </c>
      <c r="R19" t="s">
        <v>348</v>
      </c>
      <c r="S19" t="s">
        <v>349</v>
      </c>
      <c r="T19" t="s">
        <v>350</v>
      </c>
      <c r="U19">
        <v>13017850777</v>
      </c>
      <c r="W19" t="s">
        <v>351</v>
      </c>
      <c r="Y19" t="s">
        <v>352</v>
      </c>
      <c r="Z19" t="s">
        <v>157</v>
      </c>
      <c r="AA19">
        <v>22304</v>
      </c>
      <c r="AB19" t="s">
        <v>184</v>
      </c>
      <c r="AC19" t="s">
        <v>353</v>
      </c>
      <c r="AE19" t="s">
        <v>354</v>
      </c>
      <c r="AF19" t="s">
        <v>349</v>
      </c>
      <c r="AG19" t="s">
        <v>355</v>
      </c>
      <c r="AH19">
        <v>17038390912</v>
      </c>
      <c r="AJ19" t="s">
        <v>351</v>
      </c>
      <c r="AL19" t="s">
        <v>352</v>
      </c>
      <c r="AM19" t="s">
        <v>157</v>
      </c>
      <c r="AN19">
        <v>22304</v>
      </c>
      <c r="AO19" t="s">
        <v>184</v>
      </c>
      <c r="AP19" t="s">
        <v>200</v>
      </c>
      <c r="AX19">
        <v>0</v>
      </c>
      <c r="AZ19" t="s">
        <v>356</v>
      </c>
      <c r="BB19" t="s">
        <v>357</v>
      </c>
      <c r="BC19" t="s">
        <v>358</v>
      </c>
      <c r="BE19" t="s">
        <v>265</v>
      </c>
      <c r="BF19" t="s">
        <v>359</v>
      </c>
      <c r="BO19" t="s">
        <v>161</v>
      </c>
      <c r="BP19" t="s">
        <v>161</v>
      </c>
      <c r="BQ19" t="s">
        <v>161</v>
      </c>
      <c r="BR19" t="s">
        <v>161</v>
      </c>
      <c r="BS19" t="s">
        <v>161</v>
      </c>
      <c r="BT19" t="s">
        <v>161</v>
      </c>
      <c r="BU19" t="s">
        <v>161</v>
      </c>
      <c r="BY19" t="s">
        <v>161</v>
      </c>
      <c r="BZ19" t="s">
        <v>161</v>
      </c>
      <c r="CA19" t="s">
        <v>161</v>
      </c>
      <c r="CB19" t="s">
        <v>161</v>
      </c>
      <c r="CC19" t="s">
        <v>161</v>
      </c>
      <c r="CD19" t="s">
        <v>161</v>
      </c>
      <c r="CE19" t="s">
        <v>161</v>
      </c>
      <c r="CP19" t="s">
        <v>161</v>
      </c>
      <c r="CQ19" t="s">
        <v>161</v>
      </c>
      <c r="CR19" t="s">
        <v>161</v>
      </c>
      <c r="CS19" t="s">
        <v>161</v>
      </c>
      <c r="CT19" t="s">
        <v>161</v>
      </c>
      <c r="CV19" s="2">
        <v>0</v>
      </c>
      <c r="CW19">
        <v>0</v>
      </c>
      <c r="CY19" s="2">
        <v>0</v>
      </c>
      <c r="CZ19">
        <v>0</v>
      </c>
      <c r="DA19">
        <v>0</v>
      </c>
      <c r="DE19" s="2">
        <v>0</v>
      </c>
      <c r="DF19">
        <v>0</v>
      </c>
      <c r="DN19" t="s">
        <v>360</v>
      </c>
      <c r="DW19">
        <v>863</v>
      </c>
      <c r="DX19" t="s">
        <v>361</v>
      </c>
      <c r="DZ19" t="s">
        <v>362</v>
      </c>
      <c r="EA19">
        <v>1684259441</v>
      </c>
      <c r="EC19" t="s">
        <v>362</v>
      </c>
      <c r="ED19">
        <v>1684259441</v>
      </c>
      <c r="EF19">
        <v>0</v>
      </c>
      <c r="EL19" t="s">
        <v>190</v>
      </c>
    </row>
    <row r="20" spans="1:145" ht="409.5" x14ac:dyDescent="0.35">
      <c r="A20" t="s">
        <v>145</v>
      </c>
      <c r="B20" t="s">
        <v>94</v>
      </c>
      <c r="C20" t="s">
        <v>146</v>
      </c>
      <c r="F20">
        <v>0</v>
      </c>
      <c r="H20">
        <v>0</v>
      </c>
      <c r="J20" t="s">
        <v>148</v>
      </c>
      <c r="K20" t="s">
        <v>174</v>
      </c>
      <c r="L20" t="s">
        <v>175</v>
      </c>
      <c r="M20" t="s">
        <v>122</v>
      </c>
      <c r="N20" t="s">
        <v>177</v>
      </c>
      <c r="Q20" t="s">
        <v>150</v>
      </c>
      <c r="R20" t="s">
        <v>363</v>
      </c>
      <c r="S20" t="s">
        <v>364</v>
      </c>
      <c r="T20" t="s">
        <v>365</v>
      </c>
      <c r="U20" t="s">
        <v>366</v>
      </c>
      <c r="W20" t="s">
        <v>367</v>
      </c>
      <c r="Y20" t="s">
        <v>256</v>
      </c>
      <c r="Z20" t="s">
        <v>157</v>
      </c>
      <c r="AA20">
        <v>22102</v>
      </c>
      <c r="AB20" t="s">
        <v>158</v>
      </c>
      <c r="AC20" t="s">
        <v>368</v>
      </c>
      <c r="AD20" t="s">
        <v>150</v>
      </c>
      <c r="AE20" t="s">
        <v>369</v>
      </c>
      <c r="AF20" t="s">
        <v>364</v>
      </c>
      <c r="AG20" t="s">
        <v>370</v>
      </c>
      <c r="AH20">
        <v>15712169712</v>
      </c>
      <c r="AJ20" t="s">
        <v>367</v>
      </c>
      <c r="AL20" t="s">
        <v>371</v>
      </c>
      <c r="AM20" t="s">
        <v>157</v>
      </c>
      <c r="AN20">
        <v>22102</v>
      </c>
      <c r="AP20" t="s">
        <v>161</v>
      </c>
      <c r="AR20" s="1" t="s">
        <v>372</v>
      </c>
      <c r="AS20">
        <v>150</v>
      </c>
      <c r="AT20" t="s">
        <v>373</v>
      </c>
      <c r="AU20" s="3">
        <v>44737</v>
      </c>
      <c r="AV20" t="s">
        <v>374</v>
      </c>
      <c r="AX20">
        <v>0</v>
      </c>
      <c r="AZ20" t="s">
        <v>165</v>
      </c>
      <c r="BE20" t="s">
        <v>186</v>
      </c>
      <c r="BF20" t="s">
        <v>244</v>
      </c>
      <c r="BO20" t="s">
        <v>161</v>
      </c>
      <c r="BP20" t="s">
        <v>161</v>
      </c>
      <c r="BQ20" t="s">
        <v>161</v>
      </c>
      <c r="BR20" t="s">
        <v>161</v>
      </c>
      <c r="BS20" t="s">
        <v>161</v>
      </c>
      <c r="BT20" t="s">
        <v>161</v>
      </c>
      <c r="BU20" t="s">
        <v>161</v>
      </c>
      <c r="BY20" t="s">
        <v>161</v>
      </c>
      <c r="BZ20" t="s">
        <v>161</v>
      </c>
      <c r="CA20" t="s">
        <v>161</v>
      </c>
      <c r="CB20" t="s">
        <v>161</v>
      </c>
      <c r="CC20" t="s">
        <v>161</v>
      </c>
      <c r="CD20" t="s">
        <v>161</v>
      </c>
      <c r="CE20" t="s">
        <v>161</v>
      </c>
      <c r="CP20" t="s">
        <v>161</v>
      </c>
      <c r="CQ20" t="s">
        <v>161</v>
      </c>
      <c r="CR20" t="s">
        <v>161</v>
      </c>
      <c r="CS20" t="s">
        <v>161</v>
      </c>
      <c r="CT20" t="s">
        <v>161</v>
      </c>
      <c r="CV20" s="2">
        <v>0</v>
      </c>
      <c r="CW20">
        <v>0</v>
      </c>
      <c r="CY20" s="2">
        <v>0</v>
      </c>
      <c r="CZ20">
        <v>0</v>
      </c>
      <c r="DA20">
        <v>0</v>
      </c>
      <c r="DE20" s="2">
        <v>0</v>
      </c>
      <c r="DF20">
        <v>0</v>
      </c>
      <c r="DN20" t="s">
        <v>375</v>
      </c>
      <c r="DW20">
        <v>560</v>
      </c>
      <c r="DX20" t="s">
        <v>376</v>
      </c>
      <c r="DZ20" t="s">
        <v>377</v>
      </c>
      <c r="EA20">
        <v>1660153756</v>
      </c>
      <c r="EC20" t="s">
        <v>378</v>
      </c>
      <c r="ED20">
        <v>1655743281</v>
      </c>
      <c r="EF20">
        <v>0</v>
      </c>
      <c r="EJ20" s="1" t="s">
        <v>379</v>
      </c>
      <c r="EK20" s="1" t="s">
        <v>379</v>
      </c>
      <c r="EL20" t="s">
        <v>171</v>
      </c>
      <c r="EM20" t="s">
        <v>380</v>
      </c>
      <c r="EN20" t="s">
        <v>380</v>
      </c>
      <c r="EO20" t="s">
        <v>173</v>
      </c>
    </row>
    <row r="21" spans="1:145" ht="145" x14ac:dyDescent="0.35">
      <c r="A21" t="s">
        <v>145</v>
      </c>
      <c r="C21" t="s">
        <v>146</v>
      </c>
      <c r="F21">
        <v>0</v>
      </c>
      <c r="H21">
        <v>0</v>
      </c>
      <c r="K21" t="s">
        <v>276</v>
      </c>
      <c r="L21" t="s">
        <v>381</v>
      </c>
      <c r="M21" t="s">
        <v>382</v>
      </c>
      <c r="N21" t="s">
        <v>318</v>
      </c>
      <c r="Q21" t="s">
        <v>150</v>
      </c>
      <c r="R21" t="s">
        <v>383</v>
      </c>
      <c r="S21" t="s">
        <v>384</v>
      </c>
      <c r="T21" t="s">
        <v>385</v>
      </c>
      <c r="U21">
        <v>12027746188</v>
      </c>
      <c r="W21" t="s">
        <v>386</v>
      </c>
      <c r="X21" t="s">
        <v>387</v>
      </c>
      <c r="Y21" t="s">
        <v>371</v>
      </c>
      <c r="Z21" t="s">
        <v>157</v>
      </c>
      <c r="AA21">
        <v>22102</v>
      </c>
      <c r="AB21" t="s">
        <v>158</v>
      </c>
      <c r="AC21" t="s">
        <v>388</v>
      </c>
      <c r="AD21" t="s">
        <v>150</v>
      </c>
      <c r="AE21" t="s">
        <v>384</v>
      </c>
      <c r="AP21" t="s">
        <v>161</v>
      </c>
      <c r="AR21" s="1" t="s">
        <v>389</v>
      </c>
      <c r="AS21">
        <v>150</v>
      </c>
      <c r="AV21" t="s">
        <v>390</v>
      </c>
      <c r="AX21">
        <v>0</v>
      </c>
      <c r="AZ21" t="s">
        <v>227</v>
      </c>
      <c r="BO21" t="s">
        <v>161</v>
      </c>
      <c r="BP21" t="s">
        <v>161</v>
      </c>
      <c r="BQ21" t="s">
        <v>161</v>
      </c>
      <c r="BR21" t="s">
        <v>161</v>
      </c>
      <c r="BS21" t="s">
        <v>161</v>
      </c>
      <c r="BT21" t="s">
        <v>161</v>
      </c>
      <c r="BU21" t="s">
        <v>161</v>
      </c>
      <c r="BY21" t="s">
        <v>161</v>
      </c>
      <c r="BZ21" t="s">
        <v>161</v>
      </c>
      <c r="CA21" t="s">
        <v>161</v>
      </c>
      <c r="CB21" t="s">
        <v>161</v>
      </c>
      <c r="CC21" t="s">
        <v>161</v>
      </c>
      <c r="CD21" t="s">
        <v>161</v>
      </c>
      <c r="CE21" t="s">
        <v>161</v>
      </c>
      <c r="CP21" t="s">
        <v>161</v>
      </c>
      <c r="CQ21" t="s">
        <v>161</v>
      </c>
      <c r="CR21" t="s">
        <v>161</v>
      </c>
      <c r="CS21" t="s">
        <v>161</v>
      </c>
      <c r="CT21" t="s">
        <v>161</v>
      </c>
      <c r="CV21" s="2">
        <v>0</v>
      </c>
      <c r="CW21">
        <v>0</v>
      </c>
      <c r="CY21" s="2">
        <v>0</v>
      </c>
      <c r="CZ21">
        <v>0</v>
      </c>
      <c r="DA21">
        <v>0</v>
      </c>
      <c r="DE21" s="2">
        <v>0</v>
      </c>
      <c r="DF21">
        <v>0</v>
      </c>
      <c r="DN21" t="s">
        <v>391</v>
      </c>
      <c r="DW21">
        <v>564</v>
      </c>
      <c r="DX21" t="s">
        <v>392</v>
      </c>
      <c r="DZ21" t="s">
        <v>168</v>
      </c>
      <c r="EA21">
        <v>1677430650</v>
      </c>
      <c r="EC21" t="s">
        <v>393</v>
      </c>
      <c r="ED21">
        <v>1656092831</v>
      </c>
      <c r="EF21">
        <v>0</v>
      </c>
      <c r="EJ21" s="1" t="s">
        <v>394</v>
      </c>
      <c r="EK21" s="1" t="s">
        <v>394</v>
      </c>
      <c r="EL21" t="s">
        <v>171</v>
      </c>
      <c r="EM21" t="s">
        <v>395</v>
      </c>
      <c r="EN21" t="s">
        <v>395</v>
      </c>
      <c r="EO21" t="s">
        <v>173</v>
      </c>
    </row>
    <row r="22" spans="1:145" ht="409.5" x14ac:dyDescent="0.35">
      <c r="A22" t="s">
        <v>171</v>
      </c>
      <c r="F22">
        <v>0</v>
      </c>
      <c r="H22">
        <v>0</v>
      </c>
      <c r="K22" t="s">
        <v>174</v>
      </c>
      <c r="L22" t="s">
        <v>175</v>
      </c>
      <c r="M22" t="s">
        <v>176</v>
      </c>
      <c r="N22" t="s">
        <v>177</v>
      </c>
      <c r="Q22" t="s">
        <v>150</v>
      </c>
      <c r="R22" t="s">
        <v>396</v>
      </c>
      <c r="S22" t="s">
        <v>397</v>
      </c>
      <c r="T22" t="s">
        <v>398</v>
      </c>
      <c r="U22">
        <v>141791269745</v>
      </c>
      <c r="V22">
        <v>7034778192</v>
      </c>
      <c r="W22" t="s">
        <v>399</v>
      </c>
      <c r="X22" t="s">
        <v>400</v>
      </c>
      <c r="Y22" t="s">
        <v>256</v>
      </c>
      <c r="Z22" t="s">
        <v>157</v>
      </c>
      <c r="AA22">
        <v>22101</v>
      </c>
      <c r="AB22" t="s">
        <v>184</v>
      </c>
      <c r="AC22" t="s">
        <v>401</v>
      </c>
      <c r="AD22" t="s">
        <v>150</v>
      </c>
      <c r="AE22" t="s">
        <v>402</v>
      </c>
      <c r="AF22" t="s">
        <v>403</v>
      </c>
      <c r="AG22" t="s">
        <v>404</v>
      </c>
      <c r="AH22">
        <v>17034778192</v>
      </c>
      <c r="AJ22" t="s">
        <v>399</v>
      </c>
      <c r="AK22" t="s">
        <v>400</v>
      </c>
      <c r="AL22" t="s">
        <v>256</v>
      </c>
      <c r="AM22" t="s">
        <v>157</v>
      </c>
      <c r="AN22">
        <v>22101</v>
      </c>
      <c r="AO22" t="s">
        <v>184</v>
      </c>
      <c r="AP22" t="s">
        <v>200</v>
      </c>
      <c r="AX22">
        <v>0</v>
      </c>
      <c r="AZ22" t="s">
        <v>165</v>
      </c>
      <c r="BE22" t="s">
        <v>265</v>
      </c>
      <c r="BF22" t="s">
        <v>405</v>
      </c>
      <c r="BK22" s="1" t="s">
        <v>406</v>
      </c>
      <c r="BO22" t="s">
        <v>161</v>
      </c>
      <c r="BP22" t="s">
        <v>161</v>
      </c>
      <c r="BQ22" t="s">
        <v>161</v>
      </c>
      <c r="BR22" t="s">
        <v>161</v>
      </c>
      <c r="BS22" t="s">
        <v>161</v>
      </c>
      <c r="BT22" t="s">
        <v>161</v>
      </c>
      <c r="BU22" t="s">
        <v>161</v>
      </c>
      <c r="BY22" t="s">
        <v>161</v>
      </c>
      <c r="BZ22" t="s">
        <v>161</v>
      </c>
      <c r="CA22" t="s">
        <v>161</v>
      </c>
      <c r="CB22" t="s">
        <v>161</v>
      </c>
      <c r="CC22" t="s">
        <v>161</v>
      </c>
      <c r="CD22" t="s">
        <v>161</v>
      </c>
      <c r="CE22" t="s">
        <v>161</v>
      </c>
      <c r="CP22" t="s">
        <v>161</v>
      </c>
      <c r="CQ22" t="s">
        <v>161</v>
      </c>
      <c r="CR22" t="s">
        <v>161</v>
      </c>
      <c r="CS22" t="s">
        <v>161</v>
      </c>
      <c r="CT22" t="s">
        <v>161</v>
      </c>
      <c r="CV22" s="2">
        <v>0</v>
      </c>
      <c r="CW22">
        <v>0</v>
      </c>
      <c r="CY22" s="2">
        <v>0</v>
      </c>
      <c r="CZ22">
        <v>0</v>
      </c>
      <c r="DA22">
        <v>0</v>
      </c>
      <c r="DE22" s="2">
        <v>0</v>
      </c>
      <c r="DF22">
        <v>0</v>
      </c>
      <c r="DN22" t="s">
        <v>187</v>
      </c>
      <c r="DW22">
        <v>870</v>
      </c>
      <c r="DX22" t="s">
        <v>407</v>
      </c>
      <c r="DZ22" t="s">
        <v>408</v>
      </c>
      <c r="EA22">
        <v>1684962610</v>
      </c>
      <c r="EC22" t="s">
        <v>409</v>
      </c>
      <c r="ED22">
        <v>1684774135</v>
      </c>
      <c r="EF22">
        <v>0</v>
      </c>
      <c r="EL22" t="s">
        <v>190</v>
      </c>
    </row>
    <row r="23" spans="1:145" x14ac:dyDescent="0.35">
      <c r="A23" t="s">
        <v>145</v>
      </c>
      <c r="B23" t="s">
        <v>94</v>
      </c>
      <c r="F23">
        <v>0</v>
      </c>
      <c r="H23">
        <v>0</v>
      </c>
      <c r="M23" t="s">
        <v>122</v>
      </c>
      <c r="N23" t="s">
        <v>149</v>
      </c>
      <c r="Q23" t="s">
        <v>150</v>
      </c>
      <c r="R23" t="s">
        <v>410</v>
      </c>
      <c r="S23" t="s">
        <v>411</v>
      </c>
      <c r="T23" t="s">
        <v>412</v>
      </c>
      <c r="U23">
        <v>12028536924</v>
      </c>
      <c r="AC23" t="s">
        <v>413</v>
      </c>
      <c r="AD23" t="s">
        <v>150</v>
      </c>
      <c r="AE23" t="s">
        <v>414</v>
      </c>
      <c r="AF23" t="s">
        <v>411</v>
      </c>
      <c r="AG23" t="s">
        <v>415</v>
      </c>
      <c r="AP23" t="s">
        <v>161</v>
      </c>
      <c r="AX23">
        <v>0</v>
      </c>
      <c r="AZ23" t="s">
        <v>165</v>
      </c>
      <c r="BA23" t="s">
        <v>416</v>
      </c>
      <c r="BG23" t="s">
        <v>417</v>
      </c>
      <c r="BH23" t="s">
        <v>418</v>
      </c>
      <c r="BJ23" t="s">
        <v>419</v>
      </c>
      <c r="BO23" t="s">
        <v>161</v>
      </c>
      <c r="BP23" t="s">
        <v>161</v>
      </c>
      <c r="BQ23" t="s">
        <v>161</v>
      </c>
      <c r="BR23" t="s">
        <v>161</v>
      </c>
      <c r="BS23" t="s">
        <v>161</v>
      </c>
      <c r="BT23" t="s">
        <v>161</v>
      </c>
      <c r="BU23" t="s">
        <v>161</v>
      </c>
      <c r="BY23" t="s">
        <v>161</v>
      </c>
      <c r="BZ23" t="s">
        <v>161</v>
      </c>
      <c r="CA23" t="s">
        <v>161</v>
      </c>
      <c r="CB23" t="s">
        <v>161</v>
      </c>
      <c r="CC23" t="s">
        <v>161</v>
      </c>
      <c r="CD23" t="s">
        <v>161</v>
      </c>
      <c r="CE23" t="s">
        <v>161</v>
      </c>
      <c r="CP23" t="s">
        <v>161</v>
      </c>
      <c r="CQ23" t="s">
        <v>161</v>
      </c>
      <c r="CR23" t="s">
        <v>161</v>
      </c>
      <c r="CS23" t="s">
        <v>161</v>
      </c>
      <c r="CT23" t="s">
        <v>161</v>
      </c>
      <c r="CV23" s="2">
        <v>0</v>
      </c>
      <c r="CW23">
        <v>0</v>
      </c>
      <c r="CX23" t="s">
        <v>420</v>
      </c>
      <c r="CY23" s="2">
        <v>6419</v>
      </c>
      <c r="CZ23">
        <v>128</v>
      </c>
      <c r="DA23">
        <v>64</v>
      </c>
      <c r="DB23" t="s">
        <v>421</v>
      </c>
      <c r="DC23" t="s">
        <v>422</v>
      </c>
      <c r="DD23" t="s">
        <v>423</v>
      </c>
      <c r="DE23" s="2">
        <v>3587</v>
      </c>
      <c r="DF23">
        <v>64</v>
      </c>
      <c r="DH23" t="s">
        <v>424</v>
      </c>
      <c r="DN23" t="s">
        <v>375</v>
      </c>
      <c r="DW23">
        <v>485</v>
      </c>
      <c r="DX23" t="s">
        <v>425</v>
      </c>
      <c r="DZ23" t="s">
        <v>426</v>
      </c>
      <c r="EA23">
        <v>1677093319</v>
      </c>
      <c r="EC23" t="s">
        <v>427</v>
      </c>
      <c r="ED23">
        <v>1653398360</v>
      </c>
      <c r="EF23">
        <v>0</v>
      </c>
      <c r="EL23" t="s">
        <v>190</v>
      </c>
    </row>
    <row r="24" spans="1:145" ht="409.5" x14ac:dyDescent="0.35">
      <c r="A24" t="s">
        <v>171</v>
      </c>
      <c r="F24">
        <v>0</v>
      </c>
      <c r="H24">
        <v>0</v>
      </c>
      <c r="I24" s="1" t="s">
        <v>428</v>
      </c>
      <c r="K24" t="s">
        <v>236</v>
      </c>
      <c r="L24" t="s">
        <v>175</v>
      </c>
      <c r="M24" t="s">
        <v>303</v>
      </c>
      <c r="N24" t="s">
        <v>238</v>
      </c>
      <c r="Q24" t="s">
        <v>150</v>
      </c>
      <c r="R24" t="s">
        <v>429</v>
      </c>
      <c r="S24" t="s">
        <v>430</v>
      </c>
      <c r="T24" t="s">
        <v>431</v>
      </c>
      <c r="U24">
        <v>13013004510</v>
      </c>
      <c r="Y24" t="s">
        <v>242</v>
      </c>
      <c r="Z24" t="s">
        <v>157</v>
      </c>
      <c r="AA24">
        <v>20190</v>
      </c>
      <c r="AB24" t="s">
        <v>184</v>
      </c>
      <c r="AC24" t="s">
        <v>432</v>
      </c>
      <c r="AP24" t="s">
        <v>161</v>
      </c>
      <c r="AX24">
        <v>0</v>
      </c>
      <c r="BE24" t="s">
        <v>308</v>
      </c>
      <c r="BG24" t="s">
        <v>433</v>
      </c>
      <c r="BI24" t="s">
        <v>434</v>
      </c>
      <c r="BO24" t="s">
        <v>161</v>
      </c>
      <c r="BP24" t="s">
        <v>161</v>
      </c>
      <c r="BQ24" t="s">
        <v>161</v>
      </c>
      <c r="BR24" t="s">
        <v>161</v>
      </c>
      <c r="BS24" t="s">
        <v>161</v>
      </c>
      <c r="BT24" t="s">
        <v>161</v>
      </c>
      <c r="BU24" t="s">
        <v>161</v>
      </c>
      <c r="BY24" t="s">
        <v>161</v>
      </c>
      <c r="BZ24" t="s">
        <v>161</v>
      </c>
      <c r="CA24" t="s">
        <v>161</v>
      </c>
      <c r="CB24" t="s">
        <v>161</v>
      </c>
      <c r="CC24" t="s">
        <v>161</v>
      </c>
      <c r="CD24" t="s">
        <v>161</v>
      </c>
      <c r="CE24" t="s">
        <v>161</v>
      </c>
      <c r="CP24" t="s">
        <v>161</v>
      </c>
      <c r="CQ24" t="s">
        <v>161</v>
      </c>
      <c r="CR24" t="s">
        <v>161</v>
      </c>
      <c r="CS24" t="s">
        <v>161</v>
      </c>
      <c r="CT24" t="s">
        <v>161</v>
      </c>
      <c r="CV24" s="2">
        <v>0</v>
      </c>
      <c r="CW24">
        <v>0</v>
      </c>
      <c r="CY24" s="2">
        <v>0</v>
      </c>
      <c r="CZ24">
        <v>0</v>
      </c>
      <c r="DA24">
        <v>0</v>
      </c>
      <c r="DE24" s="2">
        <v>0</v>
      </c>
      <c r="DF24">
        <v>0</v>
      </c>
      <c r="DN24" t="s">
        <v>249</v>
      </c>
      <c r="DW24">
        <v>1222</v>
      </c>
      <c r="DX24" t="s">
        <v>435</v>
      </c>
      <c r="DZ24" t="s">
        <v>436</v>
      </c>
      <c r="EA24">
        <v>1711399272</v>
      </c>
      <c r="EC24" t="s">
        <v>437</v>
      </c>
      <c r="ED24">
        <v>1708638032</v>
      </c>
      <c r="EF24">
        <v>0</v>
      </c>
      <c r="EL24" t="s">
        <v>190</v>
      </c>
    </row>
    <row r="25" spans="1:145" ht="391.5" x14ac:dyDescent="0.35">
      <c r="A25" t="s">
        <v>145</v>
      </c>
      <c r="F25">
        <v>0</v>
      </c>
      <c r="H25">
        <v>0</v>
      </c>
      <c r="K25" t="s">
        <v>236</v>
      </c>
      <c r="L25" t="s">
        <v>175</v>
      </c>
      <c r="M25" t="s">
        <v>237</v>
      </c>
      <c r="N25" t="s">
        <v>238</v>
      </c>
      <c r="R25" t="s">
        <v>438</v>
      </c>
      <c r="S25" t="s">
        <v>439</v>
      </c>
      <c r="T25" t="s">
        <v>440</v>
      </c>
      <c r="U25">
        <v>15713145150</v>
      </c>
      <c r="AA25">
        <v>22101</v>
      </c>
      <c r="AC25" t="s">
        <v>441</v>
      </c>
      <c r="AP25" t="s">
        <v>161</v>
      </c>
      <c r="AX25">
        <v>0</v>
      </c>
      <c r="BE25" t="s">
        <v>265</v>
      </c>
      <c r="BG25" t="s">
        <v>442</v>
      </c>
      <c r="BH25" t="s">
        <v>267</v>
      </c>
      <c r="BK25" s="1" t="s">
        <v>443</v>
      </c>
      <c r="BO25" t="s">
        <v>161</v>
      </c>
      <c r="BP25" t="s">
        <v>161</v>
      </c>
      <c r="BQ25" t="s">
        <v>161</v>
      </c>
      <c r="BR25" t="s">
        <v>161</v>
      </c>
      <c r="BS25" t="s">
        <v>161</v>
      </c>
      <c r="BT25" t="s">
        <v>161</v>
      </c>
      <c r="BU25" t="s">
        <v>161</v>
      </c>
      <c r="BY25" t="s">
        <v>161</v>
      </c>
      <c r="BZ25" t="s">
        <v>161</v>
      </c>
      <c r="CA25" t="s">
        <v>161</v>
      </c>
      <c r="CB25" t="s">
        <v>161</v>
      </c>
      <c r="CC25" t="s">
        <v>161</v>
      </c>
      <c r="CD25" t="s">
        <v>161</v>
      </c>
      <c r="CE25" t="s">
        <v>161</v>
      </c>
      <c r="CP25" t="s">
        <v>161</v>
      </c>
      <c r="CQ25" t="s">
        <v>161</v>
      </c>
      <c r="CR25" t="s">
        <v>161</v>
      </c>
      <c r="CS25" t="s">
        <v>161</v>
      </c>
      <c r="CT25" t="s">
        <v>161</v>
      </c>
      <c r="CV25" s="2">
        <v>0</v>
      </c>
      <c r="CW25">
        <v>0</v>
      </c>
      <c r="CY25" s="2">
        <v>0</v>
      </c>
      <c r="CZ25">
        <v>0</v>
      </c>
      <c r="DA25">
        <v>0</v>
      </c>
      <c r="DE25" s="2">
        <v>0</v>
      </c>
      <c r="DF25">
        <v>0</v>
      </c>
      <c r="DN25" t="s">
        <v>444</v>
      </c>
      <c r="DW25">
        <v>815</v>
      </c>
      <c r="DX25" t="s">
        <v>445</v>
      </c>
      <c r="DZ25" t="s">
        <v>446</v>
      </c>
      <c r="EA25">
        <v>1679355165</v>
      </c>
      <c r="EC25" t="s">
        <v>446</v>
      </c>
      <c r="ED25">
        <v>1679355165</v>
      </c>
      <c r="EF25">
        <v>0</v>
      </c>
      <c r="EL25" t="s">
        <v>190</v>
      </c>
    </row>
    <row r="26" spans="1:145" x14ac:dyDescent="0.35">
      <c r="A26" t="s">
        <v>145</v>
      </c>
      <c r="B26" t="s">
        <v>94</v>
      </c>
      <c r="C26" t="s">
        <v>146</v>
      </c>
      <c r="F26">
        <v>0</v>
      </c>
      <c r="H26">
        <v>0</v>
      </c>
      <c r="J26" t="s">
        <v>148</v>
      </c>
      <c r="K26" t="s">
        <v>276</v>
      </c>
      <c r="L26" t="s">
        <v>381</v>
      </c>
      <c r="M26" t="s">
        <v>382</v>
      </c>
      <c r="N26" t="s">
        <v>318</v>
      </c>
      <c r="Q26" t="s">
        <v>150</v>
      </c>
      <c r="R26" t="s">
        <v>447</v>
      </c>
      <c r="S26" t="s">
        <v>448</v>
      </c>
      <c r="T26" t="s">
        <v>449</v>
      </c>
      <c r="U26" t="s">
        <v>450</v>
      </c>
      <c r="W26" t="s">
        <v>451</v>
      </c>
      <c r="Y26" t="s">
        <v>156</v>
      </c>
      <c r="Z26" t="s">
        <v>157</v>
      </c>
      <c r="AA26">
        <v>22207</v>
      </c>
      <c r="AB26" t="s">
        <v>158</v>
      </c>
      <c r="AC26" t="s">
        <v>452</v>
      </c>
      <c r="AP26" t="s">
        <v>161</v>
      </c>
      <c r="AR26" t="s">
        <v>453</v>
      </c>
      <c r="AS26">
        <v>75</v>
      </c>
      <c r="AT26" t="s">
        <v>163</v>
      </c>
      <c r="AV26" t="s">
        <v>454</v>
      </c>
      <c r="AX26">
        <v>0</v>
      </c>
      <c r="AZ26" t="s">
        <v>244</v>
      </c>
      <c r="BB26" t="s">
        <v>455</v>
      </c>
      <c r="BG26" t="s">
        <v>456</v>
      </c>
      <c r="BH26">
        <v>1</v>
      </c>
      <c r="BI26" t="s">
        <v>457</v>
      </c>
      <c r="BO26" t="s">
        <v>161</v>
      </c>
      <c r="BP26" t="s">
        <v>161</v>
      </c>
      <c r="BQ26" t="s">
        <v>161</v>
      </c>
      <c r="BR26" t="s">
        <v>161</v>
      </c>
      <c r="BS26" t="s">
        <v>161</v>
      </c>
      <c r="BT26" t="s">
        <v>161</v>
      </c>
      <c r="BU26" t="s">
        <v>161</v>
      </c>
      <c r="BY26" t="s">
        <v>161</v>
      </c>
      <c r="BZ26" t="s">
        <v>161</v>
      </c>
      <c r="CA26" t="s">
        <v>161</v>
      </c>
      <c r="CB26" t="s">
        <v>161</v>
      </c>
      <c r="CC26" t="s">
        <v>161</v>
      </c>
      <c r="CD26" t="s">
        <v>161</v>
      </c>
      <c r="CE26" t="s">
        <v>161</v>
      </c>
      <c r="CP26" t="s">
        <v>161</v>
      </c>
      <c r="CQ26" t="s">
        <v>161</v>
      </c>
      <c r="CR26" t="s">
        <v>161</v>
      </c>
      <c r="CS26" t="s">
        <v>161</v>
      </c>
      <c r="CT26" t="s">
        <v>161</v>
      </c>
      <c r="CV26" s="2">
        <v>0</v>
      </c>
      <c r="CW26">
        <v>0</v>
      </c>
      <c r="CY26" s="2">
        <v>0</v>
      </c>
      <c r="CZ26">
        <v>0</v>
      </c>
      <c r="DA26">
        <v>0</v>
      </c>
      <c r="DE26" s="2">
        <v>0</v>
      </c>
      <c r="DF26">
        <v>0</v>
      </c>
      <c r="DN26" t="s">
        <v>391</v>
      </c>
      <c r="DW26">
        <v>578</v>
      </c>
      <c r="DX26" t="s">
        <v>458</v>
      </c>
      <c r="DZ26" t="s">
        <v>459</v>
      </c>
      <c r="EA26">
        <v>1677430719</v>
      </c>
      <c r="EC26" t="s">
        <v>460</v>
      </c>
      <c r="ED26">
        <v>1657664762</v>
      </c>
      <c r="EF26">
        <v>0</v>
      </c>
      <c r="EL26" t="s">
        <v>171</v>
      </c>
      <c r="EM26" t="s">
        <v>461</v>
      </c>
      <c r="EN26" t="s">
        <v>461</v>
      </c>
      <c r="EO26" t="s">
        <v>173</v>
      </c>
    </row>
    <row r="27" spans="1:145" x14ac:dyDescent="0.35">
      <c r="A27" t="s">
        <v>145</v>
      </c>
      <c r="F27">
        <v>0</v>
      </c>
      <c r="H27">
        <v>0</v>
      </c>
      <c r="Q27" t="s">
        <v>150</v>
      </c>
      <c r="R27" t="s">
        <v>462</v>
      </c>
      <c r="S27" t="s">
        <v>463</v>
      </c>
      <c r="T27" t="s">
        <v>464</v>
      </c>
      <c r="U27">
        <v>12024156318</v>
      </c>
      <c r="V27">
        <v>2024156318</v>
      </c>
      <c r="W27" t="s">
        <v>465</v>
      </c>
      <c r="X27" t="s">
        <v>466</v>
      </c>
      <c r="Y27" t="s">
        <v>256</v>
      </c>
      <c r="Z27" t="s">
        <v>157</v>
      </c>
      <c r="AA27" t="s">
        <v>467</v>
      </c>
      <c r="AB27" t="s">
        <v>184</v>
      </c>
      <c r="AC27" t="s">
        <v>468</v>
      </c>
      <c r="AD27" t="s">
        <v>150</v>
      </c>
      <c r="AE27" t="s">
        <v>469</v>
      </c>
      <c r="AF27" t="s">
        <v>470</v>
      </c>
      <c r="AG27" t="s">
        <v>471</v>
      </c>
      <c r="AH27">
        <v>17032002275</v>
      </c>
      <c r="AI27">
        <v>7032002275</v>
      </c>
      <c r="AJ27" t="s">
        <v>465</v>
      </c>
      <c r="AK27" t="s">
        <v>466</v>
      </c>
      <c r="AL27" t="s">
        <v>256</v>
      </c>
      <c r="AM27" t="s">
        <v>157</v>
      </c>
      <c r="AN27" t="s">
        <v>467</v>
      </c>
      <c r="AO27" t="s">
        <v>184</v>
      </c>
      <c r="AP27" t="s">
        <v>200</v>
      </c>
      <c r="AX27">
        <v>0</v>
      </c>
      <c r="AZ27" t="s">
        <v>227</v>
      </c>
      <c r="BC27" t="s">
        <v>472</v>
      </c>
      <c r="BE27" t="s">
        <v>265</v>
      </c>
      <c r="BF27" t="s">
        <v>405</v>
      </c>
      <c r="BO27" t="s">
        <v>161</v>
      </c>
      <c r="BP27" t="s">
        <v>161</v>
      </c>
      <c r="BQ27" t="s">
        <v>161</v>
      </c>
      <c r="BR27" t="s">
        <v>161</v>
      </c>
      <c r="BS27" t="s">
        <v>161</v>
      </c>
      <c r="BT27" t="s">
        <v>161</v>
      </c>
      <c r="BU27" t="s">
        <v>161</v>
      </c>
      <c r="BY27" t="s">
        <v>161</v>
      </c>
      <c r="BZ27" t="s">
        <v>161</v>
      </c>
      <c r="CA27" t="s">
        <v>161</v>
      </c>
      <c r="CB27" t="s">
        <v>161</v>
      </c>
      <c r="CC27" t="s">
        <v>161</v>
      </c>
      <c r="CD27" t="s">
        <v>161</v>
      </c>
      <c r="CE27" t="s">
        <v>161</v>
      </c>
      <c r="CP27" t="s">
        <v>161</v>
      </c>
      <c r="CQ27" t="s">
        <v>161</v>
      </c>
      <c r="CR27" t="s">
        <v>161</v>
      </c>
      <c r="CS27" t="s">
        <v>161</v>
      </c>
      <c r="CT27" t="s">
        <v>161</v>
      </c>
      <c r="CV27" s="2">
        <v>0</v>
      </c>
      <c r="CW27">
        <v>0</v>
      </c>
      <c r="CY27" s="2">
        <v>0</v>
      </c>
      <c r="CZ27">
        <v>0</v>
      </c>
      <c r="DA27">
        <v>0</v>
      </c>
      <c r="DE27" s="2">
        <v>0</v>
      </c>
      <c r="DF27">
        <v>0</v>
      </c>
      <c r="DN27" t="s">
        <v>334</v>
      </c>
      <c r="DW27">
        <v>884</v>
      </c>
      <c r="DX27" t="s">
        <v>473</v>
      </c>
      <c r="DZ27" t="s">
        <v>474</v>
      </c>
      <c r="EA27">
        <v>1685732789</v>
      </c>
      <c r="EC27" t="s">
        <v>474</v>
      </c>
      <c r="ED27">
        <v>1685732789</v>
      </c>
      <c r="EF27">
        <v>0</v>
      </c>
      <c r="EL27" t="s">
        <v>190</v>
      </c>
    </row>
    <row r="28" spans="1:145" ht="409.5" x14ac:dyDescent="0.35">
      <c r="A28" t="s">
        <v>145</v>
      </c>
      <c r="F28">
        <v>0</v>
      </c>
      <c r="H28">
        <v>0</v>
      </c>
      <c r="M28" t="s">
        <v>317</v>
      </c>
      <c r="N28" t="s">
        <v>318</v>
      </c>
      <c r="R28" t="s">
        <v>278</v>
      </c>
      <c r="S28" t="s">
        <v>475</v>
      </c>
      <c r="T28" t="s">
        <v>476</v>
      </c>
      <c r="Y28" t="s">
        <v>242</v>
      </c>
      <c r="Z28" t="s">
        <v>157</v>
      </c>
      <c r="AA28">
        <v>20190</v>
      </c>
      <c r="AB28" t="s">
        <v>184</v>
      </c>
      <c r="AC28" t="s">
        <v>477</v>
      </c>
      <c r="AP28" t="s">
        <v>161</v>
      </c>
      <c r="AX28">
        <v>0</v>
      </c>
      <c r="BE28" t="s">
        <v>186</v>
      </c>
      <c r="BO28" t="s">
        <v>161</v>
      </c>
      <c r="BP28" t="s">
        <v>161</v>
      </c>
      <c r="BQ28" t="s">
        <v>161</v>
      </c>
      <c r="BR28" t="s">
        <v>161</v>
      </c>
      <c r="BS28" t="s">
        <v>161</v>
      </c>
      <c r="BT28" t="s">
        <v>161</v>
      </c>
      <c r="BU28" t="s">
        <v>161</v>
      </c>
      <c r="BY28" t="s">
        <v>161</v>
      </c>
      <c r="BZ28" t="s">
        <v>161</v>
      </c>
      <c r="CA28" t="s">
        <v>161</v>
      </c>
      <c r="CB28" t="s">
        <v>161</v>
      </c>
      <c r="CC28" t="s">
        <v>161</v>
      </c>
      <c r="CD28" t="s">
        <v>161</v>
      </c>
      <c r="CE28" t="s">
        <v>161</v>
      </c>
      <c r="CP28" t="s">
        <v>161</v>
      </c>
      <c r="CQ28" t="s">
        <v>161</v>
      </c>
      <c r="CR28" t="s">
        <v>161</v>
      </c>
      <c r="CS28" t="s">
        <v>161</v>
      </c>
      <c r="CT28" t="s">
        <v>161</v>
      </c>
      <c r="CV28" s="2">
        <v>0</v>
      </c>
      <c r="CW28">
        <v>0</v>
      </c>
      <c r="CY28" s="2">
        <v>0</v>
      </c>
      <c r="CZ28">
        <v>0</v>
      </c>
      <c r="DA28">
        <v>0</v>
      </c>
      <c r="DE28" s="2">
        <v>0</v>
      </c>
      <c r="DF28">
        <v>0</v>
      </c>
      <c r="DN28" t="s">
        <v>478</v>
      </c>
      <c r="DW28">
        <v>789</v>
      </c>
      <c r="DX28" t="s">
        <v>479</v>
      </c>
      <c r="DZ28" t="s">
        <v>480</v>
      </c>
      <c r="EA28">
        <v>1684359790</v>
      </c>
      <c r="EC28" t="s">
        <v>481</v>
      </c>
      <c r="ED28">
        <v>1677787034</v>
      </c>
      <c r="EF28">
        <v>0</v>
      </c>
      <c r="EJ28" s="1" t="s">
        <v>482</v>
      </c>
      <c r="EK28" s="1" t="s">
        <v>482</v>
      </c>
      <c r="EL28" t="s">
        <v>171</v>
      </c>
      <c r="EM28" t="s">
        <v>481</v>
      </c>
      <c r="EN28" t="s">
        <v>481</v>
      </c>
      <c r="EO28" t="s">
        <v>173</v>
      </c>
    </row>
    <row r="29" spans="1:145" x14ac:dyDescent="0.35">
      <c r="A29" t="s">
        <v>145</v>
      </c>
      <c r="F29">
        <v>0</v>
      </c>
      <c r="H29">
        <v>0</v>
      </c>
      <c r="K29" t="s">
        <v>174</v>
      </c>
      <c r="L29" t="s">
        <v>175</v>
      </c>
      <c r="M29" t="s">
        <v>176</v>
      </c>
      <c r="N29" t="s">
        <v>177</v>
      </c>
      <c r="Q29" t="s">
        <v>150</v>
      </c>
      <c r="R29" t="s">
        <v>483</v>
      </c>
      <c r="S29" t="s">
        <v>484</v>
      </c>
      <c r="T29" t="s">
        <v>485</v>
      </c>
      <c r="U29">
        <v>17036270110</v>
      </c>
      <c r="W29" t="s">
        <v>486</v>
      </c>
      <c r="Y29" t="s">
        <v>487</v>
      </c>
      <c r="Z29" t="s">
        <v>157</v>
      </c>
      <c r="AA29">
        <v>22182</v>
      </c>
      <c r="AB29" t="s">
        <v>184</v>
      </c>
      <c r="AC29" t="s">
        <v>488</v>
      </c>
      <c r="AD29" t="s">
        <v>150</v>
      </c>
      <c r="AE29" t="s">
        <v>489</v>
      </c>
      <c r="AF29" t="s">
        <v>484</v>
      </c>
      <c r="AH29">
        <v>17036270092</v>
      </c>
      <c r="AP29" t="s">
        <v>161</v>
      </c>
      <c r="AX29">
        <v>0</v>
      </c>
      <c r="AZ29" t="s">
        <v>72</v>
      </c>
      <c r="BC29" t="s">
        <v>490</v>
      </c>
      <c r="BE29" t="s">
        <v>186</v>
      </c>
      <c r="BO29" t="s">
        <v>161</v>
      </c>
      <c r="BP29" t="s">
        <v>161</v>
      </c>
      <c r="BQ29" t="s">
        <v>161</v>
      </c>
      <c r="BR29" t="s">
        <v>161</v>
      </c>
      <c r="BS29" t="s">
        <v>161</v>
      </c>
      <c r="BT29" t="s">
        <v>161</v>
      </c>
      <c r="BU29" t="s">
        <v>161</v>
      </c>
      <c r="BY29" t="s">
        <v>161</v>
      </c>
      <c r="BZ29" t="s">
        <v>161</v>
      </c>
      <c r="CA29" t="s">
        <v>161</v>
      </c>
      <c r="CB29" t="s">
        <v>161</v>
      </c>
      <c r="CC29" t="s">
        <v>161</v>
      </c>
      <c r="CD29" t="s">
        <v>161</v>
      </c>
      <c r="CE29" t="s">
        <v>161</v>
      </c>
      <c r="CP29" t="s">
        <v>161</v>
      </c>
      <c r="CQ29" t="s">
        <v>161</v>
      </c>
      <c r="CR29" t="s">
        <v>161</v>
      </c>
      <c r="CS29" t="s">
        <v>161</v>
      </c>
      <c r="CT29" t="s">
        <v>161</v>
      </c>
      <c r="CV29" s="2">
        <v>0</v>
      </c>
      <c r="CW29">
        <v>0</v>
      </c>
      <c r="CY29" s="2">
        <v>0</v>
      </c>
      <c r="CZ29">
        <v>0</v>
      </c>
      <c r="DA29">
        <v>0</v>
      </c>
      <c r="DE29" s="2">
        <v>0</v>
      </c>
      <c r="DF29">
        <v>0</v>
      </c>
      <c r="DN29" t="s">
        <v>187</v>
      </c>
      <c r="DW29">
        <v>862</v>
      </c>
      <c r="DX29" t="s">
        <v>491</v>
      </c>
      <c r="DZ29" t="s">
        <v>492</v>
      </c>
      <c r="EA29">
        <v>1684192889</v>
      </c>
      <c r="EC29" t="s">
        <v>492</v>
      </c>
      <c r="ED29">
        <v>1684192889</v>
      </c>
      <c r="EF29">
        <v>0</v>
      </c>
      <c r="EL29" t="s">
        <v>190</v>
      </c>
    </row>
    <row r="30" spans="1:145" ht="409.5" x14ac:dyDescent="0.35">
      <c r="A30" t="s">
        <v>145</v>
      </c>
      <c r="F30">
        <v>0</v>
      </c>
      <c r="H30">
        <v>0</v>
      </c>
      <c r="K30" t="s">
        <v>236</v>
      </c>
      <c r="L30" t="s">
        <v>175</v>
      </c>
      <c r="M30" t="s">
        <v>237</v>
      </c>
      <c r="N30" t="s">
        <v>238</v>
      </c>
      <c r="R30" t="s">
        <v>493</v>
      </c>
      <c r="S30" t="s">
        <v>494</v>
      </c>
      <c r="T30" t="s">
        <v>495</v>
      </c>
      <c r="U30">
        <v>17032161588</v>
      </c>
      <c r="AA30">
        <v>22207</v>
      </c>
      <c r="AC30" t="s">
        <v>496</v>
      </c>
      <c r="AP30" t="s">
        <v>161</v>
      </c>
      <c r="AX30">
        <v>0</v>
      </c>
      <c r="BE30" t="s">
        <v>265</v>
      </c>
      <c r="BG30" t="s">
        <v>497</v>
      </c>
      <c r="BH30" t="s">
        <v>498</v>
      </c>
      <c r="BK30" s="1" t="s">
        <v>499</v>
      </c>
      <c r="BO30" t="s">
        <v>161</v>
      </c>
      <c r="BP30" t="s">
        <v>161</v>
      </c>
      <c r="BQ30" t="s">
        <v>161</v>
      </c>
      <c r="BR30" t="s">
        <v>161</v>
      </c>
      <c r="BS30" t="s">
        <v>161</v>
      </c>
      <c r="BT30" t="s">
        <v>161</v>
      </c>
      <c r="BU30" t="s">
        <v>161</v>
      </c>
      <c r="BY30" t="s">
        <v>161</v>
      </c>
      <c r="BZ30" t="s">
        <v>161</v>
      </c>
      <c r="CA30" t="s">
        <v>161</v>
      </c>
      <c r="CB30" t="s">
        <v>161</v>
      </c>
      <c r="CC30" t="s">
        <v>161</v>
      </c>
      <c r="CD30" t="s">
        <v>161</v>
      </c>
      <c r="CE30" t="s">
        <v>161</v>
      </c>
      <c r="CP30" t="s">
        <v>161</v>
      </c>
      <c r="CQ30" t="s">
        <v>161</v>
      </c>
      <c r="CR30" t="s">
        <v>161</v>
      </c>
      <c r="CS30" t="s">
        <v>161</v>
      </c>
      <c r="CT30" t="s">
        <v>161</v>
      </c>
      <c r="CV30" s="2">
        <v>0</v>
      </c>
      <c r="CW30">
        <v>0</v>
      </c>
      <c r="CY30" s="2">
        <v>0</v>
      </c>
      <c r="CZ30">
        <v>0</v>
      </c>
      <c r="DA30">
        <v>0</v>
      </c>
      <c r="DE30" s="2">
        <v>0</v>
      </c>
      <c r="DF30">
        <v>0</v>
      </c>
      <c r="DN30" t="s">
        <v>444</v>
      </c>
      <c r="DW30">
        <v>854</v>
      </c>
      <c r="DX30" t="s">
        <v>500</v>
      </c>
      <c r="DZ30" t="s">
        <v>501</v>
      </c>
      <c r="EA30">
        <v>1683127018</v>
      </c>
      <c r="EC30" t="s">
        <v>501</v>
      </c>
      <c r="ED30">
        <v>1683127018</v>
      </c>
      <c r="EF30">
        <v>0</v>
      </c>
      <c r="EL30" t="s">
        <v>190</v>
      </c>
    </row>
    <row r="31" spans="1:145" ht="290" x14ac:dyDescent="0.35">
      <c r="A31" t="s">
        <v>171</v>
      </c>
      <c r="F31">
        <v>0</v>
      </c>
      <c r="H31">
        <v>0</v>
      </c>
      <c r="K31" t="s">
        <v>236</v>
      </c>
      <c r="L31" t="s">
        <v>175</v>
      </c>
      <c r="N31" t="s">
        <v>238</v>
      </c>
      <c r="AC31" t="s">
        <v>502</v>
      </c>
      <c r="AP31" t="s">
        <v>161</v>
      </c>
      <c r="AX31">
        <v>0</v>
      </c>
      <c r="BK31" s="1" t="s">
        <v>503</v>
      </c>
      <c r="BO31" t="s">
        <v>161</v>
      </c>
      <c r="BP31" t="s">
        <v>161</v>
      </c>
      <c r="BQ31" t="s">
        <v>161</v>
      </c>
      <c r="BR31" t="s">
        <v>161</v>
      </c>
      <c r="BS31" t="s">
        <v>161</v>
      </c>
      <c r="BT31" t="s">
        <v>161</v>
      </c>
      <c r="BU31" t="s">
        <v>161</v>
      </c>
      <c r="BY31" t="s">
        <v>161</v>
      </c>
      <c r="BZ31" t="s">
        <v>161</v>
      </c>
      <c r="CA31" t="s">
        <v>161</v>
      </c>
      <c r="CB31" t="s">
        <v>161</v>
      </c>
      <c r="CC31" t="s">
        <v>161</v>
      </c>
      <c r="CD31" t="s">
        <v>161</v>
      </c>
      <c r="CE31" t="s">
        <v>161</v>
      </c>
      <c r="CP31" t="s">
        <v>161</v>
      </c>
      <c r="CQ31" t="s">
        <v>161</v>
      </c>
      <c r="CR31" t="s">
        <v>161</v>
      </c>
      <c r="CS31" t="s">
        <v>161</v>
      </c>
      <c r="CT31" t="s">
        <v>161</v>
      </c>
      <c r="CV31" s="2">
        <v>0</v>
      </c>
      <c r="CW31">
        <v>0</v>
      </c>
      <c r="CY31" s="2">
        <v>0</v>
      </c>
      <c r="CZ31">
        <v>0</v>
      </c>
      <c r="DA31">
        <v>0</v>
      </c>
      <c r="DE31" s="2">
        <v>0</v>
      </c>
      <c r="DF31">
        <v>0</v>
      </c>
      <c r="DN31" t="s">
        <v>334</v>
      </c>
      <c r="DW31">
        <v>1205</v>
      </c>
      <c r="DX31" t="s">
        <v>504</v>
      </c>
      <c r="DZ31" t="s">
        <v>505</v>
      </c>
      <c r="EA31">
        <v>1707071563</v>
      </c>
      <c r="EC31" t="s">
        <v>505</v>
      </c>
      <c r="ED31">
        <v>1707071563</v>
      </c>
      <c r="EF31">
        <v>0</v>
      </c>
      <c r="EL31" t="s">
        <v>190</v>
      </c>
    </row>
    <row r="32" spans="1:145" ht="409.5" x14ac:dyDescent="0.35">
      <c r="A32" t="s">
        <v>145</v>
      </c>
      <c r="F32">
        <v>0</v>
      </c>
      <c r="H32">
        <v>0</v>
      </c>
      <c r="K32" t="s">
        <v>236</v>
      </c>
      <c r="L32" t="s">
        <v>175</v>
      </c>
      <c r="M32" t="s">
        <v>237</v>
      </c>
      <c r="N32" t="s">
        <v>238</v>
      </c>
      <c r="Q32" t="s">
        <v>150</v>
      </c>
      <c r="R32" t="s">
        <v>506</v>
      </c>
      <c r="S32" t="s">
        <v>507</v>
      </c>
      <c r="T32" t="s">
        <v>508</v>
      </c>
      <c r="U32">
        <v>12022562461</v>
      </c>
      <c r="W32" t="s">
        <v>509</v>
      </c>
      <c r="Y32" t="s">
        <v>487</v>
      </c>
      <c r="Z32" t="s">
        <v>157</v>
      </c>
      <c r="AA32">
        <v>22180</v>
      </c>
      <c r="AB32" t="s">
        <v>184</v>
      </c>
      <c r="AC32" t="s">
        <v>510</v>
      </c>
      <c r="AE32" t="s">
        <v>511</v>
      </c>
      <c r="AF32" t="s">
        <v>507</v>
      </c>
      <c r="AG32" t="s">
        <v>512</v>
      </c>
      <c r="AH32">
        <v>17036298417</v>
      </c>
      <c r="AJ32" t="s">
        <v>509</v>
      </c>
      <c r="AL32" t="s">
        <v>487</v>
      </c>
      <c r="AM32" t="s">
        <v>157</v>
      </c>
      <c r="AN32">
        <v>22180</v>
      </c>
      <c r="AO32" t="s">
        <v>184</v>
      </c>
      <c r="AP32" t="s">
        <v>200</v>
      </c>
      <c r="AX32">
        <v>0</v>
      </c>
      <c r="BE32" t="s">
        <v>265</v>
      </c>
      <c r="BF32" t="s">
        <v>513</v>
      </c>
      <c r="BG32" t="s">
        <v>514</v>
      </c>
      <c r="BH32" s="1" t="s">
        <v>515</v>
      </c>
      <c r="BK32" s="1" t="s">
        <v>516</v>
      </c>
      <c r="BO32" t="s">
        <v>161</v>
      </c>
      <c r="BP32" t="s">
        <v>161</v>
      </c>
      <c r="BQ32" t="s">
        <v>161</v>
      </c>
      <c r="BR32" t="s">
        <v>161</v>
      </c>
      <c r="BS32" t="s">
        <v>161</v>
      </c>
      <c r="BT32" t="s">
        <v>161</v>
      </c>
      <c r="BU32" t="s">
        <v>161</v>
      </c>
      <c r="BY32" t="s">
        <v>161</v>
      </c>
      <c r="BZ32" t="s">
        <v>161</v>
      </c>
      <c r="CA32" t="s">
        <v>161</v>
      </c>
      <c r="CB32" t="s">
        <v>161</v>
      </c>
      <c r="CC32" t="s">
        <v>161</v>
      </c>
      <c r="CD32" t="s">
        <v>161</v>
      </c>
      <c r="CE32" t="s">
        <v>161</v>
      </c>
      <c r="CP32" t="s">
        <v>161</v>
      </c>
      <c r="CQ32" t="s">
        <v>161</v>
      </c>
      <c r="CR32" t="s">
        <v>161</v>
      </c>
      <c r="CS32" t="s">
        <v>161</v>
      </c>
      <c r="CT32" t="s">
        <v>161</v>
      </c>
      <c r="CV32" s="2">
        <v>0</v>
      </c>
      <c r="CW32">
        <v>0</v>
      </c>
      <c r="CY32" s="2">
        <v>0</v>
      </c>
      <c r="CZ32">
        <v>0</v>
      </c>
      <c r="DA32">
        <v>0</v>
      </c>
      <c r="DE32" s="2">
        <v>0</v>
      </c>
      <c r="DF32">
        <v>0</v>
      </c>
      <c r="DN32" t="s">
        <v>312</v>
      </c>
      <c r="DW32">
        <v>874</v>
      </c>
      <c r="DX32" t="s">
        <v>517</v>
      </c>
      <c r="DZ32" t="s">
        <v>518</v>
      </c>
      <c r="EA32">
        <v>1684896008</v>
      </c>
      <c r="EC32" t="s">
        <v>518</v>
      </c>
      <c r="ED32">
        <v>1684896008</v>
      </c>
      <c r="EF32">
        <v>0</v>
      </c>
      <c r="EL32" t="s">
        <v>190</v>
      </c>
    </row>
    <row r="33" spans="1:145" ht="409.5" x14ac:dyDescent="0.35">
      <c r="A33" t="s">
        <v>145</v>
      </c>
      <c r="F33">
        <v>0</v>
      </c>
      <c r="H33">
        <v>0</v>
      </c>
      <c r="J33" t="s">
        <v>148</v>
      </c>
      <c r="M33" t="s">
        <v>317</v>
      </c>
      <c r="N33" t="s">
        <v>318</v>
      </c>
      <c r="O33" t="s">
        <v>519</v>
      </c>
      <c r="Q33" t="s">
        <v>150</v>
      </c>
      <c r="R33" t="s">
        <v>520</v>
      </c>
      <c r="S33" t="s">
        <v>521</v>
      </c>
      <c r="T33" t="s">
        <v>522</v>
      </c>
      <c r="U33">
        <v>19174538078</v>
      </c>
      <c r="V33">
        <v>6319658836</v>
      </c>
      <c r="W33" t="s">
        <v>523</v>
      </c>
      <c r="Y33" t="s">
        <v>256</v>
      </c>
      <c r="Z33" t="s">
        <v>157</v>
      </c>
      <c r="AA33">
        <v>22102</v>
      </c>
      <c r="AB33" t="s">
        <v>184</v>
      </c>
      <c r="AC33" t="s">
        <v>524</v>
      </c>
      <c r="AD33" t="s">
        <v>150</v>
      </c>
      <c r="AE33" t="s">
        <v>525</v>
      </c>
      <c r="AF33" t="s">
        <v>521</v>
      </c>
      <c r="AG33" t="s">
        <v>526</v>
      </c>
      <c r="AI33">
        <v>6319658836</v>
      </c>
      <c r="AJ33" t="s">
        <v>523</v>
      </c>
      <c r="AL33" t="s">
        <v>256</v>
      </c>
      <c r="AM33" t="s">
        <v>157</v>
      </c>
      <c r="AN33">
        <v>22102</v>
      </c>
      <c r="AO33" t="s">
        <v>184</v>
      </c>
      <c r="AP33" t="s">
        <v>200</v>
      </c>
      <c r="AR33" t="s">
        <v>527</v>
      </c>
      <c r="AS33">
        <v>75</v>
      </c>
      <c r="AT33" t="s">
        <v>528</v>
      </c>
      <c r="AV33" t="s">
        <v>529</v>
      </c>
      <c r="AX33">
        <v>0</v>
      </c>
      <c r="AZ33" t="s">
        <v>165</v>
      </c>
      <c r="BE33" t="s">
        <v>186</v>
      </c>
      <c r="BO33" t="s">
        <v>161</v>
      </c>
      <c r="BP33" t="s">
        <v>161</v>
      </c>
      <c r="BQ33" t="s">
        <v>161</v>
      </c>
      <c r="BR33" t="s">
        <v>161</v>
      </c>
      <c r="BS33" t="s">
        <v>161</v>
      </c>
      <c r="BT33" t="s">
        <v>161</v>
      </c>
      <c r="BU33" t="s">
        <v>161</v>
      </c>
      <c r="BY33" t="s">
        <v>161</v>
      </c>
      <c r="BZ33" t="s">
        <v>161</v>
      </c>
      <c r="CA33" t="s">
        <v>161</v>
      </c>
      <c r="CB33" t="s">
        <v>161</v>
      </c>
      <c r="CC33" t="s">
        <v>161</v>
      </c>
      <c r="CD33" t="s">
        <v>161</v>
      </c>
      <c r="CE33" t="s">
        <v>161</v>
      </c>
      <c r="CP33" t="s">
        <v>161</v>
      </c>
      <c r="CQ33" t="s">
        <v>161</v>
      </c>
      <c r="CR33" t="s">
        <v>161</v>
      </c>
      <c r="CS33" t="s">
        <v>161</v>
      </c>
      <c r="CT33" t="s">
        <v>161</v>
      </c>
      <c r="CV33" s="2">
        <v>0</v>
      </c>
      <c r="CW33">
        <v>0</v>
      </c>
      <c r="CY33" s="2">
        <v>0</v>
      </c>
      <c r="CZ33">
        <v>0</v>
      </c>
      <c r="DA33">
        <v>0</v>
      </c>
      <c r="DE33" s="2">
        <v>0</v>
      </c>
      <c r="DF33">
        <v>0</v>
      </c>
      <c r="DN33" t="s">
        <v>478</v>
      </c>
      <c r="DW33">
        <v>760</v>
      </c>
      <c r="DX33" t="s">
        <v>530</v>
      </c>
      <c r="DZ33" t="s">
        <v>531</v>
      </c>
      <c r="EA33">
        <v>1684360195</v>
      </c>
      <c r="EC33" t="s">
        <v>532</v>
      </c>
      <c r="ED33">
        <v>1675715583</v>
      </c>
      <c r="EF33">
        <v>0</v>
      </c>
      <c r="EJ33" s="1" t="s">
        <v>533</v>
      </c>
      <c r="EK33" s="1" t="s">
        <v>533</v>
      </c>
      <c r="EL33" t="s">
        <v>171</v>
      </c>
      <c r="EM33" t="s">
        <v>532</v>
      </c>
      <c r="EN33" t="s">
        <v>532</v>
      </c>
      <c r="EO33" t="s">
        <v>173</v>
      </c>
    </row>
    <row r="34" spans="1:145" x14ac:dyDescent="0.35">
      <c r="A34" t="s">
        <v>145</v>
      </c>
      <c r="F34">
        <v>0</v>
      </c>
      <c r="H34">
        <v>0</v>
      </c>
      <c r="K34" t="s">
        <v>534</v>
      </c>
      <c r="L34" t="s">
        <v>175</v>
      </c>
      <c r="M34" t="s">
        <v>237</v>
      </c>
      <c r="N34" t="s">
        <v>238</v>
      </c>
      <c r="Q34" t="s">
        <v>150</v>
      </c>
      <c r="R34" t="s">
        <v>535</v>
      </c>
      <c r="S34" t="s">
        <v>536</v>
      </c>
      <c r="T34" t="s">
        <v>537</v>
      </c>
      <c r="U34">
        <v>17037895012</v>
      </c>
      <c r="Y34" t="s">
        <v>242</v>
      </c>
      <c r="Z34" t="s">
        <v>157</v>
      </c>
      <c r="AA34">
        <v>20190</v>
      </c>
      <c r="AB34" t="s">
        <v>184</v>
      </c>
      <c r="AC34" t="s">
        <v>538</v>
      </c>
      <c r="AP34" t="s">
        <v>161</v>
      </c>
      <c r="AX34">
        <v>0</v>
      </c>
      <c r="BE34" t="s">
        <v>245</v>
      </c>
      <c r="BO34" t="s">
        <v>161</v>
      </c>
      <c r="BP34" t="s">
        <v>161</v>
      </c>
      <c r="BQ34" t="s">
        <v>161</v>
      </c>
      <c r="BR34" t="s">
        <v>161</v>
      </c>
      <c r="BS34" t="s">
        <v>161</v>
      </c>
      <c r="BT34" t="s">
        <v>161</v>
      </c>
      <c r="BU34" t="s">
        <v>161</v>
      </c>
      <c r="BY34" t="s">
        <v>161</v>
      </c>
      <c r="BZ34" t="s">
        <v>161</v>
      </c>
      <c r="CA34" t="s">
        <v>161</v>
      </c>
      <c r="CB34" t="s">
        <v>161</v>
      </c>
      <c r="CC34" t="s">
        <v>161</v>
      </c>
      <c r="CD34" t="s">
        <v>161</v>
      </c>
      <c r="CE34" t="s">
        <v>161</v>
      </c>
      <c r="CP34" t="s">
        <v>161</v>
      </c>
      <c r="CQ34" t="s">
        <v>161</v>
      </c>
      <c r="CR34" t="s">
        <v>161</v>
      </c>
      <c r="CS34" t="s">
        <v>161</v>
      </c>
      <c r="CT34" t="s">
        <v>161</v>
      </c>
      <c r="CV34" s="2">
        <v>0</v>
      </c>
      <c r="CW34">
        <v>0</v>
      </c>
      <c r="CY34" s="2">
        <v>0</v>
      </c>
      <c r="CZ34">
        <v>0</v>
      </c>
      <c r="DA34">
        <v>0</v>
      </c>
      <c r="DE34" s="2">
        <v>0</v>
      </c>
      <c r="DF34">
        <v>0</v>
      </c>
      <c r="DN34" t="s">
        <v>269</v>
      </c>
      <c r="DW34">
        <v>810</v>
      </c>
      <c r="DX34" t="s">
        <v>539</v>
      </c>
      <c r="DZ34" t="s">
        <v>540</v>
      </c>
      <c r="EA34">
        <v>1684437451</v>
      </c>
      <c r="EC34" t="s">
        <v>541</v>
      </c>
      <c r="ED34">
        <v>1678896220</v>
      </c>
      <c r="EF34">
        <v>0</v>
      </c>
      <c r="EJ34" t="s">
        <v>542</v>
      </c>
      <c r="EK34" t="s">
        <v>542</v>
      </c>
      <c r="EL34" t="s">
        <v>171</v>
      </c>
      <c r="EM34" t="s">
        <v>543</v>
      </c>
      <c r="EN34" t="s">
        <v>543</v>
      </c>
      <c r="EO34" t="s">
        <v>173</v>
      </c>
    </row>
    <row r="35" spans="1:145" ht="391.5" x14ac:dyDescent="0.35">
      <c r="A35" t="s">
        <v>145</v>
      </c>
      <c r="F35">
        <v>0</v>
      </c>
      <c r="H35">
        <v>0</v>
      </c>
      <c r="I35" s="1" t="s">
        <v>544</v>
      </c>
      <c r="J35" t="s">
        <v>148</v>
      </c>
      <c r="K35" t="s">
        <v>534</v>
      </c>
      <c r="L35" t="s">
        <v>175</v>
      </c>
      <c r="M35" t="s">
        <v>176</v>
      </c>
      <c r="N35" t="s">
        <v>177</v>
      </c>
      <c r="Q35" t="s">
        <v>150</v>
      </c>
      <c r="R35" t="s">
        <v>545</v>
      </c>
      <c r="S35" t="s">
        <v>546</v>
      </c>
      <c r="T35" t="s">
        <v>547</v>
      </c>
      <c r="U35">
        <v>17036408092</v>
      </c>
      <c r="W35" t="s">
        <v>548</v>
      </c>
      <c r="Y35" t="s">
        <v>256</v>
      </c>
      <c r="Z35" t="s">
        <v>157</v>
      </c>
      <c r="AA35">
        <v>22101</v>
      </c>
      <c r="AB35" t="s">
        <v>184</v>
      </c>
      <c r="AC35" t="s">
        <v>549</v>
      </c>
      <c r="AP35" t="s">
        <v>161</v>
      </c>
      <c r="AX35">
        <v>0</v>
      </c>
      <c r="AZ35" t="s">
        <v>203</v>
      </c>
      <c r="BC35" t="s">
        <v>550</v>
      </c>
      <c r="BE35" t="s">
        <v>308</v>
      </c>
      <c r="BK35" s="1" t="s">
        <v>551</v>
      </c>
      <c r="BO35" t="s">
        <v>161</v>
      </c>
      <c r="BP35" t="s">
        <v>161</v>
      </c>
      <c r="BQ35" t="s">
        <v>161</v>
      </c>
      <c r="BR35" t="s">
        <v>161</v>
      </c>
      <c r="BS35" t="s">
        <v>161</v>
      </c>
      <c r="BT35" t="s">
        <v>161</v>
      </c>
      <c r="BU35" t="s">
        <v>161</v>
      </c>
      <c r="BY35" t="s">
        <v>161</v>
      </c>
      <c r="BZ35" t="s">
        <v>161</v>
      </c>
      <c r="CA35" t="s">
        <v>161</v>
      </c>
      <c r="CB35" t="s">
        <v>161</v>
      </c>
      <c r="CC35" t="s">
        <v>161</v>
      </c>
      <c r="CD35" t="s">
        <v>161</v>
      </c>
      <c r="CE35" t="s">
        <v>161</v>
      </c>
      <c r="CP35" t="s">
        <v>161</v>
      </c>
      <c r="CQ35" t="s">
        <v>161</v>
      </c>
      <c r="CR35" t="s">
        <v>161</v>
      </c>
      <c r="CS35" t="s">
        <v>161</v>
      </c>
      <c r="CT35" t="s">
        <v>161</v>
      </c>
      <c r="CV35" s="2">
        <v>0</v>
      </c>
      <c r="CW35">
        <v>0</v>
      </c>
      <c r="CY35" s="2">
        <v>0</v>
      </c>
      <c r="CZ35">
        <v>0</v>
      </c>
      <c r="DA35">
        <v>0</v>
      </c>
      <c r="DE35" s="2">
        <v>0</v>
      </c>
      <c r="DF35">
        <v>0</v>
      </c>
      <c r="DN35" t="s">
        <v>269</v>
      </c>
      <c r="DW35">
        <v>795</v>
      </c>
      <c r="DX35" t="s">
        <v>552</v>
      </c>
      <c r="DZ35" t="s">
        <v>553</v>
      </c>
      <c r="EA35">
        <v>1684438077</v>
      </c>
      <c r="EC35" t="s">
        <v>554</v>
      </c>
      <c r="ED35">
        <v>1678198975</v>
      </c>
      <c r="EF35">
        <v>0</v>
      </c>
      <c r="EJ35" s="1" t="s">
        <v>555</v>
      </c>
      <c r="EK35" s="1" t="s">
        <v>555</v>
      </c>
      <c r="EL35" t="s">
        <v>171</v>
      </c>
      <c r="EM35" t="s">
        <v>556</v>
      </c>
      <c r="EN35" t="s">
        <v>556</v>
      </c>
      <c r="EO35" t="s">
        <v>173</v>
      </c>
    </row>
    <row r="36" spans="1:145" ht="409.5" x14ac:dyDescent="0.35">
      <c r="A36" t="s">
        <v>171</v>
      </c>
      <c r="E36" t="s">
        <v>557</v>
      </c>
      <c r="F36">
        <v>1748532660</v>
      </c>
      <c r="H36">
        <v>0</v>
      </c>
      <c r="K36" t="s">
        <v>534</v>
      </c>
      <c r="L36" t="s">
        <v>175</v>
      </c>
      <c r="M36" t="s">
        <v>558</v>
      </c>
      <c r="N36" t="s">
        <v>238</v>
      </c>
      <c r="Q36" t="s">
        <v>150</v>
      </c>
      <c r="R36" t="s">
        <v>559</v>
      </c>
      <c r="S36" t="s">
        <v>560</v>
      </c>
      <c r="T36" t="s">
        <v>561</v>
      </c>
      <c r="U36">
        <v>17039697634</v>
      </c>
      <c r="W36" t="s">
        <v>562</v>
      </c>
      <c r="Y36" t="s">
        <v>563</v>
      </c>
      <c r="Z36" t="s">
        <v>157</v>
      </c>
      <c r="AA36">
        <v>22027</v>
      </c>
      <c r="AB36" t="s">
        <v>184</v>
      </c>
      <c r="AC36" t="s">
        <v>564</v>
      </c>
      <c r="AP36" t="s">
        <v>161</v>
      </c>
      <c r="AX36">
        <v>0</v>
      </c>
      <c r="AZ36" t="s">
        <v>203</v>
      </c>
      <c r="BB36" t="s">
        <v>565</v>
      </c>
      <c r="BC36" t="s">
        <v>566</v>
      </c>
      <c r="BE36" t="s">
        <v>308</v>
      </c>
      <c r="BF36" t="s">
        <v>567</v>
      </c>
      <c r="BO36" t="s">
        <v>161</v>
      </c>
      <c r="BP36" t="s">
        <v>161</v>
      </c>
      <c r="BQ36" t="s">
        <v>161</v>
      </c>
      <c r="BR36" t="s">
        <v>161</v>
      </c>
      <c r="BS36" t="s">
        <v>161</v>
      </c>
      <c r="BT36" t="s">
        <v>161</v>
      </c>
      <c r="BU36" t="s">
        <v>161</v>
      </c>
      <c r="BY36" t="s">
        <v>161</v>
      </c>
      <c r="BZ36" t="s">
        <v>161</v>
      </c>
      <c r="CA36" t="s">
        <v>161</v>
      </c>
      <c r="CB36" t="s">
        <v>161</v>
      </c>
      <c r="CC36" t="s">
        <v>161</v>
      </c>
      <c r="CD36" t="s">
        <v>161</v>
      </c>
      <c r="CE36" t="s">
        <v>161</v>
      </c>
      <c r="CP36" t="s">
        <v>161</v>
      </c>
      <c r="CQ36" t="s">
        <v>161</v>
      </c>
      <c r="CR36" t="s">
        <v>161</v>
      </c>
      <c r="CS36" t="s">
        <v>161</v>
      </c>
      <c r="CT36" t="s">
        <v>161</v>
      </c>
      <c r="CV36" s="2">
        <v>0</v>
      </c>
      <c r="CW36">
        <v>0</v>
      </c>
      <c r="CY36" s="2">
        <v>0</v>
      </c>
      <c r="CZ36">
        <v>0</v>
      </c>
      <c r="DA36">
        <v>0</v>
      </c>
      <c r="DE36" s="2">
        <v>0</v>
      </c>
      <c r="DF36">
        <v>0</v>
      </c>
      <c r="DN36" t="s">
        <v>568</v>
      </c>
      <c r="DW36">
        <v>1584</v>
      </c>
      <c r="DX36" t="s">
        <v>569</v>
      </c>
      <c r="DZ36" t="s">
        <v>570</v>
      </c>
      <c r="EA36">
        <v>1751995088</v>
      </c>
      <c r="EC36" t="s">
        <v>571</v>
      </c>
      <c r="ED36">
        <v>1749595582</v>
      </c>
      <c r="EF36">
        <v>0</v>
      </c>
      <c r="EJ36" t="s">
        <v>572</v>
      </c>
      <c r="EK36" s="1" t="s">
        <v>573</v>
      </c>
      <c r="EL36" t="s">
        <v>210</v>
      </c>
      <c r="EM36" t="s">
        <v>574</v>
      </c>
      <c r="EN36" t="s">
        <v>575</v>
      </c>
      <c r="EO36" t="s">
        <v>173</v>
      </c>
    </row>
    <row r="37" spans="1:145" x14ac:dyDescent="0.35">
      <c r="A37" t="s">
        <v>171</v>
      </c>
      <c r="E37" t="s">
        <v>557</v>
      </c>
      <c r="F37">
        <v>1748532660</v>
      </c>
      <c r="H37">
        <v>0</v>
      </c>
      <c r="K37" t="s">
        <v>534</v>
      </c>
      <c r="L37" t="s">
        <v>175</v>
      </c>
      <c r="M37" t="s">
        <v>558</v>
      </c>
      <c r="N37" t="s">
        <v>238</v>
      </c>
      <c r="Q37" t="s">
        <v>150</v>
      </c>
      <c r="R37" t="s">
        <v>559</v>
      </c>
      <c r="S37" t="s">
        <v>560</v>
      </c>
      <c r="T37" t="s">
        <v>561</v>
      </c>
      <c r="U37">
        <v>17039697634</v>
      </c>
      <c r="W37" t="s">
        <v>562</v>
      </c>
      <c r="Y37" t="s">
        <v>563</v>
      </c>
      <c r="Z37" t="s">
        <v>157</v>
      </c>
      <c r="AA37">
        <v>22027</v>
      </c>
      <c r="AB37" t="s">
        <v>184</v>
      </c>
      <c r="AC37" t="s">
        <v>564</v>
      </c>
      <c r="AP37" t="s">
        <v>161</v>
      </c>
      <c r="AX37">
        <v>0</v>
      </c>
      <c r="AZ37" t="s">
        <v>203</v>
      </c>
      <c r="BB37" t="s">
        <v>565</v>
      </c>
      <c r="BC37" t="s">
        <v>566</v>
      </c>
      <c r="BE37" t="s">
        <v>308</v>
      </c>
      <c r="BF37" t="s">
        <v>567</v>
      </c>
      <c r="BO37" t="s">
        <v>161</v>
      </c>
      <c r="BP37" t="s">
        <v>161</v>
      </c>
      <c r="BQ37" t="s">
        <v>161</v>
      </c>
      <c r="BR37" t="s">
        <v>161</v>
      </c>
      <c r="BS37" t="s">
        <v>161</v>
      </c>
      <c r="BT37" t="s">
        <v>161</v>
      </c>
      <c r="BU37" t="s">
        <v>161</v>
      </c>
      <c r="BY37" t="s">
        <v>161</v>
      </c>
      <c r="BZ37" t="s">
        <v>161</v>
      </c>
      <c r="CA37" t="s">
        <v>161</v>
      </c>
      <c r="CB37" t="s">
        <v>161</v>
      </c>
      <c r="CC37" t="s">
        <v>161</v>
      </c>
      <c r="CD37" t="s">
        <v>161</v>
      </c>
      <c r="CE37" t="s">
        <v>161</v>
      </c>
      <c r="CP37" t="s">
        <v>161</v>
      </c>
      <c r="CQ37" t="s">
        <v>161</v>
      </c>
      <c r="CR37" t="s">
        <v>161</v>
      </c>
      <c r="CS37" t="s">
        <v>161</v>
      </c>
      <c r="CT37" t="s">
        <v>161</v>
      </c>
      <c r="CV37" s="2">
        <v>0</v>
      </c>
      <c r="CW37">
        <v>0</v>
      </c>
      <c r="CY37" s="2">
        <v>0</v>
      </c>
      <c r="CZ37">
        <v>0</v>
      </c>
      <c r="DA37">
        <v>0</v>
      </c>
      <c r="DE37" s="2">
        <v>0</v>
      </c>
      <c r="DF37">
        <v>0</v>
      </c>
      <c r="DN37" t="s">
        <v>568</v>
      </c>
      <c r="DW37">
        <v>1584</v>
      </c>
      <c r="DX37" t="s">
        <v>569</v>
      </c>
      <c r="DZ37" t="s">
        <v>570</v>
      </c>
      <c r="EA37">
        <v>1751995088</v>
      </c>
      <c r="EC37" t="s">
        <v>571</v>
      </c>
      <c r="ED37">
        <v>1749595582</v>
      </c>
      <c r="EF37">
        <v>0</v>
      </c>
      <c r="EJ37" t="s">
        <v>572</v>
      </c>
      <c r="EK37" t="s">
        <v>572</v>
      </c>
      <c r="EL37" t="s">
        <v>210</v>
      </c>
      <c r="EM37" t="s">
        <v>576</v>
      </c>
      <c r="EN37" t="s">
        <v>577</v>
      </c>
      <c r="EO37" t="s">
        <v>173</v>
      </c>
    </row>
    <row r="38" spans="1:145" x14ac:dyDescent="0.35">
      <c r="A38" t="s">
        <v>171</v>
      </c>
      <c r="E38" t="s">
        <v>557</v>
      </c>
      <c r="F38">
        <v>1748532660</v>
      </c>
      <c r="H38">
        <v>0</v>
      </c>
      <c r="K38" t="s">
        <v>534</v>
      </c>
      <c r="L38" t="s">
        <v>175</v>
      </c>
      <c r="M38" t="s">
        <v>558</v>
      </c>
      <c r="N38" t="s">
        <v>238</v>
      </c>
      <c r="Q38" t="s">
        <v>150</v>
      </c>
      <c r="R38" t="s">
        <v>559</v>
      </c>
      <c r="S38" t="s">
        <v>560</v>
      </c>
      <c r="T38" t="s">
        <v>561</v>
      </c>
      <c r="U38">
        <v>17039697634</v>
      </c>
      <c r="W38" t="s">
        <v>562</v>
      </c>
      <c r="Y38" t="s">
        <v>563</v>
      </c>
      <c r="Z38" t="s">
        <v>157</v>
      </c>
      <c r="AA38">
        <v>22027</v>
      </c>
      <c r="AB38" t="s">
        <v>184</v>
      </c>
      <c r="AC38" t="s">
        <v>564</v>
      </c>
      <c r="AP38" t="s">
        <v>161</v>
      </c>
      <c r="AX38">
        <v>0</v>
      </c>
      <c r="AZ38" t="s">
        <v>203</v>
      </c>
      <c r="BB38" t="s">
        <v>565</v>
      </c>
      <c r="BC38" t="s">
        <v>566</v>
      </c>
      <c r="BE38" t="s">
        <v>308</v>
      </c>
      <c r="BF38" t="s">
        <v>567</v>
      </c>
      <c r="BO38" t="s">
        <v>161</v>
      </c>
      <c r="BP38" t="s">
        <v>161</v>
      </c>
      <c r="BQ38" t="s">
        <v>161</v>
      </c>
      <c r="BR38" t="s">
        <v>161</v>
      </c>
      <c r="BS38" t="s">
        <v>161</v>
      </c>
      <c r="BT38" t="s">
        <v>161</v>
      </c>
      <c r="BU38" t="s">
        <v>161</v>
      </c>
      <c r="BY38" t="s">
        <v>161</v>
      </c>
      <c r="BZ38" t="s">
        <v>161</v>
      </c>
      <c r="CA38" t="s">
        <v>161</v>
      </c>
      <c r="CB38" t="s">
        <v>161</v>
      </c>
      <c r="CC38" t="s">
        <v>161</v>
      </c>
      <c r="CD38" t="s">
        <v>161</v>
      </c>
      <c r="CE38" t="s">
        <v>161</v>
      </c>
      <c r="CP38" t="s">
        <v>161</v>
      </c>
      <c r="CQ38" t="s">
        <v>161</v>
      </c>
      <c r="CR38" t="s">
        <v>161</v>
      </c>
      <c r="CS38" t="s">
        <v>161</v>
      </c>
      <c r="CT38" t="s">
        <v>161</v>
      </c>
      <c r="CV38" s="2">
        <v>0</v>
      </c>
      <c r="CW38">
        <v>0</v>
      </c>
      <c r="CY38" s="2">
        <v>0</v>
      </c>
      <c r="CZ38">
        <v>0</v>
      </c>
      <c r="DA38">
        <v>0</v>
      </c>
      <c r="DE38" s="2">
        <v>0</v>
      </c>
      <c r="DF38">
        <v>0</v>
      </c>
      <c r="DN38" t="s">
        <v>568</v>
      </c>
      <c r="DW38">
        <v>1584</v>
      </c>
      <c r="DX38" t="s">
        <v>569</v>
      </c>
      <c r="DZ38" t="s">
        <v>570</v>
      </c>
      <c r="EA38">
        <v>1751995088</v>
      </c>
      <c r="EC38" t="s">
        <v>571</v>
      </c>
      <c r="ED38">
        <v>1749595582</v>
      </c>
      <c r="EF38">
        <v>0</v>
      </c>
      <c r="EJ38" t="s">
        <v>572</v>
      </c>
      <c r="EK38" t="s">
        <v>572</v>
      </c>
      <c r="EL38" t="s">
        <v>210</v>
      </c>
      <c r="EM38" t="s">
        <v>576</v>
      </c>
      <c r="EN38" t="s">
        <v>577</v>
      </c>
      <c r="EO38" t="s">
        <v>173</v>
      </c>
    </row>
    <row r="39" spans="1:145" x14ac:dyDescent="0.35">
      <c r="A39" t="s">
        <v>171</v>
      </c>
      <c r="E39" t="s">
        <v>557</v>
      </c>
      <c r="F39">
        <v>1748532660</v>
      </c>
      <c r="H39">
        <v>0</v>
      </c>
      <c r="K39" t="s">
        <v>534</v>
      </c>
      <c r="L39" t="s">
        <v>175</v>
      </c>
      <c r="M39" t="s">
        <v>558</v>
      </c>
      <c r="N39" t="s">
        <v>238</v>
      </c>
      <c r="Q39" t="s">
        <v>150</v>
      </c>
      <c r="R39" t="s">
        <v>559</v>
      </c>
      <c r="S39" t="s">
        <v>560</v>
      </c>
      <c r="T39" t="s">
        <v>561</v>
      </c>
      <c r="U39">
        <v>17039697634</v>
      </c>
      <c r="W39" t="s">
        <v>562</v>
      </c>
      <c r="Y39" t="s">
        <v>563</v>
      </c>
      <c r="Z39" t="s">
        <v>157</v>
      </c>
      <c r="AA39">
        <v>22027</v>
      </c>
      <c r="AB39" t="s">
        <v>184</v>
      </c>
      <c r="AC39" t="s">
        <v>564</v>
      </c>
      <c r="AP39" t="s">
        <v>161</v>
      </c>
      <c r="AX39">
        <v>0</v>
      </c>
      <c r="AZ39" t="s">
        <v>203</v>
      </c>
      <c r="BB39" t="s">
        <v>565</v>
      </c>
      <c r="BC39" t="s">
        <v>566</v>
      </c>
      <c r="BE39" t="s">
        <v>308</v>
      </c>
      <c r="BF39" t="s">
        <v>567</v>
      </c>
      <c r="BO39" t="s">
        <v>161</v>
      </c>
      <c r="BP39" t="s">
        <v>161</v>
      </c>
      <c r="BQ39" t="s">
        <v>161</v>
      </c>
      <c r="BR39" t="s">
        <v>161</v>
      </c>
      <c r="BS39" t="s">
        <v>161</v>
      </c>
      <c r="BT39" t="s">
        <v>161</v>
      </c>
      <c r="BU39" t="s">
        <v>161</v>
      </c>
      <c r="BY39" t="s">
        <v>161</v>
      </c>
      <c r="BZ39" t="s">
        <v>161</v>
      </c>
      <c r="CA39" t="s">
        <v>161</v>
      </c>
      <c r="CB39" t="s">
        <v>161</v>
      </c>
      <c r="CC39" t="s">
        <v>161</v>
      </c>
      <c r="CD39" t="s">
        <v>161</v>
      </c>
      <c r="CE39" t="s">
        <v>161</v>
      </c>
      <c r="CP39" t="s">
        <v>161</v>
      </c>
      <c r="CQ39" t="s">
        <v>161</v>
      </c>
      <c r="CR39" t="s">
        <v>161</v>
      </c>
      <c r="CS39" t="s">
        <v>161</v>
      </c>
      <c r="CT39" t="s">
        <v>161</v>
      </c>
      <c r="CV39" s="2">
        <v>0</v>
      </c>
      <c r="CW39">
        <v>0</v>
      </c>
      <c r="CY39" s="2">
        <v>0</v>
      </c>
      <c r="CZ39">
        <v>0</v>
      </c>
      <c r="DA39">
        <v>0</v>
      </c>
      <c r="DE39" s="2">
        <v>0</v>
      </c>
      <c r="DF39">
        <v>0</v>
      </c>
      <c r="DN39" t="s">
        <v>568</v>
      </c>
      <c r="DW39">
        <v>1584</v>
      </c>
      <c r="DX39" t="s">
        <v>569</v>
      </c>
      <c r="DZ39" t="s">
        <v>570</v>
      </c>
      <c r="EA39">
        <v>1751995088</v>
      </c>
      <c r="EC39" t="s">
        <v>571</v>
      </c>
      <c r="ED39">
        <v>1749595582</v>
      </c>
      <c r="EF39">
        <v>0</v>
      </c>
      <c r="EJ39" t="s">
        <v>572</v>
      </c>
      <c r="EK39" t="s">
        <v>572</v>
      </c>
      <c r="EL39" t="s">
        <v>210</v>
      </c>
      <c r="EM39" t="s">
        <v>578</v>
      </c>
      <c r="EN39" t="s">
        <v>577</v>
      </c>
      <c r="EO39" t="s">
        <v>173</v>
      </c>
    </row>
    <row r="40" spans="1:145" x14ac:dyDescent="0.35">
      <c r="A40" t="s">
        <v>171</v>
      </c>
      <c r="E40" t="s">
        <v>557</v>
      </c>
      <c r="F40">
        <v>1748532660</v>
      </c>
      <c r="H40">
        <v>0</v>
      </c>
      <c r="K40" t="s">
        <v>534</v>
      </c>
      <c r="L40" t="s">
        <v>175</v>
      </c>
      <c r="M40" t="s">
        <v>558</v>
      </c>
      <c r="N40" t="s">
        <v>238</v>
      </c>
      <c r="Q40" t="s">
        <v>150</v>
      </c>
      <c r="R40" t="s">
        <v>559</v>
      </c>
      <c r="S40" t="s">
        <v>560</v>
      </c>
      <c r="T40" t="s">
        <v>561</v>
      </c>
      <c r="U40">
        <v>17039697634</v>
      </c>
      <c r="W40" t="s">
        <v>562</v>
      </c>
      <c r="Y40" t="s">
        <v>563</v>
      </c>
      <c r="Z40" t="s">
        <v>157</v>
      </c>
      <c r="AA40">
        <v>22027</v>
      </c>
      <c r="AB40" t="s">
        <v>184</v>
      </c>
      <c r="AC40" t="s">
        <v>564</v>
      </c>
      <c r="AP40" t="s">
        <v>161</v>
      </c>
      <c r="AX40">
        <v>0</v>
      </c>
      <c r="AZ40" t="s">
        <v>203</v>
      </c>
      <c r="BB40" t="s">
        <v>565</v>
      </c>
      <c r="BC40" t="s">
        <v>566</v>
      </c>
      <c r="BE40" t="s">
        <v>308</v>
      </c>
      <c r="BF40" t="s">
        <v>567</v>
      </c>
      <c r="BO40" t="s">
        <v>161</v>
      </c>
      <c r="BP40" t="s">
        <v>161</v>
      </c>
      <c r="BQ40" t="s">
        <v>161</v>
      </c>
      <c r="BR40" t="s">
        <v>161</v>
      </c>
      <c r="BS40" t="s">
        <v>161</v>
      </c>
      <c r="BT40" t="s">
        <v>161</v>
      </c>
      <c r="BU40" t="s">
        <v>161</v>
      </c>
      <c r="BY40" t="s">
        <v>161</v>
      </c>
      <c r="BZ40" t="s">
        <v>161</v>
      </c>
      <c r="CA40" t="s">
        <v>161</v>
      </c>
      <c r="CB40" t="s">
        <v>161</v>
      </c>
      <c r="CC40" t="s">
        <v>161</v>
      </c>
      <c r="CD40" t="s">
        <v>161</v>
      </c>
      <c r="CE40" t="s">
        <v>161</v>
      </c>
      <c r="CP40" t="s">
        <v>161</v>
      </c>
      <c r="CQ40" t="s">
        <v>161</v>
      </c>
      <c r="CR40" t="s">
        <v>161</v>
      </c>
      <c r="CS40" t="s">
        <v>161</v>
      </c>
      <c r="CT40" t="s">
        <v>161</v>
      </c>
      <c r="CV40" s="2">
        <v>0</v>
      </c>
      <c r="CW40">
        <v>0</v>
      </c>
      <c r="CY40" s="2">
        <v>0</v>
      </c>
      <c r="CZ40">
        <v>0</v>
      </c>
      <c r="DA40">
        <v>0</v>
      </c>
      <c r="DE40" s="2">
        <v>0</v>
      </c>
      <c r="DF40">
        <v>0</v>
      </c>
      <c r="DN40" t="s">
        <v>568</v>
      </c>
      <c r="DW40">
        <v>1584</v>
      </c>
      <c r="DX40" t="s">
        <v>569</v>
      </c>
      <c r="DZ40" t="s">
        <v>570</v>
      </c>
      <c r="EA40">
        <v>1751995088</v>
      </c>
      <c r="EC40" t="s">
        <v>571</v>
      </c>
      <c r="ED40">
        <v>1749595582</v>
      </c>
      <c r="EF40">
        <v>0</v>
      </c>
      <c r="EJ40" t="s">
        <v>572</v>
      </c>
      <c r="EK40" t="s">
        <v>572</v>
      </c>
      <c r="EL40" t="s">
        <v>210</v>
      </c>
      <c r="EM40" t="s">
        <v>578</v>
      </c>
      <c r="EN40" t="s">
        <v>577</v>
      </c>
      <c r="EO40" t="s">
        <v>173</v>
      </c>
    </row>
    <row r="41" spans="1:145" x14ac:dyDescent="0.35">
      <c r="A41" t="s">
        <v>145</v>
      </c>
      <c r="F41">
        <v>0</v>
      </c>
      <c r="H41">
        <v>0</v>
      </c>
      <c r="K41" t="s">
        <v>236</v>
      </c>
      <c r="L41" t="s">
        <v>175</v>
      </c>
      <c r="M41" t="s">
        <v>176</v>
      </c>
      <c r="N41" t="s">
        <v>177</v>
      </c>
      <c r="R41" t="s">
        <v>579</v>
      </c>
      <c r="S41" t="s">
        <v>580</v>
      </c>
      <c r="T41" t="s">
        <v>581</v>
      </c>
      <c r="U41">
        <v>17135041128</v>
      </c>
      <c r="W41" t="s">
        <v>582</v>
      </c>
      <c r="Y41" t="s">
        <v>256</v>
      </c>
      <c r="Z41" t="s">
        <v>157</v>
      </c>
      <c r="AA41">
        <v>22101</v>
      </c>
      <c r="AB41" t="s">
        <v>184</v>
      </c>
      <c r="AC41" t="s">
        <v>583</v>
      </c>
      <c r="AP41" t="s">
        <v>161</v>
      </c>
      <c r="AX41">
        <v>0</v>
      </c>
      <c r="AZ41" t="s">
        <v>244</v>
      </c>
      <c r="BE41" t="s">
        <v>245</v>
      </c>
      <c r="BO41" t="s">
        <v>161</v>
      </c>
      <c r="BP41" t="s">
        <v>161</v>
      </c>
      <c r="BQ41" t="s">
        <v>161</v>
      </c>
      <c r="BR41" t="s">
        <v>161</v>
      </c>
      <c r="BS41" t="s">
        <v>161</v>
      </c>
      <c r="BT41" t="s">
        <v>161</v>
      </c>
      <c r="BU41" t="s">
        <v>161</v>
      </c>
      <c r="BY41" t="s">
        <v>161</v>
      </c>
      <c r="BZ41" t="s">
        <v>161</v>
      </c>
      <c r="CA41" t="s">
        <v>161</v>
      </c>
      <c r="CB41" t="s">
        <v>161</v>
      </c>
      <c r="CC41" t="s">
        <v>161</v>
      </c>
      <c r="CD41" t="s">
        <v>161</v>
      </c>
      <c r="CE41" t="s">
        <v>161</v>
      </c>
      <c r="CP41" t="s">
        <v>161</v>
      </c>
      <c r="CQ41" t="s">
        <v>161</v>
      </c>
      <c r="CR41" t="s">
        <v>161</v>
      </c>
      <c r="CS41" t="s">
        <v>161</v>
      </c>
      <c r="CT41" t="s">
        <v>161</v>
      </c>
      <c r="CV41" s="2">
        <v>0</v>
      </c>
      <c r="CW41">
        <v>0</v>
      </c>
      <c r="CY41" s="2">
        <v>0</v>
      </c>
      <c r="CZ41">
        <v>0</v>
      </c>
      <c r="DA41">
        <v>0</v>
      </c>
      <c r="DE41" s="2">
        <v>0</v>
      </c>
      <c r="DF41">
        <v>0</v>
      </c>
      <c r="DN41" t="s">
        <v>187</v>
      </c>
      <c r="DW41">
        <v>864</v>
      </c>
      <c r="DX41" t="s">
        <v>584</v>
      </c>
      <c r="DZ41" t="s">
        <v>585</v>
      </c>
      <c r="EA41">
        <v>1684277117</v>
      </c>
      <c r="EC41" t="s">
        <v>585</v>
      </c>
      <c r="ED41">
        <v>1684277117</v>
      </c>
      <c r="EF41">
        <v>0</v>
      </c>
      <c r="EL41" t="s">
        <v>190</v>
      </c>
    </row>
    <row r="42" spans="1:145" x14ac:dyDescent="0.35">
      <c r="A42" t="s">
        <v>145</v>
      </c>
      <c r="F42">
        <v>0</v>
      </c>
      <c r="H42">
        <v>0</v>
      </c>
      <c r="Q42" t="s">
        <v>150</v>
      </c>
      <c r="R42" t="s">
        <v>586</v>
      </c>
      <c r="S42" t="s">
        <v>587</v>
      </c>
      <c r="T42" t="s">
        <v>588</v>
      </c>
      <c r="U42">
        <v>15402739633</v>
      </c>
      <c r="W42" t="s">
        <v>589</v>
      </c>
      <c r="Y42" t="s">
        <v>156</v>
      </c>
      <c r="Z42" t="s">
        <v>157</v>
      </c>
      <c r="AA42">
        <v>22207</v>
      </c>
      <c r="AB42" t="s">
        <v>184</v>
      </c>
      <c r="AC42" t="s">
        <v>590</v>
      </c>
      <c r="AD42" t="s">
        <v>150</v>
      </c>
      <c r="AE42" t="s">
        <v>591</v>
      </c>
      <c r="AF42" t="s">
        <v>587</v>
      </c>
      <c r="AP42" t="s">
        <v>161</v>
      </c>
      <c r="AX42">
        <v>0</v>
      </c>
      <c r="AZ42" t="s">
        <v>244</v>
      </c>
      <c r="BB42" t="s">
        <v>592</v>
      </c>
      <c r="BE42" t="s">
        <v>186</v>
      </c>
      <c r="BO42" t="s">
        <v>161</v>
      </c>
      <c r="BP42" t="s">
        <v>161</v>
      </c>
      <c r="BQ42" t="s">
        <v>161</v>
      </c>
      <c r="BR42" t="s">
        <v>161</v>
      </c>
      <c r="BS42" t="s">
        <v>161</v>
      </c>
      <c r="BT42" t="s">
        <v>161</v>
      </c>
      <c r="BU42" t="s">
        <v>161</v>
      </c>
      <c r="BY42" t="s">
        <v>161</v>
      </c>
      <c r="BZ42" t="s">
        <v>161</v>
      </c>
      <c r="CA42" t="s">
        <v>161</v>
      </c>
      <c r="CB42" t="s">
        <v>161</v>
      </c>
      <c r="CC42" t="s">
        <v>161</v>
      </c>
      <c r="CD42" t="s">
        <v>161</v>
      </c>
      <c r="CE42" t="s">
        <v>161</v>
      </c>
      <c r="CP42" t="s">
        <v>161</v>
      </c>
      <c r="CQ42" t="s">
        <v>161</v>
      </c>
      <c r="CR42" t="s">
        <v>161</v>
      </c>
      <c r="CS42" t="s">
        <v>161</v>
      </c>
      <c r="CT42" t="s">
        <v>161</v>
      </c>
      <c r="CV42" s="2">
        <v>0</v>
      </c>
      <c r="CW42">
        <v>0</v>
      </c>
      <c r="CY42" s="2">
        <v>0</v>
      </c>
      <c r="CZ42">
        <v>0</v>
      </c>
      <c r="DA42">
        <v>0</v>
      </c>
      <c r="DE42" s="2">
        <v>0</v>
      </c>
      <c r="DF42">
        <v>0</v>
      </c>
      <c r="DN42" t="s">
        <v>334</v>
      </c>
      <c r="DW42">
        <v>872</v>
      </c>
      <c r="DX42" t="s">
        <v>593</v>
      </c>
      <c r="DZ42" t="s">
        <v>594</v>
      </c>
      <c r="EA42">
        <v>1684785676</v>
      </c>
      <c r="EC42" t="s">
        <v>594</v>
      </c>
      <c r="ED42">
        <v>1684785676</v>
      </c>
      <c r="EF42">
        <v>0</v>
      </c>
      <c r="EL42" t="s">
        <v>190</v>
      </c>
    </row>
    <row r="43" spans="1:145" ht="409.5" x14ac:dyDescent="0.35">
      <c r="A43" t="s">
        <v>145</v>
      </c>
      <c r="F43">
        <v>0</v>
      </c>
      <c r="H43">
        <v>0</v>
      </c>
      <c r="K43" t="s">
        <v>534</v>
      </c>
      <c r="L43" t="s">
        <v>175</v>
      </c>
      <c r="M43" t="s">
        <v>237</v>
      </c>
      <c r="N43" t="s">
        <v>238</v>
      </c>
      <c r="R43" t="s">
        <v>595</v>
      </c>
      <c r="S43" t="s">
        <v>596</v>
      </c>
      <c r="T43" t="s">
        <v>597</v>
      </c>
      <c r="U43">
        <v>17034089345</v>
      </c>
      <c r="AC43" t="s">
        <v>598</v>
      </c>
      <c r="AP43" t="s">
        <v>161</v>
      </c>
      <c r="AX43">
        <v>0</v>
      </c>
      <c r="BE43" t="s">
        <v>265</v>
      </c>
      <c r="BG43" t="s">
        <v>599</v>
      </c>
      <c r="BH43" s="1" t="s">
        <v>515</v>
      </c>
      <c r="BK43" s="1" t="s">
        <v>600</v>
      </c>
      <c r="BO43" t="s">
        <v>161</v>
      </c>
      <c r="BP43" t="s">
        <v>161</v>
      </c>
      <c r="BQ43" t="s">
        <v>161</v>
      </c>
      <c r="BR43" t="s">
        <v>161</v>
      </c>
      <c r="BS43" t="s">
        <v>161</v>
      </c>
      <c r="BT43" t="s">
        <v>161</v>
      </c>
      <c r="BU43" t="s">
        <v>161</v>
      </c>
      <c r="BY43" t="s">
        <v>161</v>
      </c>
      <c r="BZ43" t="s">
        <v>161</v>
      </c>
      <c r="CA43" t="s">
        <v>161</v>
      </c>
      <c r="CB43" t="s">
        <v>161</v>
      </c>
      <c r="CC43" t="s">
        <v>161</v>
      </c>
      <c r="CD43" t="s">
        <v>161</v>
      </c>
      <c r="CE43" t="s">
        <v>161</v>
      </c>
      <c r="CP43" t="s">
        <v>161</v>
      </c>
      <c r="CQ43" t="s">
        <v>161</v>
      </c>
      <c r="CR43" t="s">
        <v>161</v>
      </c>
      <c r="CS43" t="s">
        <v>161</v>
      </c>
      <c r="CT43" t="s">
        <v>161</v>
      </c>
      <c r="CV43" s="2">
        <v>0</v>
      </c>
      <c r="CW43">
        <v>0</v>
      </c>
      <c r="CY43" s="2">
        <v>0</v>
      </c>
      <c r="CZ43">
        <v>0</v>
      </c>
      <c r="DA43">
        <v>0</v>
      </c>
      <c r="DE43" s="2">
        <v>0</v>
      </c>
      <c r="DF43">
        <v>0</v>
      </c>
      <c r="DN43" t="s">
        <v>444</v>
      </c>
      <c r="DW43">
        <v>817</v>
      </c>
      <c r="DX43" t="s">
        <v>601</v>
      </c>
      <c r="DZ43" t="s">
        <v>602</v>
      </c>
      <c r="EA43">
        <v>1681416722</v>
      </c>
      <c r="EC43" t="s">
        <v>603</v>
      </c>
      <c r="ED43">
        <v>1679449124</v>
      </c>
      <c r="EF43">
        <v>0</v>
      </c>
      <c r="EL43" t="s">
        <v>190</v>
      </c>
    </row>
    <row r="44" spans="1:145" ht="409.5" x14ac:dyDescent="0.35">
      <c r="A44" t="s">
        <v>145</v>
      </c>
      <c r="F44">
        <v>0</v>
      </c>
      <c r="H44">
        <v>0</v>
      </c>
      <c r="J44" t="s">
        <v>148</v>
      </c>
      <c r="M44" t="s">
        <v>122</v>
      </c>
      <c r="N44" t="s">
        <v>149</v>
      </c>
      <c r="Q44" t="s">
        <v>150</v>
      </c>
      <c r="R44" t="s">
        <v>604</v>
      </c>
      <c r="S44" t="s">
        <v>605</v>
      </c>
      <c r="T44" t="s">
        <v>606</v>
      </c>
      <c r="U44">
        <v>17034700471</v>
      </c>
      <c r="W44">
        <v>2709</v>
      </c>
      <c r="X44" t="s">
        <v>607</v>
      </c>
      <c r="Y44" t="s">
        <v>156</v>
      </c>
      <c r="Z44" t="s">
        <v>157</v>
      </c>
      <c r="AA44">
        <v>22206</v>
      </c>
      <c r="AB44" t="s">
        <v>184</v>
      </c>
      <c r="AC44" t="s">
        <v>608</v>
      </c>
      <c r="AE44" t="s">
        <v>609</v>
      </c>
      <c r="AF44" t="s">
        <v>610</v>
      </c>
      <c r="AG44" t="s">
        <v>606</v>
      </c>
      <c r="AH44" t="s">
        <v>611</v>
      </c>
      <c r="AP44" t="s">
        <v>161</v>
      </c>
      <c r="AR44" t="s">
        <v>453</v>
      </c>
      <c r="AS44">
        <v>75</v>
      </c>
      <c r="AT44" t="s">
        <v>612</v>
      </c>
      <c r="AV44" t="s">
        <v>613</v>
      </c>
      <c r="AX44">
        <v>0</v>
      </c>
      <c r="AZ44" t="s">
        <v>165</v>
      </c>
      <c r="BB44" s="1" t="s">
        <v>614</v>
      </c>
      <c r="BE44" t="s">
        <v>186</v>
      </c>
      <c r="BF44" t="s">
        <v>244</v>
      </c>
      <c r="BO44" t="s">
        <v>161</v>
      </c>
      <c r="BP44" t="s">
        <v>161</v>
      </c>
      <c r="BQ44" t="s">
        <v>161</v>
      </c>
      <c r="BR44" t="s">
        <v>161</v>
      </c>
      <c r="BS44" t="s">
        <v>161</v>
      </c>
      <c r="BT44" t="s">
        <v>161</v>
      </c>
      <c r="BU44" t="s">
        <v>161</v>
      </c>
      <c r="BY44" t="s">
        <v>161</v>
      </c>
      <c r="BZ44" t="s">
        <v>161</v>
      </c>
      <c r="CA44" t="s">
        <v>161</v>
      </c>
      <c r="CB44" t="s">
        <v>161</v>
      </c>
      <c r="CC44" t="s">
        <v>161</v>
      </c>
      <c r="CD44" t="s">
        <v>161</v>
      </c>
      <c r="CE44" t="s">
        <v>161</v>
      </c>
      <c r="CP44" t="s">
        <v>161</v>
      </c>
      <c r="CQ44" t="s">
        <v>161</v>
      </c>
      <c r="CR44" t="s">
        <v>161</v>
      </c>
      <c r="CS44" t="s">
        <v>161</v>
      </c>
      <c r="CT44" t="s">
        <v>161</v>
      </c>
      <c r="CV44" s="2">
        <v>0</v>
      </c>
      <c r="CW44">
        <v>0</v>
      </c>
      <c r="CY44" s="2">
        <v>0</v>
      </c>
      <c r="CZ44">
        <v>0</v>
      </c>
      <c r="DA44">
        <v>0</v>
      </c>
      <c r="DE44" s="2">
        <v>0</v>
      </c>
      <c r="DF44">
        <v>0</v>
      </c>
      <c r="DN44" t="s">
        <v>269</v>
      </c>
      <c r="DW44">
        <v>794</v>
      </c>
      <c r="DX44" t="s">
        <v>615</v>
      </c>
      <c r="DZ44" t="s">
        <v>616</v>
      </c>
      <c r="EA44">
        <v>1684438102</v>
      </c>
      <c r="EC44" t="s">
        <v>617</v>
      </c>
      <c r="ED44">
        <v>1678141194</v>
      </c>
      <c r="EF44">
        <v>0</v>
      </c>
      <c r="EJ44" s="1" t="s">
        <v>618</v>
      </c>
      <c r="EK44" s="1" t="s">
        <v>618</v>
      </c>
      <c r="EL44" t="s">
        <v>171</v>
      </c>
      <c r="EM44" t="s">
        <v>619</v>
      </c>
      <c r="EN44" t="s">
        <v>619</v>
      </c>
      <c r="EO44" t="s">
        <v>173</v>
      </c>
    </row>
    <row r="45" spans="1:145" x14ac:dyDescent="0.35">
      <c r="A45" t="s">
        <v>145</v>
      </c>
      <c r="F45">
        <v>0</v>
      </c>
      <c r="H45">
        <v>0</v>
      </c>
      <c r="Q45" t="s">
        <v>150</v>
      </c>
      <c r="R45" t="s">
        <v>304</v>
      </c>
      <c r="S45" t="s">
        <v>620</v>
      </c>
      <c r="T45" t="s">
        <v>621</v>
      </c>
      <c r="U45">
        <v>15163190110</v>
      </c>
      <c r="W45" t="s">
        <v>622</v>
      </c>
      <c r="Y45" t="s">
        <v>256</v>
      </c>
      <c r="Z45" t="s">
        <v>157</v>
      </c>
      <c r="AA45">
        <v>22101</v>
      </c>
      <c r="AB45" t="s">
        <v>184</v>
      </c>
      <c r="AC45" t="s">
        <v>623</v>
      </c>
      <c r="AD45" t="s">
        <v>150</v>
      </c>
      <c r="AE45" t="s">
        <v>624</v>
      </c>
      <c r="AF45" t="s">
        <v>620</v>
      </c>
      <c r="AG45" t="s">
        <v>625</v>
      </c>
      <c r="AP45" t="s">
        <v>161</v>
      </c>
      <c r="AX45">
        <v>0</v>
      </c>
      <c r="AZ45" t="s">
        <v>244</v>
      </c>
      <c r="BE45" t="s">
        <v>245</v>
      </c>
      <c r="BO45" t="s">
        <v>161</v>
      </c>
      <c r="BP45" t="s">
        <v>161</v>
      </c>
      <c r="BQ45" t="s">
        <v>161</v>
      </c>
      <c r="BR45" t="s">
        <v>161</v>
      </c>
      <c r="BS45" t="s">
        <v>161</v>
      </c>
      <c r="BT45" t="s">
        <v>161</v>
      </c>
      <c r="BU45" t="s">
        <v>161</v>
      </c>
      <c r="BY45" t="s">
        <v>161</v>
      </c>
      <c r="BZ45" t="s">
        <v>161</v>
      </c>
      <c r="CA45" t="s">
        <v>161</v>
      </c>
      <c r="CB45" t="s">
        <v>161</v>
      </c>
      <c r="CC45" t="s">
        <v>161</v>
      </c>
      <c r="CD45" t="s">
        <v>161</v>
      </c>
      <c r="CE45" t="s">
        <v>161</v>
      </c>
      <c r="CP45" t="s">
        <v>161</v>
      </c>
      <c r="CQ45" t="s">
        <v>161</v>
      </c>
      <c r="CR45" t="s">
        <v>161</v>
      </c>
      <c r="CS45" t="s">
        <v>161</v>
      </c>
      <c r="CT45" t="s">
        <v>161</v>
      </c>
      <c r="CV45" s="2">
        <v>0</v>
      </c>
      <c r="CW45">
        <v>0</v>
      </c>
      <c r="CY45" s="2">
        <v>0</v>
      </c>
      <c r="CZ45">
        <v>0</v>
      </c>
      <c r="DA45">
        <v>0</v>
      </c>
      <c r="DE45" s="2">
        <v>0</v>
      </c>
      <c r="DF45">
        <v>0</v>
      </c>
      <c r="DN45" t="s">
        <v>334</v>
      </c>
      <c r="DW45">
        <v>887</v>
      </c>
      <c r="DX45" t="s">
        <v>626</v>
      </c>
      <c r="DZ45" t="s">
        <v>627</v>
      </c>
      <c r="EA45">
        <v>1685984672</v>
      </c>
      <c r="EC45" t="s">
        <v>627</v>
      </c>
      <c r="ED45">
        <v>1685984672</v>
      </c>
      <c r="EF45">
        <v>0</v>
      </c>
      <c r="EL45" t="s">
        <v>190</v>
      </c>
    </row>
    <row r="46" spans="1:145" x14ac:dyDescent="0.35">
      <c r="A46" t="s">
        <v>145</v>
      </c>
      <c r="E46" t="s">
        <v>628</v>
      </c>
      <c r="F46">
        <v>1686067200</v>
      </c>
      <c r="H46">
        <v>0</v>
      </c>
      <c r="K46" t="s">
        <v>174</v>
      </c>
      <c r="L46" t="s">
        <v>175</v>
      </c>
      <c r="M46" t="s">
        <v>337</v>
      </c>
      <c r="N46" t="s">
        <v>238</v>
      </c>
      <c r="Q46" t="s">
        <v>150</v>
      </c>
      <c r="R46" t="s">
        <v>629</v>
      </c>
      <c r="S46" t="s">
        <v>630</v>
      </c>
      <c r="T46" t="s">
        <v>631</v>
      </c>
      <c r="U46">
        <v>15713840850</v>
      </c>
      <c r="W46" t="s">
        <v>632</v>
      </c>
      <c r="Y46" t="s">
        <v>371</v>
      </c>
      <c r="Z46" t="s">
        <v>157</v>
      </c>
      <c r="AA46">
        <v>22101</v>
      </c>
      <c r="AB46" t="s">
        <v>184</v>
      </c>
      <c r="AC46" t="s">
        <v>633</v>
      </c>
      <c r="AD46" t="s">
        <v>150</v>
      </c>
      <c r="AE46" t="s">
        <v>634</v>
      </c>
      <c r="AF46" t="s">
        <v>635</v>
      </c>
      <c r="AJ46" t="s">
        <v>632</v>
      </c>
      <c r="AL46" t="s">
        <v>371</v>
      </c>
      <c r="AM46" t="s">
        <v>157</v>
      </c>
      <c r="AN46">
        <v>22101</v>
      </c>
      <c r="AO46" t="s">
        <v>184</v>
      </c>
      <c r="AP46" t="s">
        <v>200</v>
      </c>
      <c r="AX46">
        <v>0</v>
      </c>
      <c r="AZ46" t="s">
        <v>165</v>
      </c>
      <c r="BB46" t="s">
        <v>636</v>
      </c>
      <c r="BE46" t="s">
        <v>186</v>
      </c>
      <c r="BO46" t="s">
        <v>161</v>
      </c>
      <c r="BP46" t="s">
        <v>161</v>
      </c>
      <c r="BQ46" t="s">
        <v>161</v>
      </c>
      <c r="BR46" t="s">
        <v>161</v>
      </c>
      <c r="BS46" t="s">
        <v>161</v>
      </c>
      <c r="BT46" t="s">
        <v>161</v>
      </c>
      <c r="BU46" t="s">
        <v>161</v>
      </c>
      <c r="BY46" t="s">
        <v>161</v>
      </c>
      <c r="BZ46" t="s">
        <v>161</v>
      </c>
      <c r="CA46" t="s">
        <v>161</v>
      </c>
      <c r="CB46" t="s">
        <v>161</v>
      </c>
      <c r="CC46" t="s">
        <v>161</v>
      </c>
      <c r="CD46" t="s">
        <v>161</v>
      </c>
      <c r="CE46" t="s">
        <v>161</v>
      </c>
      <c r="CP46" t="s">
        <v>161</v>
      </c>
      <c r="CQ46" t="s">
        <v>161</v>
      </c>
      <c r="CR46" t="s">
        <v>161</v>
      </c>
      <c r="CS46" t="s">
        <v>161</v>
      </c>
      <c r="CT46" t="s">
        <v>161</v>
      </c>
      <c r="CV46" s="2">
        <v>0</v>
      </c>
      <c r="CW46">
        <v>0</v>
      </c>
      <c r="CY46" s="2">
        <v>0</v>
      </c>
      <c r="CZ46">
        <v>0</v>
      </c>
      <c r="DA46">
        <v>0</v>
      </c>
      <c r="DE46" s="2">
        <v>0</v>
      </c>
      <c r="DF46">
        <v>0</v>
      </c>
      <c r="DN46" t="s">
        <v>637</v>
      </c>
      <c r="DW46">
        <v>890</v>
      </c>
      <c r="DX46" t="s">
        <v>638</v>
      </c>
      <c r="DZ46" t="s">
        <v>639</v>
      </c>
      <c r="EA46">
        <v>1686095348</v>
      </c>
      <c r="EC46" t="s">
        <v>640</v>
      </c>
      <c r="ED46">
        <v>1686073111</v>
      </c>
      <c r="EF46">
        <v>0</v>
      </c>
      <c r="EJ46" t="s">
        <v>641</v>
      </c>
      <c r="EK46" t="s">
        <v>641</v>
      </c>
      <c r="EL46" t="s">
        <v>171</v>
      </c>
      <c r="EM46" t="s">
        <v>642</v>
      </c>
      <c r="EN46" t="s">
        <v>642</v>
      </c>
      <c r="EO46" t="s">
        <v>289</v>
      </c>
    </row>
    <row r="47" spans="1:145" ht="409.5" x14ac:dyDescent="0.35">
      <c r="A47" t="s">
        <v>190</v>
      </c>
      <c r="F47">
        <v>0</v>
      </c>
      <c r="H47">
        <v>0</v>
      </c>
      <c r="AC47" t="s">
        <v>643</v>
      </c>
      <c r="AP47" t="s">
        <v>161</v>
      </c>
      <c r="AX47">
        <v>0</v>
      </c>
      <c r="BO47" t="s">
        <v>161</v>
      </c>
      <c r="BP47" t="s">
        <v>161</v>
      </c>
      <c r="BQ47" t="s">
        <v>161</v>
      </c>
      <c r="BR47" t="s">
        <v>161</v>
      </c>
      <c r="BS47" t="s">
        <v>161</v>
      </c>
      <c r="BT47" t="s">
        <v>161</v>
      </c>
      <c r="BU47" t="s">
        <v>161</v>
      </c>
      <c r="BY47" t="s">
        <v>161</v>
      </c>
      <c r="BZ47" t="s">
        <v>161</v>
      </c>
      <c r="CA47" t="s">
        <v>161</v>
      </c>
      <c r="CB47" t="s">
        <v>161</v>
      </c>
      <c r="CC47" t="s">
        <v>161</v>
      </c>
      <c r="CD47" t="s">
        <v>161</v>
      </c>
      <c r="CE47" t="s">
        <v>161</v>
      </c>
      <c r="CP47" t="s">
        <v>161</v>
      </c>
      <c r="CQ47" t="s">
        <v>161</v>
      </c>
      <c r="CR47" t="s">
        <v>161</v>
      </c>
      <c r="CS47" t="s">
        <v>161</v>
      </c>
      <c r="CT47" t="s">
        <v>161</v>
      </c>
      <c r="CV47" s="2">
        <v>0</v>
      </c>
      <c r="CW47">
        <v>0</v>
      </c>
      <c r="CY47" s="2">
        <v>0</v>
      </c>
      <c r="CZ47">
        <v>0</v>
      </c>
      <c r="DA47">
        <v>0</v>
      </c>
      <c r="DE47" s="2">
        <v>0</v>
      </c>
      <c r="DF47">
        <v>0</v>
      </c>
      <c r="DW47">
        <v>1567</v>
      </c>
      <c r="DX47" t="s">
        <v>644</v>
      </c>
      <c r="DZ47" t="s">
        <v>645</v>
      </c>
      <c r="EA47">
        <v>1746065939</v>
      </c>
      <c r="ED47">
        <v>0</v>
      </c>
      <c r="EF47">
        <v>0</v>
      </c>
      <c r="EJ47" s="1" t="s">
        <v>646</v>
      </c>
      <c r="EK47" s="1" t="s">
        <v>646</v>
      </c>
      <c r="EL47" t="s">
        <v>210</v>
      </c>
      <c r="EM47" t="s">
        <v>647</v>
      </c>
      <c r="EN47" t="s">
        <v>647</v>
      </c>
      <c r="EO47" t="s">
        <v>173</v>
      </c>
    </row>
    <row r="48" spans="1:145" x14ac:dyDescent="0.35">
      <c r="A48" t="s">
        <v>145</v>
      </c>
      <c r="B48" t="s">
        <v>94</v>
      </c>
      <c r="E48" t="s">
        <v>648</v>
      </c>
      <c r="F48">
        <v>1614955500</v>
      </c>
      <c r="H48">
        <v>0</v>
      </c>
      <c r="M48" t="s">
        <v>122</v>
      </c>
      <c r="N48" t="s">
        <v>149</v>
      </c>
      <c r="Q48" t="s">
        <v>150</v>
      </c>
      <c r="R48" t="s">
        <v>649</v>
      </c>
      <c r="S48" t="s">
        <v>650</v>
      </c>
      <c r="T48" t="s">
        <v>651</v>
      </c>
      <c r="U48">
        <v>17035222397</v>
      </c>
      <c r="V48" t="s">
        <v>652</v>
      </c>
      <c r="W48" t="s">
        <v>653</v>
      </c>
      <c r="Y48" t="s">
        <v>156</v>
      </c>
      <c r="Z48" t="s">
        <v>157</v>
      </c>
      <c r="AA48">
        <v>22207</v>
      </c>
      <c r="AB48" t="s">
        <v>184</v>
      </c>
      <c r="AC48" t="s">
        <v>654</v>
      </c>
      <c r="AD48" t="s">
        <v>150</v>
      </c>
      <c r="AE48" t="s">
        <v>655</v>
      </c>
      <c r="AF48" t="s">
        <v>650</v>
      </c>
      <c r="AG48" t="s">
        <v>656</v>
      </c>
      <c r="AH48">
        <v>12027443709</v>
      </c>
      <c r="AP48" t="s">
        <v>161</v>
      </c>
      <c r="AX48">
        <v>0</v>
      </c>
      <c r="AZ48" t="s">
        <v>244</v>
      </c>
      <c r="BO48" t="s">
        <v>161</v>
      </c>
      <c r="BP48" t="s">
        <v>161</v>
      </c>
      <c r="BQ48" t="s">
        <v>161</v>
      </c>
      <c r="BR48" t="s">
        <v>161</v>
      </c>
      <c r="BS48" t="s">
        <v>161</v>
      </c>
      <c r="BT48" t="s">
        <v>161</v>
      </c>
      <c r="BU48" t="s">
        <v>161</v>
      </c>
      <c r="BY48" t="s">
        <v>161</v>
      </c>
      <c r="BZ48" t="s">
        <v>161</v>
      </c>
      <c r="CA48" t="s">
        <v>161</v>
      </c>
      <c r="CB48" t="s">
        <v>161</v>
      </c>
      <c r="CC48" t="s">
        <v>161</v>
      </c>
      <c r="CD48" t="s">
        <v>161</v>
      </c>
      <c r="CE48" t="s">
        <v>161</v>
      </c>
      <c r="CP48" t="s">
        <v>161</v>
      </c>
      <c r="CQ48" t="s">
        <v>161</v>
      </c>
      <c r="CR48" t="s">
        <v>161</v>
      </c>
      <c r="CS48" t="s">
        <v>161</v>
      </c>
      <c r="CT48" t="s">
        <v>161</v>
      </c>
      <c r="CV48" s="2">
        <v>0</v>
      </c>
      <c r="CW48">
        <v>0</v>
      </c>
      <c r="CY48" s="2">
        <v>0</v>
      </c>
      <c r="CZ48">
        <v>0</v>
      </c>
      <c r="DA48">
        <v>0</v>
      </c>
      <c r="DD48" t="s">
        <v>657</v>
      </c>
      <c r="DE48" s="2">
        <v>256</v>
      </c>
      <c r="DF48">
        <v>4</v>
      </c>
      <c r="DH48" t="s">
        <v>658</v>
      </c>
      <c r="DN48" t="s">
        <v>204</v>
      </c>
      <c r="DO48" t="s">
        <v>205</v>
      </c>
      <c r="DW48">
        <v>17</v>
      </c>
      <c r="DX48" t="s">
        <v>659</v>
      </c>
      <c r="DZ48" t="s">
        <v>660</v>
      </c>
      <c r="EA48">
        <v>1682736848</v>
      </c>
      <c r="EC48" t="s">
        <v>661</v>
      </c>
      <c r="ED48">
        <v>1614875330</v>
      </c>
      <c r="EF48">
        <v>0</v>
      </c>
      <c r="EL48" t="s">
        <v>171</v>
      </c>
      <c r="EM48" t="s">
        <v>662</v>
      </c>
      <c r="EN48" t="s">
        <v>662</v>
      </c>
      <c r="EO48" t="s">
        <v>173</v>
      </c>
    </row>
    <row r="49" spans="1:145" x14ac:dyDescent="0.35">
      <c r="A49" t="s">
        <v>145</v>
      </c>
      <c r="C49" t="s">
        <v>146</v>
      </c>
      <c r="F49">
        <v>0</v>
      </c>
      <c r="H49">
        <v>0</v>
      </c>
      <c r="J49" t="s">
        <v>148</v>
      </c>
      <c r="M49" t="s">
        <v>122</v>
      </c>
      <c r="N49" t="s">
        <v>149</v>
      </c>
      <c r="Q49" t="s">
        <v>150</v>
      </c>
      <c r="R49" t="s">
        <v>655</v>
      </c>
      <c r="S49" t="s">
        <v>663</v>
      </c>
      <c r="T49" t="s">
        <v>664</v>
      </c>
      <c r="U49" t="s">
        <v>665</v>
      </c>
      <c r="W49" t="s">
        <v>666</v>
      </c>
      <c r="Y49" t="s">
        <v>371</v>
      </c>
      <c r="Z49" t="s">
        <v>157</v>
      </c>
      <c r="AA49">
        <v>22101</v>
      </c>
      <c r="AB49" t="s">
        <v>158</v>
      </c>
      <c r="AC49" t="s">
        <v>667</v>
      </c>
      <c r="AD49" t="s">
        <v>150</v>
      </c>
      <c r="AE49" t="s">
        <v>668</v>
      </c>
      <c r="AF49" t="s">
        <v>669</v>
      </c>
      <c r="AH49" t="s">
        <v>670</v>
      </c>
      <c r="AP49" t="s">
        <v>161</v>
      </c>
      <c r="AR49" t="s">
        <v>671</v>
      </c>
      <c r="AT49" t="s">
        <v>224</v>
      </c>
      <c r="AV49" t="s">
        <v>672</v>
      </c>
      <c r="AX49">
        <v>0</v>
      </c>
      <c r="AY49" t="s">
        <v>673</v>
      </c>
      <c r="AZ49" t="s">
        <v>165</v>
      </c>
      <c r="BO49" t="s">
        <v>161</v>
      </c>
      <c r="BP49" t="s">
        <v>161</v>
      </c>
      <c r="BQ49" t="s">
        <v>161</v>
      </c>
      <c r="BR49" t="s">
        <v>161</v>
      </c>
      <c r="BS49" t="s">
        <v>161</v>
      </c>
      <c r="BT49" t="s">
        <v>161</v>
      </c>
      <c r="BU49" t="s">
        <v>161</v>
      </c>
      <c r="BY49" t="s">
        <v>161</v>
      </c>
      <c r="BZ49" t="s">
        <v>161</v>
      </c>
      <c r="CA49" t="s">
        <v>161</v>
      </c>
      <c r="CB49" t="s">
        <v>161</v>
      </c>
      <c r="CC49" t="s">
        <v>161</v>
      </c>
      <c r="CD49" t="s">
        <v>161</v>
      </c>
      <c r="CE49" t="s">
        <v>161</v>
      </c>
      <c r="CP49" t="s">
        <v>161</v>
      </c>
      <c r="CQ49" t="s">
        <v>161</v>
      </c>
      <c r="CR49" t="s">
        <v>161</v>
      </c>
      <c r="CS49" t="s">
        <v>161</v>
      </c>
      <c r="CT49" t="s">
        <v>161</v>
      </c>
      <c r="CV49" s="2">
        <v>0</v>
      </c>
      <c r="CW49">
        <v>0</v>
      </c>
      <c r="CY49" s="2">
        <v>0</v>
      </c>
      <c r="CZ49">
        <v>0</v>
      </c>
      <c r="DA49">
        <v>0</v>
      </c>
      <c r="DE49" s="2">
        <v>0</v>
      </c>
      <c r="DF49">
        <v>0</v>
      </c>
      <c r="DN49" t="s">
        <v>375</v>
      </c>
      <c r="DW49">
        <v>561</v>
      </c>
      <c r="DX49" t="s">
        <v>674</v>
      </c>
      <c r="DZ49" t="s">
        <v>168</v>
      </c>
      <c r="EA49">
        <v>1677430667</v>
      </c>
      <c r="EC49" t="s">
        <v>675</v>
      </c>
      <c r="ED49">
        <v>1655750288</v>
      </c>
      <c r="EF49">
        <v>0</v>
      </c>
      <c r="EL49" t="s">
        <v>171</v>
      </c>
      <c r="EM49" t="s">
        <v>676</v>
      </c>
      <c r="EN49" t="s">
        <v>676</v>
      </c>
      <c r="EO49" t="s">
        <v>173</v>
      </c>
    </row>
    <row r="50" spans="1:145" ht="406" x14ac:dyDescent="0.35">
      <c r="A50" t="s">
        <v>145</v>
      </c>
      <c r="F50">
        <v>0</v>
      </c>
      <c r="H50">
        <v>0</v>
      </c>
      <c r="K50" t="s">
        <v>236</v>
      </c>
      <c r="L50" t="s">
        <v>175</v>
      </c>
      <c r="M50" t="s">
        <v>237</v>
      </c>
      <c r="N50" t="s">
        <v>238</v>
      </c>
      <c r="R50" t="s">
        <v>677</v>
      </c>
      <c r="S50" t="s">
        <v>678</v>
      </c>
      <c r="T50" t="s">
        <v>679</v>
      </c>
      <c r="U50">
        <v>12024600173</v>
      </c>
      <c r="AA50">
        <v>22207</v>
      </c>
      <c r="AC50" t="s">
        <v>680</v>
      </c>
      <c r="AP50" t="s">
        <v>161</v>
      </c>
      <c r="AX50">
        <v>0</v>
      </c>
      <c r="BE50" t="s">
        <v>265</v>
      </c>
      <c r="BG50" t="s">
        <v>681</v>
      </c>
      <c r="BH50" t="s">
        <v>682</v>
      </c>
      <c r="BK50" s="1" t="s">
        <v>683</v>
      </c>
      <c r="BO50" t="s">
        <v>161</v>
      </c>
      <c r="BP50" t="s">
        <v>161</v>
      </c>
      <c r="BQ50" t="s">
        <v>161</v>
      </c>
      <c r="BR50" t="s">
        <v>161</v>
      </c>
      <c r="BS50" t="s">
        <v>161</v>
      </c>
      <c r="BT50" t="s">
        <v>161</v>
      </c>
      <c r="BU50" t="s">
        <v>161</v>
      </c>
      <c r="BY50" t="s">
        <v>161</v>
      </c>
      <c r="BZ50" t="s">
        <v>161</v>
      </c>
      <c r="CA50" t="s">
        <v>161</v>
      </c>
      <c r="CB50" t="s">
        <v>161</v>
      </c>
      <c r="CC50" t="s">
        <v>161</v>
      </c>
      <c r="CD50" t="s">
        <v>161</v>
      </c>
      <c r="CE50" t="s">
        <v>161</v>
      </c>
      <c r="CP50" t="s">
        <v>161</v>
      </c>
      <c r="CQ50" t="s">
        <v>161</v>
      </c>
      <c r="CR50" t="s">
        <v>161</v>
      </c>
      <c r="CS50" t="s">
        <v>161</v>
      </c>
      <c r="CT50" t="s">
        <v>161</v>
      </c>
      <c r="CV50" s="2">
        <v>0</v>
      </c>
      <c r="CW50">
        <v>0</v>
      </c>
      <c r="CY50" s="2">
        <v>0</v>
      </c>
      <c r="CZ50">
        <v>0</v>
      </c>
      <c r="DA50">
        <v>0</v>
      </c>
      <c r="DE50" s="2">
        <v>0</v>
      </c>
      <c r="DF50">
        <v>0</v>
      </c>
      <c r="DN50" t="s">
        <v>312</v>
      </c>
      <c r="DW50">
        <v>865</v>
      </c>
      <c r="DX50" t="s">
        <v>684</v>
      </c>
      <c r="DZ50" t="s">
        <v>685</v>
      </c>
      <c r="EA50">
        <v>1684295400</v>
      </c>
      <c r="EC50" t="s">
        <v>685</v>
      </c>
      <c r="ED50">
        <v>1684295400</v>
      </c>
      <c r="EF50">
        <v>0</v>
      </c>
      <c r="EL50" t="s">
        <v>190</v>
      </c>
    </row>
    <row r="51" spans="1:145" ht="116" x14ac:dyDescent="0.35">
      <c r="A51" t="s">
        <v>145</v>
      </c>
      <c r="C51" t="s">
        <v>146</v>
      </c>
      <c r="F51">
        <v>0</v>
      </c>
      <c r="H51">
        <v>0</v>
      </c>
      <c r="M51" t="s">
        <v>122</v>
      </c>
      <c r="N51" t="s">
        <v>149</v>
      </c>
      <c r="R51" t="s">
        <v>686</v>
      </c>
      <c r="S51" t="s">
        <v>687</v>
      </c>
      <c r="T51" t="s">
        <v>688</v>
      </c>
      <c r="U51">
        <v>18164013268</v>
      </c>
      <c r="V51" t="s">
        <v>689</v>
      </c>
      <c r="W51" t="s">
        <v>690</v>
      </c>
      <c r="Y51" t="s">
        <v>183</v>
      </c>
      <c r="Z51" t="s">
        <v>157</v>
      </c>
      <c r="AA51">
        <v>22043</v>
      </c>
      <c r="AC51" t="s">
        <v>691</v>
      </c>
      <c r="AE51" t="s">
        <v>692</v>
      </c>
      <c r="AF51" t="s">
        <v>687</v>
      </c>
      <c r="AG51" t="s">
        <v>693</v>
      </c>
      <c r="AH51">
        <v>18162576011</v>
      </c>
      <c r="AI51" t="s">
        <v>694</v>
      </c>
      <c r="AP51" t="s">
        <v>161</v>
      </c>
      <c r="AV51" s="1" t="s">
        <v>695</v>
      </c>
      <c r="AX51">
        <v>0</v>
      </c>
      <c r="BO51" t="s">
        <v>161</v>
      </c>
      <c r="BP51" t="s">
        <v>161</v>
      </c>
      <c r="BQ51" t="s">
        <v>161</v>
      </c>
      <c r="BR51" t="s">
        <v>161</v>
      </c>
      <c r="BS51" t="s">
        <v>161</v>
      </c>
      <c r="BT51" t="s">
        <v>161</v>
      </c>
      <c r="BU51" t="s">
        <v>161</v>
      </c>
      <c r="BY51" t="s">
        <v>161</v>
      </c>
      <c r="BZ51" t="s">
        <v>161</v>
      </c>
      <c r="CA51" t="s">
        <v>161</v>
      </c>
      <c r="CB51" t="s">
        <v>161</v>
      </c>
      <c r="CC51" t="s">
        <v>161</v>
      </c>
      <c r="CD51" t="s">
        <v>161</v>
      </c>
      <c r="CE51" t="s">
        <v>161</v>
      </c>
      <c r="CP51" t="s">
        <v>161</v>
      </c>
      <c r="CQ51" t="s">
        <v>161</v>
      </c>
      <c r="CR51" t="s">
        <v>161</v>
      </c>
      <c r="CS51" t="s">
        <v>161</v>
      </c>
      <c r="CT51" t="s">
        <v>161</v>
      </c>
      <c r="CV51" s="2">
        <v>0</v>
      </c>
      <c r="CW51">
        <v>0</v>
      </c>
      <c r="CY51" s="2">
        <v>0</v>
      </c>
      <c r="CZ51">
        <v>0</v>
      </c>
      <c r="DA51">
        <v>0</v>
      </c>
      <c r="DE51" s="2">
        <v>0</v>
      </c>
      <c r="DF51">
        <v>0</v>
      </c>
      <c r="DN51" t="s">
        <v>696</v>
      </c>
      <c r="DO51" t="s">
        <v>205</v>
      </c>
      <c r="DW51">
        <v>69</v>
      </c>
      <c r="DX51" t="s">
        <v>697</v>
      </c>
      <c r="DZ51" t="s">
        <v>698</v>
      </c>
      <c r="EA51">
        <v>1684361732</v>
      </c>
      <c r="EC51" t="s">
        <v>699</v>
      </c>
      <c r="ED51">
        <v>1625837908</v>
      </c>
      <c r="EF51">
        <v>0</v>
      </c>
      <c r="EL51" t="s">
        <v>171</v>
      </c>
      <c r="EM51" t="s">
        <v>662</v>
      </c>
      <c r="EN51" t="s">
        <v>662</v>
      </c>
      <c r="EO51" t="s">
        <v>173</v>
      </c>
    </row>
    <row r="52" spans="1:145" ht="72.5" x14ac:dyDescent="0.35">
      <c r="A52" t="s">
        <v>145</v>
      </c>
      <c r="F52">
        <v>0</v>
      </c>
      <c r="H52">
        <v>0</v>
      </c>
      <c r="J52" t="s">
        <v>148</v>
      </c>
      <c r="K52" t="s">
        <v>174</v>
      </c>
      <c r="L52" t="s">
        <v>175</v>
      </c>
      <c r="M52" t="s">
        <v>176</v>
      </c>
      <c r="N52" t="s">
        <v>177</v>
      </c>
      <c r="Q52" t="s">
        <v>150</v>
      </c>
      <c r="R52" t="s">
        <v>700</v>
      </c>
      <c r="S52" t="s">
        <v>701</v>
      </c>
      <c r="T52" t="s">
        <v>702</v>
      </c>
      <c r="U52">
        <v>12023160009</v>
      </c>
      <c r="W52" t="s">
        <v>703</v>
      </c>
      <c r="X52" t="s">
        <v>466</v>
      </c>
      <c r="Y52" t="s">
        <v>256</v>
      </c>
      <c r="Z52" t="s">
        <v>157</v>
      </c>
      <c r="AA52">
        <v>22101</v>
      </c>
      <c r="AB52" t="s">
        <v>184</v>
      </c>
      <c r="AC52" t="s">
        <v>704</v>
      </c>
      <c r="AD52" t="s">
        <v>150</v>
      </c>
      <c r="AE52" t="s">
        <v>705</v>
      </c>
      <c r="AF52" t="s">
        <v>701</v>
      </c>
      <c r="AG52" t="s">
        <v>706</v>
      </c>
      <c r="AH52">
        <v>12023452373</v>
      </c>
      <c r="AJ52" t="s">
        <v>703</v>
      </c>
      <c r="AK52" t="s">
        <v>466</v>
      </c>
      <c r="AL52" t="s">
        <v>256</v>
      </c>
      <c r="AM52" t="s">
        <v>157</v>
      </c>
      <c r="AN52" t="s">
        <v>707</v>
      </c>
      <c r="AO52" t="s">
        <v>184</v>
      </c>
      <c r="AP52" t="s">
        <v>200</v>
      </c>
      <c r="AR52" s="1" t="s">
        <v>708</v>
      </c>
      <c r="AS52">
        <v>150</v>
      </c>
      <c r="AT52">
        <v>5</v>
      </c>
      <c r="AV52" t="s">
        <v>709</v>
      </c>
      <c r="AX52">
        <v>0</v>
      </c>
      <c r="AZ52" t="s">
        <v>710</v>
      </c>
      <c r="BB52" t="s">
        <v>711</v>
      </c>
      <c r="BE52" t="s">
        <v>265</v>
      </c>
      <c r="BF52" t="s">
        <v>567</v>
      </c>
      <c r="BO52" t="s">
        <v>161</v>
      </c>
      <c r="BP52" t="s">
        <v>161</v>
      </c>
      <c r="BQ52" t="s">
        <v>161</v>
      </c>
      <c r="BR52" t="s">
        <v>161</v>
      </c>
      <c r="BS52" t="s">
        <v>161</v>
      </c>
      <c r="BT52" t="s">
        <v>161</v>
      </c>
      <c r="BU52" t="s">
        <v>161</v>
      </c>
      <c r="BY52" t="s">
        <v>161</v>
      </c>
      <c r="BZ52" t="s">
        <v>161</v>
      </c>
      <c r="CA52" t="s">
        <v>161</v>
      </c>
      <c r="CB52" t="s">
        <v>161</v>
      </c>
      <c r="CC52" t="s">
        <v>161</v>
      </c>
      <c r="CD52" t="s">
        <v>161</v>
      </c>
      <c r="CE52" t="s">
        <v>161</v>
      </c>
      <c r="CP52" t="s">
        <v>161</v>
      </c>
      <c r="CQ52" t="s">
        <v>161</v>
      </c>
      <c r="CR52" t="s">
        <v>161</v>
      </c>
      <c r="CS52" t="s">
        <v>161</v>
      </c>
      <c r="CT52" t="s">
        <v>161</v>
      </c>
      <c r="CV52" s="2">
        <v>0</v>
      </c>
      <c r="CW52">
        <v>0</v>
      </c>
      <c r="CY52" s="2">
        <v>0</v>
      </c>
      <c r="CZ52">
        <v>0</v>
      </c>
      <c r="DA52">
        <v>0</v>
      </c>
      <c r="DE52" s="2">
        <v>0</v>
      </c>
      <c r="DF52">
        <v>0</v>
      </c>
      <c r="DN52" t="s">
        <v>269</v>
      </c>
      <c r="DW52">
        <v>855</v>
      </c>
      <c r="DX52" t="s">
        <v>712</v>
      </c>
      <c r="DZ52" t="s">
        <v>713</v>
      </c>
      <c r="EA52">
        <v>1683215892</v>
      </c>
      <c r="EC52" t="s">
        <v>714</v>
      </c>
      <c r="ED52">
        <v>1683215825</v>
      </c>
      <c r="EF52">
        <v>0</v>
      </c>
      <c r="EL52" t="s">
        <v>190</v>
      </c>
    </row>
    <row r="53" spans="1:145" ht="406" x14ac:dyDescent="0.35">
      <c r="A53" t="s">
        <v>145</v>
      </c>
      <c r="F53">
        <v>0</v>
      </c>
      <c r="H53">
        <v>0</v>
      </c>
      <c r="I53" s="1" t="s">
        <v>715</v>
      </c>
      <c r="J53" t="s">
        <v>148</v>
      </c>
      <c r="K53" t="s">
        <v>174</v>
      </c>
      <c r="L53" t="s">
        <v>175</v>
      </c>
      <c r="M53" t="s">
        <v>558</v>
      </c>
      <c r="N53" t="s">
        <v>238</v>
      </c>
      <c r="Q53" t="s">
        <v>150</v>
      </c>
      <c r="R53" t="s">
        <v>716</v>
      </c>
      <c r="S53" t="s">
        <v>717</v>
      </c>
      <c r="T53" t="s">
        <v>718</v>
      </c>
      <c r="U53">
        <v>15714245086</v>
      </c>
      <c r="W53" t="s">
        <v>719</v>
      </c>
      <c r="Y53" t="s">
        <v>256</v>
      </c>
      <c r="Z53" t="s">
        <v>157</v>
      </c>
      <c r="AA53">
        <v>22101</v>
      </c>
      <c r="AB53" t="s">
        <v>184</v>
      </c>
      <c r="AC53" t="s">
        <v>720</v>
      </c>
      <c r="AD53" t="s">
        <v>150</v>
      </c>
      <c r="AE53" t="s">
        <v>721</v>
      </c>
      <c r="AF53" t="s">
        <v>717</v>
      </c>
      <c r="AG53" t="s">
        <v>722</v>
      </c>
      <c r="AH53">
        <v>17037132862</v>
      </c>
      <c r="AJ53" t="s">
        <v>719</v>
      </c>
      <c r="AL53" t="s">
        <v>256</v>
      </c>
      <c r="AM53" t="s">
        <v>157</v>
      </c>
      <c r="AN53">
        <v>22101</v>
      </c>
      <c r="AO53" t="s">
        <v>184</v>
      </c>
      <c r="AP53" t="s">
        <v>200</v>
      </c>
      <c r="AR53" t="s">
        <v>723</v>
      </c>
      <c r="AS53">
        <v>65</v>
      </c>
      <c r="AV53" s="1" t="s">
        <v>724</v>
      </c>
      <c r="AX53">
        <v>0</v>
      </c>
      <c r="AZ53" t="s">
        <v>72</v>
      </c>
      <c r="BC53" t="s">
        <v>725</v>
      </c>
      <c r="BE53" t="s">
        <v>265</v>
      </c>
      <c r="BF53" t="s">
        <v>244</v>
      </c>
      <c r="BG53" t="s">
        <v>719</v>
      </c>
      <c r="BO53" t="s">
        <v>161</v>
      </c>
      <c r="BP53" t="s">
        <v>161</v>
      </c>
      <c r="BQ53" t="s">
        <v>161</v>
      </c>
      <c r="BR53" t="s">
        <v>161</v>
      </c>
      <c r="BS53" t="s">
        <v>161</v>
      </c>
      <c r="BT53" t="s">
        <v>161</v>
      </c>
      <c r="BU53" t="s">
        <v>161</v>
      </c>
      <c r="BY53" t="s">
        <v>161</v>
      </c>
      <c r="BZ53" t="s">
        <v>161</v>
      </c>
      <c r="CA53" t="s">
        <v>161</v>
      </c>
      <c r="CB53" t="s">
        <v>161</v>
      </c>
      <c r="CC53" t="s">
        <v>161</v>
      </c>
      <c r="CD53" t="s">
        <v>161</v>
      </c>
      <c r="CE53" t="s">
        <v>161</v>
      </c>
      <c r="CP53" t="s">
        <v>161</v>
      </c>
      <c r="CQ53" t="s">
        <v>161</v>
      </c>
      <c r="CR53" t="s">
        <v>161</v>
      </c>
      <c r="CS53" t="s">
        <v>161</v>
      </c>
      <c r="CT53" t="s">
        <v>161</v>
      </c>
      <c r="CV53" s="2">
        <v>0</v>
      </c>
      <c r="CW53">
        <v>0</v>
      </c>
      <c r="CY53" s="2">
        <v>0</v>
      </c>
      <c r="CZ53">
        <v>0</v>
      </c>
      <c r="DA53">
        <v>0</v>
      </c>
      <c r="DE53" s="2">
        <v>0</v>
      </c>
      <c r="DF53">
        <v>0</v>
      </c>
      <c r="DN53" t="s">
        <v>726</v>
      </c>
      <c r="DW53">
        <v>841</v>
      </c>
      <c r="DX53" t="s">
        <v>727</v>
      </c>
      <c r="DZ53" t="s">
        <v>728</v>
      </c>
      <c r="EA53">
        <v>1684437230</v>
      </c>
      <c r="EC53" t="s">
        <v>729</v>
      </c>
      <c r="ED53">
        <v>1682016637</v>
      </c>
      <c r="EF53">
        <v>0</v>
      </c>
      <c r="EL53" t="s">
        <v>190</v>
      </c>
    </row>
    <row r="54" spans="1:145" ht="406" x14ac:dyDescent="0.35">
      <c r="A54" t="s">
        <v>145</v>
      </c>
      <c r="F54">
        <v>0</v>
      </c>
      <c r="H54">
        <v>0</v>
      </c>
      <c r="K54" t="s">
        <v>236</v>
      </c>
      <c r="L54" t="s">
        <v>175</v>
      </c>
      <c r="M54" t="s">
        <v>237</v>
      </c>
      <c r="N54" t="s">
        <v>238</v>
      </c>
      <c r="R54" t="s">
        <v>586</v>
      </c>
      <c r="S54" t="s">
        <v>730</v>
      </c>
      <c r="T54" t="s">
        <v>731</v>
      </c>
      <c r="U54">
        <v>16692037774</v>
      </c>
      <c r="AA54">
        <v>22101</v>
      </c>
      <c r="AC54" t="s">
        <v>732</v>
      </c>
      <c r="AP54" t="s">
        <v>161</v>
      </c>
      <c r="AX54">
        <v>0</v>
      </c>
      <c r="BE54" t="s">
        <v>265</v>
      </c>
      <c r="BG54" t="s">
        <v>733</v>
      </c>
      <c r="BH54" t="s">
        <v>682</v>
      </c>
      <c r="BK54" s="1" t="s">
        <v>734</v>
      </c>
      <c r="BO54" t="s">
        <v>161</v>
      </c>
      <c r="BP54" t="s">
        <v>161</v>
      </c>
      <c r="BQ54" t="s">
        <v>161</v>
      </c>
      <c r="BR54" t="s">
        <v>161</v>
      </c>
      <c r="BS54" t="s">
        <v>161</v>
      </c>
      <c r="BT54" t="s">
        <v>161</v>
      </c>
      <c r="BU54" t="s">
        <v>161</v>
      </c>
      <c r="BY54" t="s">
        <v>161</v>
      </c>
      <c r="BZ54" t="s">
        <v>161</v>
      </c>
      <c r="CA54" t="s">
        <v>161</v>
      </c>
      <c r="CB54" t="s">
        <v>161</v>
      </c>
      <c r="CC54" t="s">
        <v>161</v>
      </c>
      <c r="CD54" t="s">
        <v>161</v>
      </c>
      <c r="CE54" t="s">
        <v>161</v>
      </c>
      <c r="CP54" t="s">
        <v>161</v>
      </c>
      <c r="CQ54" t="s">
        <v>161</v>
      </c>
      <c r="CR54" t="s">
        <v>161</v>
      </c>
      <c r="CS54" t="s">
        <v>161</v>
      </c>
      <c r="CT54" t="s">
        <v>161</v>
      </c>
      <c r="CV54" s="2">
        <v>0</v>
      </c>
      <c r="CW54">
        <v>0</v>
      </c>
      <c r="CY54" s="2">
        <v>0</v>
      </c>
      <c r="CZ54">
        <v>0</v>
      </c>
      <c r="DA54">
        <v>0</v>
      </c>
      <c r="DE54" s="2">
        <v>0</v>
      </c>
      <c r="DF54">
        <v>0</v>
      </c>
      <c r="DN54" t="s">
        <v>312</v>
      </c>
      <c r="DW54">
        <v>876</v>
      </c>
      <c r="DX54" t="s">
        <v>735</v>
      </c>
      <c r="DZ54" t="s">
        <v>736</v>
      </c>
      <c r="EA54">
        <v>1685103112</v>
      </c>
      <c r="EC54" t="s">
        <v>736</v>
      </c>
      <c r="ED54">
        <v>1685103112</v>
      </c>
      <c r="EF54">
        <v>0</v>
      </c>
      <c r="EL54" t="s">
        <v>190</v>
      </c>
    </row>
    <row r="55" spans="1:145" ht="101.5" x14ac:dyDescent="0.35">
      <c r="A55" t="s">
        <v>145</v>
      </c>
      <c r="F55">
        <v>0</v>
      </c>
      <c r="H55">
        <v>0</v>
      </c>
      <c r="J55" t="s">
        <v>148</v>
      </c>
      <c r="K55" t="s">
        <v>534</v>
      </c>
      <c r="L55" t="s">
        <v>175</v>
      </c>
      <c r="M55" t="s">
        <v>176</v>
      </c>
      <c r="N55" t="s">
        <v>177</v>
      </c>
      <c r="Q55" t="s">
        <v>150</v>
      </c>
      <c r="R55" t="s">
        <v>737</v>
      </c>
      <c r="S55" t="s">
        <v>738</v>
      </c>
      <c r="T55" t="s">
        <v>739</v>
      </c>
      <c r="U55">
        <v>17165318239</v>
      </c>
      <c r="Y55" t="s">
        <v>242</v>
      </c>
      <c r="Z55" t="s">
        <v>157</v>
      </c>
      <c r="AA55">
        <v>20190</v>
      </c>
      <c r="AB55" t="s">
        <v>184</v>
      </c>
      <c r="AC55" t="s">
        <v>740</v>
      </c>
      <c r="AP55" t="s">
        <v>161</v>
      </c>
      <c r="AR55" s="1" t="s">
        <v>741</v>
      </c>
      <c r="AS55">
        <v>65</v>
      </c>
      <c r="AV55" t="s">
        <v>742</v>
      </c>
      <c r="AX55">
        <v>0</v>
      </c>
      <c r="AZ55" t="s">
        <v>244</v>
      </c>
      <c r="BE55" t="s">
        <v>186</v>
      </c>
      <c r="BO55" t="s">
        <v>161</v>
      </c>
      <c r="BP55" t="s">
        <v>161</v>
      </c>
      <c r="BQ55" t="s">
        <v>161</v>
      </c>
      <c r="BR55" t="s">
        <v>161</v>
      </c>
      <c r="BS55" t="s">
        <v>161</v>
      </c>
      <c r="BT55" t="s">
        <v>161</v>
      </c>
      <c r="BU55" t="s">
        <v>161</v>
      </c>
      <c r="BY55" t="s">
        <v>161</v>
      </c>
      <c r="BZ55" t="s">
        <v>161</v>
      </c>
      <c r="CA55" t="s">
        <v>161</v>
      </c>
      <c r="CB55" t="s">
        <v>161</v>
      </c>
      <c r="CC55" t="s">
        <v>161</v>
      </c>
      <c r="CD55" t="s">
        <v>161</v>
      </c>
      <c r="CE55" t="s">
        <v>161</v>
      </c>
      <c r="CP55" t="s">
        <v>161</v>
      </c>
      <c r="CQ55" t="s">
        <v>161</v>
      </c>
      <c r="CR55" t="s">
        <v>161</v>
      </c>
      <c r="CS55" t="s">
        <v>161</v>
      </c>
      <c r="CT55" t="s">
        <v>161</v>
      </c>
      <c r="CV55" s="2">
        <v>0</v>
      </c>
      <c r="CW55">
        <v>0</v>
      </c>
      <c r="CY55" s="2">
        <v>0</v>
      </c>
      <c r="CZ55">
        <v>0</v>
      </c>
      <c r="DA55">
        <v>0</v>
      </c>
      <c r="DE55" s="2">
        <v>0</v>
      </c>
      <c r="DF55">
        <v>0</v>
      </c>
      <c r="DN55" t="s">
        <v>269</v>
      </c>
      <c r="DW55">
        <v>807</v>
      </c>
      <c r="DX55" t="s">
        <v>743</v>
      </c>
      <c r="DZ55" t="s">
        <v>744</v>
      </c>
      <c r="EA55">
        <v>1684437480</v>
      </c>
      <c r="EC55" t="s">
        <v>745</v>
      </c>
      <c r="ED55">
        <v>1678742871</v>
      </c>
      <c r="EF55">
        <v>0</v>
      </c>
      <c r="EJ55" t="s">
        <v>746</v>
      </c>
      <c r="EK55" t="s">
        <v>746</v>
      </c>
      <c r="EL55" t="s">
        <v>171</v>
      </c>
      <c r="EM55" t="s">
        <v>747</v>
      </c>
      <c r="EN55" t="s">
        <v>747</v>
      </c>
      <c r="EO55" t="s">
        <v>173</v>
      </c>
    </row>
    <row r="56" spans="1:145" x14ac:dyDescent="0.35">
      <c r="A56" t="s">
        <v>145</v>
      </c>
      <c r="B56" t="s">
        <v>94</v>
      </c>
      <c r="E56" t="s">
        <v>748</v>
      </c>
      <c r="F56">
        <v>1615560300</v>
      </c>
      <c r="H56">
        <v>0</v>
      </c>
      <c r="K56" t="s">
        <v>276</v>
      </c>
      <c r="L56" t="s">
        <v>381</v>
      </c>
      <c r="M56" t="s">
        <v>317</v>
      </c>
      <c r="N56" t="s">
        <v>318</v>
      </c>
      <c r="O56" t="s">
        <v>749</v>
      </c>
      <c r="Q56" t="s">
        <v>150</v>
      </c>
      <c r="R56" t="s">
        <v>750</v>
      </c>
      <c r="S56" t="s">
        <v>751</v>
      </c>
      <c r="T56" t="s">
        <v>752</v>
      </c>
      <c r="U56">
        <v>15712462014</v>
      </c>
      <c r="W56" t="s">
        <v>753</v>
      </c>
      <c r="Y56" t="s">
        <v>371</v>
      </c>
      <c r="Z56" t="s">
        <v>157</v>
      </c>
      <c r="AA56">
        <v>22102</v>
      </c>
      <c r="AC56" t="s">
        <v>754</v>
      </c>
      <c r="AP56" t="s">
        <v>161</v>
      </c>
      <c r="AX56">
        <v>0</v>
      </c>
      <c r="BI56" t="s">
        <v>755</v>
      </c>
      <c r="BO56" t="s">
        <v>161</v>
      </c>
      <c r="BP56" t="s">
        <v>161</v>
      </c>
      <c r="BQ56" t="s">
        <v>161</v>
      </c>
      <c r="BR56" t="s">
        <v>161</v>
      </c>
      <c r="BS56" t="s">
        <v>161</v>
      </c>
      <c r="BT56" t="s">
        <v>161</v>
      </c>
      <c r="BU56" t="s">
        <v>161</v>
      </c>
      <c r="BY56" t="s">
        <v>161</v>
      </c>
      <c r="BZ56" t="s">
        <v>161</v>
      </c>
      <c r="CA56" t="s">
        <v>161</v>
      </c>
      <c r="CB56" t="s">
        <v>161</v>
      </c>
      <c r="CC56" t="s">
        <v>161</v>
      </c>
      <c r="CD56" t="s">
        <v>161</v>
      </c>
      <c r="CE56" t="s">
        <v>161</v>
      </c>
      <c r="CP56" t="s">
        <v>161</v>
      </c>
      <c r="CQ56" t="s">
        <v>161</v>
      </c>
      <c r="CR56" t="s">
        <v>161</v>
      </c>
      <c r="CS56" t="s">
        <v>161</v>
      </c>
      <c r="CT56" t="s">
        <v>161</v>
      </c>
      <c r="CV56" s="2">
        <v>0</v>
      </c>
      <c r="CW56">
        <v>0</v>
      </c>
      <c r="CY56" s="2">
        <v>0</v>
      </c>
      <c r="CZ56">
        <v>0</v>
      </c>
      <c r="DA56">
        <v>0</v>
      </c>
      <c r="DE56" s="2">
        <v>0</v>
      </c>
      <c r="DF56">
        <v>0</v>
      </c>
      <c r="DN56" t="s">
        <v>756</v>
      </c>
      <c r="DO56" t="s">
        <v>205</v>
      </c>
      <c r="DW56">
        <v>22</v>
      </c>
      <c r="DX56" t="s">
        <v>757</v>
      </c>
      <c r="DZ56" t="s">
        <v>758</v>
      </c>
      <c r="EA56">
        <v>1682735811</v>
      </c>
      <c r="EC56" t="s">
        <v>759</v>
      </c>
      <c r="ED56">
        <v>1615412500</v>
      </c>
      <c r="EF56">
        <v>0</v>
      </c>
      <c r="EL56" t="s">
        <v>171</v>
      </c>
      <c r="EM56" t="s">
        <v>662</v>
      </c>
      <c r="EN56" t="s">
        <v>662</v>
      </c>
      <c r="EO56" t="s">
        <v>173</v>
      </c>
    </row>
    <row r="57" spans="1:145" ht="275.5" x14ac:dyDescent="0.35">
      <c r="A57" t="s">
        <v>145</v>
      </c>
      <c r="F57">
        <v>0</v>
      </c>
      <c r="H57">
        <v>0</v>
      </c>
      <c r="K57" t="s">
        <v>236</v>
      </c>
      <c r="L57" t="s">
        <v>175</v>
      </c>
      <c r="N57" t="s">
        <v>238</v>
      </c>
      <c r="R57" t="s">
        <v>760</v>
      </c>
      <c r="S57" t="s">
        <v>761</v>
      </c>
      <c r="AC57" t="s">
        <v>762</v>
      </c>
      <c r="AP57" t="s">
        <v>161</v>
      </c>
      <c r="AX57">
        <v>0</v>
      </c>
      <c r="BK57" s="1" t="s">
        <v>333</v>
      </c>
      <c r="BO57" t="s">
        <v>161</v>
      </c>
      <c r="BP57" t="s">
        <v>161</v>
      </c>
      <c r="BQ57" t="s">
        <v>161</v>
      </c>
      <c r="BR57" t="s">
        <v>161</v>
      </c>
      <c r="BS57" t="s">
        <v>161</v>
      </c>
      <c r="BT57" t="s">
        <v>161</v>
      </c>
      <c r="BU57" t="s">
        <v>161</v>
      </c>
      <c r="BY57" t="s">
        <v>161</v>
      </c>
      <c r="BZ57" t="s">
        <v>161</v>
      </c>
      <c r="CA57" t="s">
        <v>161</v>
      </c>
      <c r="CB57" t="s">
        <v>161</v>
      </c>
      <c r="CC57" t="s">
        <v>161</v>
      </c>
      <c r="CD57" t="s">
        <v>161</v>
      </c>
      <c r="CE57" t="s">
        <v>161</v>
      </c>
      <c r="CP57" t="s">
        <v>161</v>
      </c>
      <c r="CQ57" t="s">
        <v>161</v>
      </c>
      <c r="CR57" t="s">
        <v>161</v>
      </c>
      <c r="CS57" t="s">
        <v>161</v>
      </c>
      <c r="CT57" t="s">
        <v>161</v>
      </c>
      <c r="CV57" s="2">
        <v>0</v>
      </c>
      <c r="CW57">
        <v>0</v>
      </c>
      <c r="CY57" s="2">
        <v>0</v>
      </c>
      <c r="CZ57">
        <v>0</v>
      </c>
      <c r="DA57">
        <v>0</v>
      </c>
      <c r="DE57" s="2">
        <v>0</v>
      </c>
      <c r="DF57">
        <v>0</v>
      </c>
      <c r="DN57" t="s">
        <v>334</v>
      </c>
      <c r="DW57">
        <v>919</v>
      </c>
      <c r="DX57" t="s">
        <v>763</v>
      </c>
      <c r="DZ57" t="s">
        <v>764</v>
      </c>
      <c r="EA57">
        <v>1688520798</v>
      </c>
      <c r="EC57" t="s">
        <v>764</v>
      </c>
      <c r="ED57">
        <v>1688520798</v>
      </c>
      <c r="EF57">
        <v>0</v>
      </c>
      <c r="EL57" t="s">
        <v>190</v>
      </c>
    </row>
    <row r="58" spans="1:145" ht="409.5" x14ac:dyDescent="0.35">
      <c r="A58" t="s">
        <v>145</v>
      </c>
      <c r="C58" t="s">
        <v>146</v>
      </c>
      <c r="F58">
        <v>0</v>
      </c>
      <c r="H58">
        <v>0</v>
      </c>
      <c r="K58" t="s">
        <v>276</v>
      </c>
      <c r="L58" t="s">
        <v>381</v>
      </c>
      <c r="M58" t="s">
        <v>317</v>
      </c>
      <c r="N58" t="s">
        <v>318</v>
      </c>
      <c r="O58" t="s">
        <v>765</v>
      </c>
      <c r="Q58" t="s">
        <v>150</v>
      </c>
      <c r="R58" t="s">
        <v>766</v>
      </c>
      <c r="S58" t="s">
        <v>767</v>
      </c>
      <c r="T58" t="s">
        <v>768</v>
      </c>
      <c r="U58">
        <v>17038934691</v>
      </c>
      <c r="Z58" t="s">
        <v>157</v>
      </c>
      <c r="AB58" t="s">
        <v>158</v>
      </c>
      <c r="AC58" t="s">
        <v>769</v>
      </c>
      <c r="AP58" t="s">
        <v>161</v>
      </c>
      <c r="AR58" t="s">
        <v>770</v>
      </c>
      <c r="AS58" t="s">
        <v>771</v>
      </c>
      <c r="AT58" t="s">
        <v>772</v>
      </c>
      <c r="AV58" t="s">
        <v>773</v>
      </c>
      <c r="AX58">
        <v>0</v>
      </c>
      <c r="AZ58" t="s">
        <v>774</v>
      </c>
      <c r="BO58" t="s">
        <v>161</v>
      </c>
      <c r="BP58" t="s">
        <v>161</v>
      </c>
      <c r="BQ58" t="s">
        <v>161</v>
      </c>
      <c r="BR58" t="s">
        <v>161</v>
      </c>
      <c r="BS58" t="s">
        <v>161</v>
      </c>
      <c r="BT58" t="s">
        <v>161</v>
      </c>
      <c r="BU58" t="s">
        <v>161</v>
      </c>
      <c r="BY58" t="s">
        <v>161</v>
      </c>
      <c r="BZ58" t="s">
        <v>161</v>
      </c>
      <c r="CA58" t="s">
        <v>161</v>
      </c>
      <c r="CB58" t="s">
        <v>161</v>
      </c>
      <c r="CC58" t="s">
        <v>161</v>
      </c>
      <c r="CD58" t="s">
        <v>161</v>
      </c>
      <c r="CE58" t="s">
        <v>161</v>
      </c>
      <c r="CP58" t="s">
        <v>161</v>
      </c>
      <c r="CQ58" t="s">
        <v>161</v>
      </c>
      <c r="CR58" t="s">
        <v>161</v>
      </c>
      <c r="CS58" t="s">
        <v>161</v>
      </c>
      <c r="CT58" t="s">
        <v>161</v>
      </c>
      <c r="CV58" s="2">
        <v>0</v>
      </c>
      <c r="CW58">
        <v>0</v>
      </c>
      <c r="CY58" s="2">
        <v>0</v>
      </c>
      <c r="CZ58">
        <v>0</v>
      </c>
      <c r="DA58">
        <v>0</v>
      </c>
      <c r="DE58" s="2">
        <v>0</v>
      </c>
      <c r="DF58">
        <v>0</v>
      </c>
      <c r="DN58" t="s">
        <v>775</v>
      </c>
      <c r="DO58" t="s">
        <v>205</v>
      </c>
      <c r="DQ58">
        <v>3030</v>
      </c>
      <c r="DT58" t="s">
        <v>776</v>
      </c>
      <c r="DW58">
        <v>60</v>
      </c>
      <c r="DX58" t="s">
        <v>777</v>
      </c>
      <c r="DZ58" t="s">
        <v>778</v>
      </c>
      <c r="EA58">
        <v>1682738031</v>
      </c>
      <c r="EC58" t="s">
        <v>779</v>
      </c>
      <c r="ED58">
        <v>1625236372</v>
      </c>
      <c r="EF58">
        <v>0</v>
      </c>
      <c r="EJ58" t="s">
        <v>776</v>
      </c>
      <c r="EK58" s="1" t="s">
        <v>780</v>
      </c>
      <c r="EL58" t="s">
        <v>171</v>
      </c>
      <c r="EM58" t="s">
        <v>781</v>
      </c>
      <c r="EN58" t="s">
        <v>781</v>
      </c>
      <c r="EO58" t="s">
        <v>289</v>
      </c>
    </row>
    <row r="59" spans="1:145" x14ac:dyDescent="0.35">
      <c r="A59" t="s">
        <v>145</v>
      </c>
      <c r="C59" t="s">
        <v>146</v>
      </c>
      <c r="F59">
        <v>0</v>
      </c>
      <c r="H59">
        <v>0</v>
      </c>
      <c r="K59" t="s">
        <v>276</v>
      </c>
      <c r="L59" t="s">
        <v>381</v>
      </c>
      <c r="M59" t="s">
        <v>317</v>
      </c>
      <c r="N59" t="s">
        <v>318</v>
      </c>
      <c r="O59" t="s">
        <v>765</v>
      </c>
      <c r="Q59" t="s">
        <v>150</v>
      </c>
      <c r="R59" t="s">
        <v>766</v>
      </c>
      <c r="S59" t="s">
        <v>767</v>
      </c>
      <c r="T59" t="s">
        <v>768</v>
      </c>
      <c r="U59">
        <v>17038934691</v>
      </c>
      <c r="Z59" t="s">
        <v>157</v>
      </c>
      <c r="AB59" t="s">
        <v>158</v>
      </c>
      <c r="AC59" t="s">
        <v>769</v>
      </c>
      <c r="AP59" t="s">
        <v>161</v>
      </c>
      <c r="AR59" t="s">
        <v>770</v>
      </c>
      <c r="AS59" t="s">
        <v>771</v>
      </c>
      <c r="AT59" t="s">
        <v>772</v>
      </c>
      <c r="AV59" t="s">
        <v>773</v>
      </c>
      <c r="AX59">
        <v>0</v>
      </c>
      <c r="AZ59" t="s">
        <v>774</v>
      </c>
      <c r="BO59" t="s">
        <v>161</v>
      </c>
      <c r="BP59" t="s">
        <v>161</v>
      </c>
      <c r="BQ59" t="s">
        <v>161</v>
      </c>
      <c r="BR59" t="s">
        <v>161</v>
      </c>
      <c r="BS59" t="s">
        <v>161</v>
      </c>
      <c r="BT59" t="s">
        <v>161</v>
      </c>
      <c r="BU59" t="s">
        <v>161</v>
      </c>
      <c r="BY59" t="s">
        <v>161</v>
      </c>
      <c r="BZ59" t="s">
        <v>161</v>
      </c>
      <c r="CA59" t="s">
        <v>161</v>
      </c>
      <c r="CB59" t="s">
        <v>161</v>
      </c>
      <c r="CC59" t="s">
        <v>161</v>
      </c>
      <c r="CD59" t="s">
        <v>161</v>
      </c>
      <c r="CE59" t="s">
        <v>161</v>
      </c>
      <c r="CP59" t="s">
        <v>161</v>
      </c>
      <c r="CQ59" t="s">
        <v>161</v>
      </c>
      <c r="CR59" t="s">
        <v>161</v>
      </c>
      <c r="CS59" t="s">
        <v>161</v>
      </c>
      <c r="CT59" t="s">
        <v>161</v>
      </c>
      <c r="CV59" s="2">
        <v>0</v>
      </c>
      <c r="CW59">
        <v>0</v>
      </c>
      <c r="CY59" s="2">
        <v>0</v>
      </c>
      <c r="CZ59">
        <v>0</v>
      </c>
      <c r="DA59">
        <v>0</v>
      </c>
      <c r="DE59" s="2">
        <v>0</v>
      </c>
      <c r="DF59">
        <v>0</v>
      </c>
      <c r="DN59" t="s">
        <v>775</v>
      </c>
      <c r="DO59" t="s">
        <v>205</v>
      </c>
      <c r="DQ59">
        <v>3030</v>
      </c>
      <c r="DT59" t="s">
        <v>776</v>
      </c>
      <c r="DW59">
        <v>60</v>
      </c>
      <c r="DX59" t="s">
        <v>777</v>
      </c>
      <c r="DZ59" t="s">
        <v>778</v>
      </c>
      <c r="EA59">
        <v>1682738031</v>
      </c>
      <c r="EC59" t="s">
        <v>779</v>
      </c>
      <c r="ED59">
        <v>1625236372</v>
      </c>
      <c r="EF59">
        <v>0</v>
      </c>
      <c r="EJ59" t="s">
        <v>776</v>
      </c>
      <c r="EK59" t="s">
        <v>776</v>
      </c>
      <c r="EL59" t="s">
        <v>171</v>
      </c>
      <c r="EM59" t="s">
        <v>662</v>
      </c>
      <c r="EN59" t="s">
        <v>662</v>
      </c>
      <c r="EO59" t="s">
        <v>173</v>
      </c>
    </row>
    <row r="60" spans="1:145" x14ac:dyDescent="0.35">
      <c r="A60" t="s">
        <v>145</v>
      </c>
      <c r="F60">
        <v>0</v>
      </c>
      <c r="H60">
        <v>0</v>
      </c>
      <c r="Q60" t="s">
        <v>150</v>
      </c>
      <c r="R60" t="s">
        <v>782</v>
      </c>
      <c r="S60" t="s">
        <v>783</v>
      </c>
      <c r="T60" t="s">
        <v>784</v>
      </c>
      <c r="U60">
        <v>12406046464</v>
      </c>
      <c r="W60" t="s">
        <v>785</v>
      </c>
      <c r="X60" t="s">
        <v>466</v>
      </c>
      <c r="Y60" t="s">
        <v>256</v>
      </c>
      <c r="Z60" t="s">
        <v>157</v>
      </c>
      <c r="AA60">
        <v>22101</v>
      </c>
      <c r="AB60" t="s">
        <v>184</v>
      </c>
      <c r="AC60" t="s">
        <v>786</v>
      </c>
      <c r="AD60" t="s">
        <v>150</v>
      </c>
      <c r="AE60" t="s">
        <v>787</v>
      </c>
      <c r="AF60" t="s">
        <v>788</v>
      </c>
      <c r="AG60" t="s">
        <v>784</v>
      </c>
      <c r="AH60">
        <v>12022706785</v>
      </c>
      <c r="AP60" t="s">
        <v>161</v>
      </c>
      <c r="AX60">
        <v>0</v>
      </c>
      <c r="AZ60" t="s">
        <v>789</v>
      </c>
      <c r="BB60" t="s">
        <v>790</v>
      </c>
      <c r="BE60" t="s">
        <v>308</v>
      </c>
      <c r="BF60" t="s">
        <v>791</v>
      </c>
      <c r="BO60" t="s">
        <v>161</v>
      </c>
      <c r="BP60" t="s">
        <v>161</v>
      </c>
      <c r="BQ60" t="s">
        <v>161</v>
      </c>
      <c r="BR60" t="s">
        <v>161</v>
      </c>
      <c r="BS60" t="s">
        <v>161</v>
      </c>
      <c r="BT60" t="s">
        <v>161</v>
      </c>
      <c r="BU60" t="s">
        <v>161</v>
      </c>
      <c r="BY60" t="s">
        <v>161</v>
      </c>
      <c r="BZ60" t="s">
        <v>161</v>
      </c>
      <c r="CA60" t="s">
        <v>161</v>
      </c>
      <c r="CB60" t="s">
        <v>161</v>
      </c>
      <c r="CC60" t="s">
        <v>161</v>
      </c>
      <c r="CD60" t="s">
        <v>161</v>
      </c>
      <c r="CE60" t="s">
        <v>161</v>
      </c>
      <c r="CP60" t="s">
        <v>161</v>
      </c>
      <c r="CQ60" t="s">
        <v>161</v>
      </c>
      <c r="CR60" t="s">
        <v>161</v>
      </c>
      <c r="CS60" t="s">
        <v>161</v>
      </c>
      <c r="CT60" t="s">
        <v>161</v>
      </c>
      <c r="CV60" s="2">
        <v>0</v>
      </c>
      <c r="CW60">
        <v>0</v>
      </c>
      <c r="CY60" s="2">
        <v>0</v>
      </c>
      <c r="CZ60">
        <v>0</v>
      </c>
      <c r="DA60">
        <v>0</v>
      </c>
      <c r="DE60" s="2">
        <v>0</v>
      </c>
      <c r="DF60">
        <v>0</v>
      </c>
      <c r="DN60" t="s">
        <v>334</v>
      </c>
      <c r="DW60">
        <v>948</v>
      </c>
      <c r="DX60" t="s">
        <v>792</v>
      </c>
      <c r="DZ60" t="s">
        <v>793</v>
      </c>
      <c r="EA60">
        <v>1689948455</v>
      </c>
      <c r="EC60" t="s">
        <v>793</v>
      </c>
      <c r="ED60">
        <v>1689948455</v>
      </c>
      <c r="EF60">
        <v>0</v>
      </c>
      <c r="EL60" t="s">
        <v>190</v>
      </c>
    </row>
    <row r="61" spans="1:145" x14ac:dyDescent="0.35">
      <c r="A61" t="s">
        <v>145</v>
      </c>
      <c r="C61" t="s">
        <v>794</v>
      </c>
      <c r="F61">
        <v>0</v>
      </c>
      <c r="H61">
        <v>0</v>
      </c>
      <c r="K61" t="s">
        <v>276</v>
      </c>
      <c r="L61" t="s">
        <v>795</v>
      </c>
      <c r="M61" t="s">
        <v>317</v>
      </c>
      <c r="N61" t="s">
        <v>318</v>
      </c>
      <c r="O61" t="s">
        <v>796</v>
      </c>
      <c r="Q61" t="s">
        <v>150</v>
      </c>
      <c r="R61" t="s">
        <v>797</v>
      </c>
      <c r="S61" t="s">
        <v>798</v>
      </c>
      <c r="T61" t="s">
        <v>799</v>
      </c>
      <c r="U61">
        <v>17032176970</v>
      </c>
      <c r="W61" t="s">
        <v>800</v>
      </c>
      <c r="Y61" t="s">
        <v>371</v>
      </c>
      <c r="Z61" t="s">
        <v>157</v>
      </c>
      <c r="AA61">
        <v>22101</v>
      </c>
      <c r="AB61" t="s">
        <v>184</v>
      </c>
      <c r="AC61" t="s">
        <v>801</v>
      </c>
      <c r="AP61" t="s">
        <v>161</v>
      </c>
      <c r="AX61">
        <v>0</v>
      </c>
      <c r="AZ61" t="s">
        <v>244</v>
      </c>
      <c r="BO61" t="s">
        <v>161</v>
      </c>
      <c r="BP61" t="s">
        <v>161</v>
      </c>
      <c r="BQ61" t="s">
        <v>161</v>
      </c>
      <c r="BR61" t="s">
        <v>161</v>
      </c>
      <c r="BS61" t="s">
        <v>161</v>
      </c>
      <c r="BT61" t="s">
        <v>161</v>
      </c>
      <c r="BU61" t="s">
        <v>161</v>
      </c>
      <c r="BY61" t="s">
        <v>161</v>
      </c>
      <c r="BZ61" t="s">
        <v>161</v>
      </c>
      <c r="CA61" t="s">
        <v>161</v>
      </c>
      <c r="CB61" t="s">
        <v>161</v>
      </c>
      <c r="CC61" t="s">
        <v>161</v>
      </c>
      <c r="CD61" t="s">
        <v>161</v>
      </c>
      <c r="CE61" t="s">
        <v>161</v>
      </c>
      <c r="CP61" t="s">
        <v>161</v>
      </c>
      <c r="CQ61" t="s">
        <v>161</v>
      </c>
      <c r="CR61" t="s">
        <v>161</v>
      </c>
      <c r="CS61" t="s">
        <v>161</v>
      </c>
      <c r="CT61" t="s">
        <v>161</v>
      </c>
      <c r="CV61" s="2">
        <v>0</v>
      </c>
      <c r="CW61">
        <v>0</v>
      </c>
      <c r="CY61" s="2">
        <v>0</v>
      </c>
      <c r="CZ61">
        <v>0</v>
      </c>
      <c r="DA61">
        <v>0</v>
      </c>
      <c r="DE61" s="2">
        <v>0</v>
      </c>
      <c r="DF61">
        <v>0</v>
      </c>
      <c r="DN61" t="s">
        <v>802</v>
      </c>
      <c r="DO61" t="s">
        <v>205</v>
      </c>
      <c r="DQ61">
        <v>3031</v>
      </c>
      <c r="DW61">
        <v>61</v>
      </c>
      <c r="DX61" t="s">
        <v>803</v>
      </c>
      <c r="DZ61" t="s">
        <v>804</v>
      </c>
      <c r="EA61">
        <v>1682739318</v>
      </c>
      <c r="EC61" t="s">
        <v>805</v>
      </c>
      <c r="ED61">
        <v>1625237152</v>
      </c>
      <c r="EF61">
        <v>0</v>
      </c>
      <c r="EL61" t="s">
        <v>171</v>
      </c>
      <c r="EM61" t="s">
        <v>662</v>
      </c>
      <c r="EN61" t="s">
        <v>662</v>
      </c>
      <c r="EO61" t="s">
        <v>173</v>
      </c>
    </row>
    <row r="62" spans="1:145" x14ac:dyDescent="0.35">
      <c r="A62" t="s">
        <v>145</v>
      </c>
      <c r="C62" t="s">
        <v>146</v>
      </c>
      <c r="F62">
        <v>0</v>
      </c>
      <c r="H62">
        <v>0</v>
      </c>
      <c r="K62" t="s">
        <v>276</v>
      </c>
      <c r="L62" t="s">
        <v>381</v>
      </c>
      <c r="M62" t="s">
        <v>317</v>
      </c>
      <c r="N62" t="s">
        <v>318</v>
      </c>
      <c r="O62" t="s">
        <v>806</v>
      </c>
      <c r="Q62" t="s">
        <v>150</v>
      </c>
      <c r="R62" t="s">
        <v>807</v>
      </c>
      <c r="S62" t="s">
        <v>808</v>
      </c>
      <c r="T62" t="s">
        <v>809</v>
      </c>
      <c r="U62">
        <v>17032418379</v>
      </c>
      <c r="AB62" t="s">
        <v>158</v>
      </c>
      <c r="AC62" t="s">
        <v>810</v>
      </c>
      <c r="AP62" t="s">
        <v>161</v>
      </c>
      <c r="AR62" t="s">
        <v>811</v>
      </c>
      <c r="AX62">
        <v>0</v>
      </c>
      <c r="AZ62" t="s">
        <v>244</v>
      </c>
      <c r="BO62" t="s">
        <v>161</v>
      </c>
      <c r="BP62" t="s">
        <v>161</v>
      </c>
      <c r="BQ62" t="s">
        <v>161</v>
      </c>
      <c r="BR62" t="s">
        <v>161</v>
      </c>
      <c r="BS62" t="s">
        <v>161</v>
      </c>
      <c r="BT62" t="s">
        <v>161</v>
      </c>
      <c r="BU62" t="s">
        <v>161</v>
      </c>
      <c r="BY62" t="s">
        <v>161</v>
      </c>
      <c r="BZ62" t="s">
        <v>161</v>
      </c>
      <c r="CA62" t="s">
        <v>161</v>
      </c>
      <c r="CB62" t="s">
        <v>161</v>
      </c>
      <c r="CC62" t="s">
        <v>161</v>
      </c>
      <c r="CD62" t="s">
        <v>161</v>
      </c>
      <c r="CE62" t="s">
        <v>161</v>
      </c>
      <c r="CP62" t="s">
        <v>161</v>
      </c>
      <c r="CQ62" t="s">
        <v>161</v>
      </c>
      <c r="CR62" t="s">
        <v>161</v>
      </c>
      <c r="CS62" t="s">
        <v>161</v>
      </c>
      <c r="CT62" t="s">
        <v>161</v>
      </c>
      <c r="CV62" s="2">
        <v>0</v>
      </c>
      <c r="CW62">
        <v>0</v>
      </c>
      <c r="CY62" s="2">
        <v>0</v>
      </c>
      <c r="CZ62">
        <v>0</v>
      </c>
      <c r="DA62">
        <v>0</v>
      </c>
      <c r="DE62" s="2">
        <v>0</v>
      </c>
      <c r="DF62">
        <v>0</v>
      </c>
      <c r="DN62" t="s">
        <v>756</v>
      </c>
      <c r="DO62" t="s">
        <v>205</v>
      </c>
      <c r="DQ62">
        <v>3048</v>
      </c>
      <c r="DW62">
        <v>83</v>
      </c>
      <c r="DX62" t="s">
        <v>812</v>
      </c>
      <c r="DZ62" t="s">
        <v>813</v>
      </c>
      <c r="EA62">
        <v>1682737862</v>
      </c>
      <c r="EC62" t="s">
        <v>814</v>
      </c>
      <c r="ED62">
        <v>1626728899</v>
      </c>
      <c r="EF62">
        <v>0</v>
      </c>
      <c r="EL62" t="s">
        <v>171</v>
      </c>
      <c r="EM62" t="s">
        <v>235</v>
      </c>
      <c r="EN62" t="s">
        <v>235</v>
      </c>
      <c r="EO62" t="s">
        <v>173</v>
      </c>
    </row>
    <row r="63" spans="1:145" ht="275.5" x14ac:dyDescent="0.35">
      <c r="A63" t="s">
        <v>145</v>
      </c>
      <c r="B63" t="s">
        <v>94</v>
      </c>
      <c r="C63" t="s">
        <v>146</v>
      </c>
      <c r="F63">
        <v>0</v>
      </c>
      <c r="H63">
        <v>0</v>
      </c>
      <c r="I63" s="1" t="s">
        <v>815</v>
      </c>
      <c r="J63" t="s">
        <v>148</v>
      </c>
      <c r="M63" t="s">
        <v>122</v>
      </c>
      <c r="N63" t="s">
        <v>149</v>
      </c>
      <c r="O63" t="s">
        <v>816</v>
      </c>
      <c r="P63" t="s">
        <v>817</v>
      </c>
      <c r="Q63" t="s">
        <v>150</v>
      </c>
      <c r="R63" t="s">
        <v>818</v>
      </c>
      <c r="S63" t="s">
        <v>819</v>
      </c>
      <c r="T63" t="s">
        <v>820</v>
      </c>
      <c r="U63">
        <v>12028343661</v>
      </c>
      <c r="W63" t="s">
        <v>821</v>
      </c>
      <c r="X63" t="s">
        <v>466</v>
      </c>
      <c r="Y63" t="s">
        <v>183</v>
      </c>
      <c r="Z63" t="s">
        <v>157</v>
      </c>
      <c r="AA63" t="s">
        <v>822</v>
      </c>
      <c r="AB63" t="s">
        <v>158</v>
      </c>
      <c r="AC63" t="s">
        <v>823</v>
      </c>
      <c r="AD63" t="s">
        <v>150</v>
      </c>
      <c r="AE63" t="s">
        <v>824</v>
      </c>
      <c r="AF63" t="s">
        <v>819</v>
      </c>
      <c r="AG63" t="s">
        <v>820</v>
      </c>
      <c r="AH63">
        <v>7038568214</v>
      </c>
      <c r="AJ63" t="s">
        <v>821</v>
      </c>
      <c r="AK63" t="s">
        <v>466</v>
      </c>
      <c r="AL63" t="s">
        <v>183</v>
      </c>
      <c r="AM63" t="s">
        <v>157</v>
      </c>
      <c r="AN63" t="s">
        <v>822</v>
      </c>
      <c r="AP63" t="s">
        <v>200</v>
      </c>
      <c r="AR63" s="1" t="s">
        <v>825</v>
      </c>
      <c r="AT63" t="s">
        <v>224</v>
      </c>
      <c r="AV63" t="s">
        <v>826</v>
      </c>
      <c r="AX63">
        <v>0</v>
      </c>
      <c r="AZ63" t="s">
        <v>227</v>
      </c>
      <c r="BB63" t="s">
        <v>827</v>
      </c>
      <c r="BC63" t="s">
        <v>828</v>
      </c>
      <c r="BF63" t="s">
        <v>567</v>
      </c>
      <c r="BO63" t="s">
        <v>161</v>
      </c>
      <c r="BP63" t="s">
        <v>161</v>
      </c>
      <c r="BQ63" t="s">
        <v>161</v>
      </c>
      <c r="BR63" t="s">
        <v>161</v>
      </c>
      <c r="BS63" t="s">
        <v>161</v>
      </c>
      <c r="BT63" t="s">
        <v>161</v>
      </c>
      <c r="BU63" t="s">
        <v>161</v>
      </c>
      <c r="BY63" t="s">
        <v>161</v>
      </c>
      <c r="BZ63" t="s">
        <v>161</v>
      </c>
      <c r="CA63" t="s">
        <v>161</v>
      </c>
      <c r="CB63" t="s">
        <v>161</v>
      </c>
      <c r="CC63" t="s">
        <v>161</v>
      </c>
      <c r="CD63" t="s">
        <v>161</v>
      </c>
      <c r="CE63" t="s">
        <v>161</v>
      </c>
      <c r="CP63" t="s">
        <v>161</v>
      </c>
      <c r="CQ63" t="s">
        <v>161</v>
      </c>
      <c r="CR63" t="s">
        <v>161</v>
      </c>
      <c r="CS63" t="s">
        <v>161</v>
      </c>
      <c r="CT63" t="s">
        <v>161</v>
      </c>
      <c r="CV63" s="2">
        <v>0</v>
      </c>
      <c r="CW63">
        <v>0</v>
      </c>
      <c r="CY63" s="2">
        <v>0</v>
      </c>
      <c r="CZ63">
        <v>0</v>
      </c>
      <c r="DA63">
        <v>0</v>
      </c>
      <c r="DE63" s="2">
        <v>0</v>
      </c>
      <c r="DF63">
        <v>0</v>
      </c>
      <c r="DN63" t="s">
        <v>444</v>
      </c>
      <c r="DW63">
        <v>660</v>
      </c>
      <c r="DX63" t="s">
        <v>829</v>
      </c>
      <c r="DZ63" t="s">
        <v>830</v>
      </c>
      <c r="EA63">
        <v>1683571101</v>
      </c>
      <c r="EC63" t="s">
        <v>831</v>
      </c>
      <c r="ED63">
        <v>1665261357</v>
      </c>
      <c r="EF63">
        <v>0</v>
      </c>
      <c r="EL63" t="s">
        <v>171</v>
      </c>
      <c r="EM63" t="s">
        <v>832</v>
      </c>
      <c r="EN63" t="s">
        <v>832</v>
      </c>
      <c r="EO63" t="s">
        <v>173</v>
      </c>
    </row>
    <row r="64" spans="1:145" ht="319" x14ac:dyDescent="0.35">
      <c r="A64" t="s">
        <v>145</v>
      </c>
      <c r="C64" t="s">
        <v>146</v>
      </c>
      <c r="F64">
        <v>0</v>
      </c>
      <c r="H64">
        <v>0</v>
      </c>
      <c r="I64" s="1" t="s">
        <v>833</v>
      </c>
      <c r="K64" t="s">
        <v>276</v>
      </c>
      <c r="L64" t="s">
        <v>381</v>
      </c>
      <c r="M64" t="s">
        <v>317</v>
      </c>
      <c r="N64" t="s">
        <v>318</v>
      </c>
      <c r="Q64" t="s">
        <v>834</v>
      </c>
      <c r="R64" t="s">
        <v>835</v>
      </c>
      <c r="S64" t="s">
        <v>836</v>
      </c>
      <c r="T64" t="s">
        <v>837</v>
      </c>
      <c r="U64">
        <v>19543266608</v>
      </c>
      <c r="AB64" t="s">
        <v>158</v>
      </c>
      <c r="AC64" t="s">
        <v>838</v>
      </c>
      <c r="AP64" t="s">
        <v>161</v>
      </c>
      <c r="AX64">
        <v>0</v>
      </c>
      <c r="AZ64" t="s">
        <v>165</v>
      </c>
      <c r="BO64" t="s">
        <v>161</v>
      </c>
      <c r="BP64" t="s">
        <v>161</v>
      </c>
      <c r="BQ64" t="s">
        <v>161</v>
      </c>
      <c r="BR64" t="s">
        <v>161</v>
      </c>
      <c r="BS64" t="s">
        <v>161</v>
      </c>
      <c r="BT64" t="s">
        <v>161</v>
      </c>
      <c r="BU64" t="s">
        <v>161</v>
      </c>
      <c r="BY64" t="s">
        <v>161</v>
      </c>
      <c r="BZ64" t="s">
        <v>161</v>
      </c>
      <c r="CA64" t="s">
        <v>161</v>
      </c>
      <c r="CB64" t="s">
        <v>161</v>
      </c>
      <c r="CC64" t="s">
        <v>161</v>
      </c>
      <c r="CD64" t="s">
        <v>161</v>
      </c>
      <c r="CE64" t="s">
        <v>161</v>
      </c>
      <c r="CP64" t="s">
        <v>161</v>
      </c>
      <c r="CQ64" t="s">
        <v>161</v>
      </c>
      <c r="CR64" t="s">
        <v>161</v>
      </c>
      <c r="CS64" t="s">
        <v>161</v>
      </c>
      <c r="CT64" t="s">
        <v>161</v>
      </c>
      <c r="CV64" s="2">
        <v>0</v>
      </c>
      <c r="CW64">
        <v>0</v>
      </c>
      <c r="CY64" s="2">
        <v>0</v>
      </c>
      <c r="CZ64">
        <v>0</v>
      </c>
      <c r="DA64">
        <v>0</v>
      </c>
      <c r="DE64" s="2">
        <v>0</v>
      </c>
      <c r="DF64">
        <v>0</v>
      </c>
      <c r="DN64" t="s">
        <v>756</v>
      </c>
      <c r="DO64" t="s">
        <v>205</v>
      </c>
      <c r="DQ64">
        <v>3058</v>
      </c>
      <c r="DR64" t="s">
        <v>839</v>
      </c>
      <c r="DT64" t="s">
        <v>840</v>
      </c>
      <c r="DW64">
        <v>115</v>
      </c>
      <c r="DX64" t="s">
        <v>841</v>
      </c>
      <c r="DZ64" t="s">
        <v>842</v>
      </c>
      <c r="EA64">
        <v>1682716616</v>
      </c>
      <c r="EC64" t="s">
        <v>843</v>
      </c>
      <c r="ED64">
        <v>1629291645</v>
      </c>
      <c r="EF64">
        <v>0</v>
      </c>
      <c r="EJ64" t="s">
        <v>840</v>
      </c>
      <c r="EK64" t="s">
        <v>840</v>
      </c>
      <c r="EL64" t="s">
        <v>171</v>
      </c>
      <c r="EM64" t="s">
        <v>235</v>
      </c>
      <c r="EN64" t="s">
        <v>235</v>
      </c>
      <c r="EO64" t="s">
        <v>173</v>
      </c>
    </row>
    <row r="65" spans="1:145" ht="409.5" x14ac:dyDescent="0.35">
      <c r="A65" t="s">
        <v>145</v>
      </c>
      <c r="C65" t="s">
        <v>146</v>
      </c>
      <c r="F65">
        <v>0</v>
      </c>
      <c r="H65">
        <v>0</v>
      </c>
      <c r="K65" t="s">
        <v>276</v>
      </c>
      <c r="L65" t="s">
        <v>381</v>
      </c>
      <c r="M65" t="s">
        <v>317</v>
      </c>
      <c r="N65" t="s">
        <v>318</v>
      </c>
      <c r="Q65" t="s">
        <v>150</v>
      </c>
      <c r="R65" t="s">
        <v>844</v>
      </c>
      <c r="S65" t="s">
        <v>845</v>
      </c>
      <c r="T65" t="s">
        <v>846</v>
      </c>
      <c r="U65">
        <v>12026841392</v>
      </c>
      <c r="AB65" t="s">
        <v>158</v>
      </c>
      <c r="AC65" t="s">
        <v>847</v>
      </c>
      <c r="AP65" t="s">
        <v>161</v>
      </c>
      <c r="AX65">
        <v>0</v>
      </c>
      <c r="BG65" t="s">
        <v>848</v>
      </c>
      <c r="BH65">
        <v>10</v>
      </c>
      <c r="BI65" s="1" t="s">
        <v>849</v>
      </c>
      <c r="BJ65" s="1" t="s">
        <v>850</v>
      </c>
      <c r="BK65" s="1" t="s">
        <v>851</v>
      </c>
      <c r="BO65" t="s">
        <v>161</v>
      </c>
      <c r="BP65" t="s">
        <v>161</v>
      </c>
      <c r="BQ65" t="s">
        <v>161</v>
      </c>
      <c r="BR65" t="s">
        <v>161</v>
      </c>
      <c r="BS65" t="s">
        <v>161</v>
      </c>
      <c r="BT65" t="s">
        <v>161</v>
      </c>
      <c r="BU65" t="s">
        <v>161</v>
      </c>
      <c r="BY65" t="s">
        <v>161</v>
      </c>
      <c r="BZ65" t="s">
        <v>161</v>
      </c>
      <c r="CA65" t="s">
        <v>161</v>
      </c>
      <c r="CB65" t="s">
        <v>161</v>
      </c>
      <c r="CC65" t="s">
        <v>161</v>
      </c>
      <c r="CD65" t="s">
        <v>161</v>
      </c>
      <c r="CE65" t="s">
        <v>161</v>
      </c>
      <c r="CP65" t="s">
        <v>161</v>
      </c>
      <c r="CQ65" t="s">
        <v>161</v>
      </c>
      <c r="CR65" t="s">
        <v>161</v>
      </c>
      <c r="CS65" t="s">
        <v>161</v>
      </c>
      <c r="CT65" t="s">
        <v>161</v>
      </c>
      <c r="CV65" s="2">
        <v>0</v>
      </c>
      <c r="CW65">
        <v>0</v>
      </c>
      <c r="CY65" s="2">
        <v>0</v>
      </c>
      <c r="CZ65">
        <v>0</v>
      </c>
      <c r="DA65">
        <v>0</v>
      </c>
      <c r="DE65" s="2">
        <v>0</v>
      </c>
      <c r="DF65">
        <v>0</v>
      </c>
      <c r="DN65" t="s">
        <v>756</v>
      </c>
      <c r="DO65" t="s">
        <v>205</v>
      </c>
      <c r="DQ65">
        <v>3095</v>
      </c>
      <c r="DR65" t="s">
        <v>839</v>
      </c>
      <c r="DW65">
        <v>163</v>
      </c>
      <c r="DX65" t="s">
        <v>852</v>
      </c>
      <c r="DZ65" t="s">
        <v>853</v>
      </c>
      <c r="EA65">
        <v>1682716911</v>
      </c>
      <c r="EC65" t="s">
        <v>854</v>
      </c>
      <c r="ED65">
        <v>1633371093</v>
      </c>
      <c r="EF65">
        <v>0</v>
      </c>
      <c r="EL65" t="s">
        <v>171</v>
      </c>
      <c r="EM65" t="s">
        <v>235</v>
      </c>
      <c r="EN65" t="s">
        <v>235</v>
      </c>
      <c r="EO65" t="s">
        <v>173</v>
      </c>
    </row>
    <row r="66" spans="1:145" ht="58" x14ac:dyDescent="0.35">
      <c r="A66" t="s">
        <v>145</v>
      </c>
      <c r="C66" t="s">
        <v>146</v>
      </c>
      <c r="F66">
        <v>0</v>
      </c>
      <c r="H66">
        <v>0</v>
      </c>
      <c r="K66" t="s">
        <v>276</v>
      </c>
      <c r="L66" t="s">
        <v>381</v>
      </c>
      <c r="M66" t="s">
        <v>317</v>
      </c>
      <c r="N66" t="s">
        <v>318</v>
      </c>
      <c r="Q66" t="s">
        <v>150</v>
      </c>
      <c r="R66" t="s">
        <v>855</v>
      </c>
      <c r="S66" t="s">
        <v>856</v>
      </c>
      <c r="T66" t="s">
        <v>857</v>
      </c>
      <c r="U66">
        <v>17863447498</v>
      </c>
      <c r="AB66" t="s">
        <v>158</v>
      </c>
      <c r="AC66" t="s">
        <v>858</v>
      </c>
      <c r="AP66" t="s">
        <v>161</v>
      </c>
      <c r="AX66">
        <v>0</v>
      </c>
      <c r="AZ66" t="s">
        <v>203</v>
      </c>
      <c r="BC66" t="s">
        <v>859</v>
      </c>
      <c r="BG66" t="s">
        <v>860</v>
      </c>
      <c r="BH66" t="s">
        <v>861</v>
      </c>
      <c r="BI66" t="s">
        <v>862</v>
      </c>
      <c r="BJ66" s="1" t="s">
        <v>863</v>
      </c>
      <c r="BK66" t="s">
        <v>864</v>
      </c>
      <c r="BO66" t="s">
        <v>161</v>
      </c>
      <c r="BP66" t="s">
        <v>161</v>
      </c>
      <c r="BQ66" t="s">
        <v>161</v>
      </c>
      <c r="BR66" t="s">
        <v>161</v>
      </c>
      <c r="BS66" t="s">
        <v>161</v>
      </c>
      <c r="BT66" t="s">
        <v>161</v>
      </c>
      <c r="BU66" t="s">
        <v>161</v>
      </c>
      <c r="BY66" t="s">
        <v>161</v>
      </c>
      <c r="BZ66" t="s">
        <v>161</v>
      </c>
      <c r="CA66" t="s">
        <v>161</v>
      </c>
      <c r="CB66" t="s">
        <v>161</v>
      </c>
      <c r="CC66" t="s">
        <v>161</v>
      </c>
      <c r="CD66" t="s">
        <v>161</v>
      </c>
      <c r="CE66" t="s">
        <v>161</v>
      </c>
      <c r="CP66" t="s">
        <v>161</v>
      </c>
      <c r="CQ66" t="s">
        <v>161</v>
      </c>
      <c r="CR66" t="s">
        <v>161</v>
      </c>
      <c r="CS66" t="s">
        <v>161</v>
      </c>
      <c r="CT66" t="s">
        <v>161</v>
      </c>
      <c r="CV66" s="2">
        <v>0</v>
      </c>
      <c r="CW66">
        <v>0</v>
      </c>
      <c r="CY66" s="2">
        <v>0</v>
      </c>
      <c r="CZ66">
        <v>0</v>
      </c>
      <c r="DA66">
        <v>0</v>
      </c>
      <c r="DE66" s="2">
        <v>0</v>
      </c>
      <c r="DF66">
        <v>0</v>
      </c>
      <c r="DN66" t="s">
        <v>756</v>
      </c>
      <c r="DO66" t="s">
        <v>205</v>
      </c>
      <c r="DQ66">
        <v>3111</v>
      </c>
      <c r="DW66">
        <v>190</v>
      </c>
      <c r="DX66" t="s">
        <v>865</v>
      </c>
      <c r="DZ66" t="s">
        <v>866</v>
      </c>
      <c r="EA66">
        <v>1682737642</v>
      </c>
      <c r="EC66" t="s">
        <v>867</v>
      </c>
      <c r="ED66">
        <v>1635381525</v>
      </c>
      <c r="EF66">
        <v>0</v>
      </c>
      <c r="EL66" t="s">
        <v>171</v>
      </c>
      <c r="EM66" t="s">
        <v>235</v>
      </c>
      <c r="EN66" t="s">
        <v>235</v>
      </c>
      <c r="EO66" t="s">
        <v>173</v>
      </c>
    </row>
    <row r="67" spans="1:145" x14ac:dyDescent="0.35">
      <c r="A67" t="s">
        <v>145</v>
      </c>
      <c r="C67" t="s">
        <v>146</v>
      </c>
      <c r="F67">
        <v>0</v>
      </c>
      <c r="H67">
        <v>0</v>
      </c>
      <c r="K67" t="s">
        <v>276</v>
      </c>
      <c r="L67" t="s">
        <v>795</v>
      </c>
      <c r="M67" t="s">
        <v>317</v>
      </c>
      <c r="N67" t="s">
        <v>318</v>
      </c>
      <c r="O67" t="s">
        <v>868</v>
      </c>
      <c r="Q67" t="s">
        <v>150</v>
      </c>
      <c r="R67" t="s">
        <v>429</v>
      </c>
      <c r="S67" t="s">
        <v>869</v>
      </c>
      <c r="T67" t="s">
        <v>870</v>
      </c>
      <c r="U67">
        <v>16509306548</v>
      </c>
      <c r="AB67" t="s">
        <v>158</v>
      </c>
      <c r="AC67" t="s">
        <v>871</v>
      </c>
      <c r="AP67" t="s">
        <v>161</v>
      </c>
      <c r="AR67" t="e">
        <f>-TC Reading/ Math</f>
        <v>#NAME?</v>
      </c>
      <c r="AV67" t="s">
        <v>872</v>
      </c>
      <c r="AX67">
        <v>0</v>
      </c>
      <c r="BO67" t="s">
        <v>161</v>
      </c>
      <c r="BP67" t="s">
        <v>161</v>
      </c>
      <c r="BQ67" t="s">
        <v>161</v>
      </c>
      <c r="BR67" t="s">
        <v>161</v>
      </c>
      <c r="BS67" t="s">
        <v>161</v>
      </c>
      <c r="BT67" t="s">
        <v>161</v>
      </c>
      <c r="BU67" t="s">
        <v>161</v>
      </c>
      <c r="BY67" t="s">
        <v>161</v>
      </c>
      <c r="BZ67" t="s">
        <v>161</v>
      </c>
      <c r="CA67" t="s">
        <v>161</v>
      </c>
      <c r="CB67" t="s">
        <v>161</v>
      </c>
      <c r="CC67" t="s">
        <v>161</v>
      </c>
      <c r="CD67" t="s">
        <v>161</v>
      </c>
      <c r="CE67" t="s">
        <v>161</v>
      </c>
      <c r="CP67" t="s">
        <v>161</v>
      </c>
      <c r="CQ67" t="s">
        <v>161</v>
      </c>
      <c r="CR67" t="s">
        <v>161</v>
      </c>
      <c r="CS67" t="s">
        <v>161</v>
      </c>
      <c r="CT67" t="s">
        <v>161</v>
      </c>
      <c r="CV67" s="2">
        <v>0</v>
      </c>
      <c r="CW67">
        <v>0</v>
      </c>
      <c r="CY67" s="2">
        <v>0</v>
      </c>
      <c r="CZ67">
        <v>0</v>
      </c>
      <c r="DA67">
        <v>0</v>
      </c>
      <c r="DE67" s="2">
        <v>0</v>
      </c>
      <c r="DF67">
        <v>0</v>
      </c>
      <c r="DN67" t="s">
        <v>873</v>
      </c>
      <c r="DO67" t="s">
        <v>205</v>
      </c>
      <c r="DQ67">
        <v>3118</v>
      </c>
      <c r="DR67" t="s">
        <v>839</v>
      </c>
      <c r="DW67">
        <v>203</v>
      </c>
      <c r="DX67" t="s">
        <v>874</v>
      </c>
      <c r="DZ67" t="s">
        <v>875</v>
      </c>
      <c r="EA67">
        <v>1682739225</v>
      </c>
      <c r="EC67" t="s">
        <v>876</v>
      </c>
      <c r="ED67">
        <v>1636405426</v>
      </c>
      <c r="EF67">
        <v>0</v>
      </c>
      <c r="EL67" t="s">
        <v>171</v>
      </c>
      <c r="EM67" t="s">
        <v>235</v>
      </c>
      <c r="EN67" t="s">
        <v>235</v>
      </c>
      <c r="EO67" t="s">
        <v>173</v>
      </c>
    </row>
    <row r="68" spans="1:145" ht="409.5" x14ac:dyDescent="0.35">
      <c r="A68" t="s">
        <v>145</v>
      </c>
      <c r="F68">
        <v>0</v>
      </c>
      <c r="H68">
        <v>0</v>
      </c>
      <c r="J68" t="s">
        <v>148</v>
      </c>
      <c r="K68" t="s">
        <v>174</v>
      </c>
      <c r="L68" t="s">
        <v>175</v>
      </c>
      <c r="M68" t="s">
        <v>337</v>
      </c>
      <c r="N68" t="s">
        <v>238</v>
      </c>
      <c r="Q68" t="s">
        <v>150</v>
      </c>
      <c r="R68" t="s">
        <v>877</v>
      </c>
      <c r="S68" t="s">
        <v>878</v>
      </c>
      <c r="T68" t="s">
        <v>879</v>
      </c>
      <c r="U68">
        <v>12029054544</v>
      </c>
      <c r="W68" t="s">
        <v>880</v>
      </c>
      <c r="Y68" t="s">
        <v>156</v>
      </c>
      <c r="Z68" t="s">
        <v>157</v>
      </c>
      <c r="AA68">
        <v>22205</v>
      </c>
      <c r="AB68" t="s">
        <v>184</v>
      </c>
      <c r="AC68" t="s">
        <v>881</v>
      </c>
      <c r="AD68" t="s">
        <v>150</v>
      </c>
      <c r="AE68" t="s">
        <v>882</v>
      </c>
      <c r="AF68" t="s">
        <v>883</v>
      </c>
      <c r="AG68" t="s">
        <v>884</v>
      </c>
      <c r="AH68">
        <v>12023158099</v>
      </c>
      <c r="AJ68" t="s">
        <v>880</v>
      </c>
      <c r="AL68" t="s">
        <v>156</v>
      </c>
      <c r="AM68" t="s">
        <v>157</v>
      </c>
      <c r="AN68">
        <v>22205</v>
      </c>
      <c r="AO68" t="s">
        <v>184</v>
      </c>
      <c r="AP68" t="s">
        <v>200</v>
      </c>
      <c r="AR68" t="s">
        <v>885</v>
      </c>
      <c r="AS68">
        <v>150</v>
      </c>
      <c r="AT68" t="s">
        <v>612</v>
      </c>
      <c r="AV68" t="s">
        <v>886</v>
      </c>
      <c r="AX68">
        <v>0</v>
      </c>
      <c r="AZ68" t="s">
        <v>165</v>
      </c>
      <c r="BE68" t="s">
        <v>265</v>
      </c>
      <c r="BF68" t="s">
        <v>405</v>
      </c>
      <c r="BG68" t="s">
        <v>887</v>
      </c>
      <c r="BH68" s="1" t="s">
        <v>888</v>
      </c>
      <c r="BK68" s="1" t="s">
        <v>889</v>
      </c>
      <c r="BO68" t="s">
        <v>161</v>
      </c>
      <c r="BP68" t="s">
        <v>161</v>
      </c>
      <c r="BQ68" t="s">
        <v>161</v>
      </c>
      <c r="BR68" t="s">
        <v>161</v>
      </c>
      <c r="BS68" t="s">
        <v>161</v>
      </c>
      <c r="BT68" t="s">
        <v>161</v>
      </c>
      <c r="BU68" t="s">
        <v>161</v>
      </c>
      <c r="BY68" t="s">
        <v>161</v>
      </c>
      <c r="BZ68" t="s">
        <v>161</v>
      </c>
      <c r="CA68" t="s">
        <v>161</v>
      </c>
      <c r="CB68" t="s">
        <v>161</v>
      </c>
      <c r="CC68" t="s">
        <v>161</v>
      </c>
      <c r="CD68" t="s">
        <v>161</v>
      </c>
      <c r="CE68" t="s">
        <v>161</v>
      </c>
      <c r="CP68" t="s">
        <v>161</v>
      </c>
      <c r="CQ68" t="s">
        <v>161</v>
      </c>
      <c r="CR68" t="s">
        <v>161</v>
      </c>
      <c r="CS68" t="s">
        <v>161</v>
      </c>
      <c r="CT68" t="s">
        <v>161</v>
      </c>
      <c r="CV68" s="2">
        <v>0</v>
      </c>
      <c r="CW68">
        <v>0</v>
      </c>
      <c r="CY68" s="2">
        <v>0</v>
      </c>
      <c r="CZ68">
        <v>0</v>
      </c>
      <c r="DA68">
        <v>0</v>
      </c>
      <c r="DE68" s="2">
        <v>0</v>
      </c>
      <c r="DF68">
        <v>0</v>
      </c>
      <c r="DN68" t="s">
        <v>269</v>
      </c>
      <c r="DW68">
        <v>859</v>
      </c>
      <c r="DX68" t="s">
        <v>890</v>
      </c>
      <c r="DZ68" t="s">
        <v>891</v>
      </c>
      <c r="EA68">
        <v>1683754618</v>
      </c>
      <c r="EC68" t="s">
        <v>892</v>
      </c>
      <c r="ED68">
        <v>1683639225</v>
      </c>
      <c r="EF68">
        <v>0</v>
      </c>
      <c r="EL68" t="s">
        <v>190</v>
      </c>
    </row>
    <row r="69" spans="1:145" ht="409.5" x14ac:dyDescent="0.35">
      <c r="A69" t="s">
        <v>171</v>
      </c>
      <c r="F69">
        <v>0</v>
      </c>
      <c r="H69">
        <v>0</v>
      </c>
      <c r="K69" t="s">
        <v>276</v>
      </c>
      <c r="L69" t="s">
        <v>381</v>
      </c>
      <c r="M69" t="s">
        <v>176</v>
      </c>
      <c r="N69" t="s">
        <v>177</v>
      </c>
      <c r="O69" t="s">
        <v>893</v>
      </c>
      <c r="P69" t="s">
        <v>894</v>
      </c>
      <c r="Q69" t="s">
        <v>150</v>
      </c>
      <c r="R69" t="s">
        <v>895</v>
      </c>
      <c r="S69" t="s">
        <v>896</v>
      </c>
      <c r="T69" t="s">
        <v>897</v>
      </c>
      <c r="U69">
        <v>12023659123</v>
      </c>
      <c r="W69" t="s">
        <v>898</v>
      </c>
      <c r="Y69" t="s">
        <v>242</v>
      </c>
      <c r="Z69" t="s">
        <v>157</v>
      </c>
      <c r="AA69">
        <v>20191</v>
      </c>
      <c r="AB69" t="s">
        <v>184</v>
      </c>
      <c r="AC69" t="s">
        <v>899</v>
      </c>
      <c r="AD69" t="s">
        <v>150</v>
      </c>
      <c r="AE69" t="s">
        <v>900</v>
      </c>
      <c r="AF69" t="s">
        <v>901</v>
      </c>
      <c r="AP69" t="s">
        <v>161</v>
      </c>
      <c r="AX69">
        <v>0</v>
      </c>
      <c r="AZ69" t="s">
        <v>165</v>
      </c>
      <c r="BE69" t="s">
        <v>186</v>
      </c>
      <c r="BO69" t="s">
        <v>161</v>
      </c>
      <c r="BP69" t="s">
        <v>161</v>
      </c>
      <c r="BQ69" t="s">
        <v>161</v>
      </c>
      <c r="BR69" t="s">
        <v>161</v>
      </c>
      <c r="BS69" t="s">
        <v>161</v>
      </c>
      <c r="BT69" t="s">
        <v>161</v>
      </c>
      <c r="BU69" t="s">
        <v>161</v>
      </c>
      <c r="BY69" t="s">
        <v>161</v>
      </c>
      <c r="BZ69" t="s">
        <v>161</v>
      </c>
      <c r="CA69" t="s">
        <v>161</v>
      </c>
      <c r="CB69" t="s">
        <v>161</v>
      </c>
      <c r="CC69" t="s">
        <v>161</v>
      </c>
      <c r="CD69" t="s">
        <v>161</v>
      </c>
      <c r="CE69" t="s">
        <v>161</v>
      </c>
      <c r="CP69" t="s">
        <v>161</v>
      </c>
      <c r="CQ69" t="s">
        <v>161</v>
      </c>
      <c r="CR69" t="s">
        <v>161</v>
      </c>
      <c r="CS69" t="s">
        <v>161</v>
      </c>
      <c r="CT69" t="s">
        <v>161</v>
      </c>
      <c r="CV69" s="2">
        <v>0</v>
      </c>
      <c r="CW69">
        <v>0</v>
      </c>
      <c r="CY69" s="2">
        <v>0</v>
      </c>
      <c r="CZ69">
        <v>0</v>
      </c>
      <c r="DA69">
        <v>0</v>
      </c>
      <c r="DE69" s="2">
        <v>0</v>
      </c>
      <c r="DF69">
        <v>0</v>
      </c>
      <c r="DN69" t="s">
        <v>345</v>
      </c>
      <c r="DW69">
        <v>1608</v>
      </c>
      <c r="DX69" t="s">
        <v>902</v>
      </c>
      <c r="DZ69" t="s">
        <v>903</v>
      </c>
      <c r="EA69">
        <v>1754152043</v>
      </c>
      <c r="EC69" t="s">
        <v>904</v>
      </c>
      <c r="ED69">
        <v>1751393672</v>
      </c>
      <c r="EF69">
        <v>0</v>
      </c>
      <c r="EJ69" s="1" t="s">
        <v>905</v>
      </c>
      <c r="EK69" s="1" t="s">
        <v>905</v>
      </c>
      <c r="EL69" t="s">
        <v>210</v>
      </c>
      <c r="EM69" t="s">
        <v>906</v>
      </c>
      <c r="EN69" t="s">
        <v>906</v>
      </c>
      <c r="EO69" t="s">
        <v>173</v>
      </c>
    </row>
    <row r="70" spans="1:145" x14ac:dyDescent="0.35">
      <c r="A70" t="s">
        <v>145</v>
      </c>
      <c r="F70">
        <v>0</v>
      </c>
      <c r="H70">
        <v>0</v>
      </c>
      <c r="J70" t="s">
        <v>148</v>
      </c>
      <c r="K70" t="s">
        <v>174</v>
      </c>
      <c r="L70" t="s">
        <v>175</v>
      </c>
      <c r="M70" t="s">
        <v>176</v>
      </c>
      <c r="N70" t="s">
        <v>177</v>
      </c>
      <c r="Q70" t="s">
        <v>150</v>
      </c>
      <c r="R70" t="s">
        <v>907</v>
      </c>
      <c r="S70" t="s">
        <v>908</v>
      </c>
      <c r="T70" t="s">
        <v>909</v>
      </c>
      <c r="U70">
        <v>12022887227</v>
      </c>
      <c r="Y70" t="s">
        <v>242</v>
      </c>
      <c r="Z70" t="s">
        <v>157</v>
      </c>
      <c r="AA70">
        <v>20190</v>
      </c>
      <c r="AB70" t="s">
        <v>184</v>
      </c>
      <c r="AC70" t="s">
        <v>910</v>
      </c>
      <c r="AD70" t="s">
        <v>911</v>
      </c>
      <c r="AE70" t="s">
        <v>912</v>
      </c>
      <c r="AF70" t="s">
        <v>913</v>
      </c>
      <c r="AG70" t="s">
        <v>914</v>
      </c>
      <c r="AH70">
        <v>12482177880</v>
      </c>
      <c r="AP70" t="s">
        <v>161</v>
      </c>
      <c r="AX70">
        <v>0</v>
      </c>
      <c r="BE70" t="s">
        <v>186</v>
      </c>
      <c r="BO70" t="s">
        <v>161</v>
      </c>
      <c r="BP70" t="s">
        <v>161</v>
      </c>
      <c r="BQ70" t="s">
        <v>161</v>
      </c>
      <c r="BR70" t="s">
        <v>161</v>
      </c>
      <c r="BS70" t="s">
        <v>161</v>
      </c>
      <c r="BT70" t="s">
        <v>161</v>
      </c>
      <c r="BU70" t="s">
        <v>161</v>
      </c>
      <c r="BY70" t="s">
        <v>161</v>
      </c>
      <c r="BZ70" t="s">
        <v>161</v>
      </c>
      <c r="CA70" t="s">
        <v>161</v>
      </c>
      <c r="CB70" t="s">
        <v>161</v>
      </c>
      <c r="CC70" t="s">
        <v>161</v>
      </c>
      <c r="CD70" t="s">
        <v>161</v>
      </c>
      <c r="CE70" t="s">
        <v>161</v>
      </c>
      <c r="CP70" t="s">
        <v>161</v>
      </c>
      <c r="CQ70" t="s">
        <v>161</v>
      </c>
      <c r="CR70" t="s">
        <v>161</v>
      </c>
      <c r="CS70" t="s">
        <v>161</v>
      </c>
      <c r="CT70" t="s">
        <v>161</v>
      </c>
      <c r="CV70" s="2">
        <v>0</v>
      </c>
      <c r="CW70">
        <v>0</v>
      </c>
      <c r="CY70" s="2">
        <v>0</v>
      </c>
      <c r="CZ70">
        <v>0</v>
      </c>
      <c r="DA70">
        <v>0</v>
      </c>
      <c r="DE70" s="2">
        <v>0</v>
      </c>
      <c r="DF70">
        <v>0</v>
      </c>
      <c r="DN70" t="s">
        <v>269</v>
      </c>
      <c r="DW70">
        <v>856</v>
      </c>
      <c r="DX70" t="s">
        <v>915</v>
      </c>
      <c r="DZ70" t="s">
        <v>916</v>
      </c>
      <c r="EA70">
        <v>1683226798</v>
      </c>
      <c r="EC70" t="s">
        <v>917</v>
      </c>
      <c r="ED70">
        <v>1683226734</v>
      </c>
      <c r="EF70">
        <v>0</v>
      </c>
      <c r="EL70" t="s">
        <v>190</v>
      </c>
    </row>
    <row r="71" spans="1:145" ht="58" x14ac:dyDescent="0.35">
      <c r="A71" t="s">
        <v>145</v>
      </c>
      <c r="C71" t="s">
        <v>146</v>
      </c>
      <c r="F71">
        <v>0</v>
      </c>
      <c r="H71">
        <v>0</v>
      </c>
      <c r="M71" t="s">
        <v>122</v>
      </c>
      <c r="N71" t="s">
        <v>149</v>
      </c>
      <c r="Q71" t="s">
        <v>150</v>
      </c>
      <c r="R71" t="s">
        <v>918</v>
      </c>
      <c r="S71" t="s">
        <v>919</v>
      </c>
      <c r="T71" t="s">
        <v>920</v>
      </c>
      <c r="U71">
        <v>14348259554</v>
      </c>
      <c r="W71" t="s">
        <v>921</v>
      </c>
      <c r="Y71" t="s">
        <v>183</v>
      </c>
      <c r="Z71" t="s">
        <v>157</v>
      </c>
      <c r="AA71">
        <v>22043</v>
      </c>
      <c r="AB71" t="s">
        <v>184</v>
      </c>
      <c r="AC71" t="s">
        <v>922</v>
      </c>
      <c r="AD71" t="s">
        <v>150</v>
      </c>
      <c r="AE71" t="s">
        <v>923</v>
      </c>
      <c r="AF71" t="s">
        <v>919</v>
      </c>
      <c r="AG71" t="s">
        <v>924</v>
      </c>
      <c r="AH71">
        <v>12108858060</v>
      </c>
      <c r="AP71" t="s">
        <v>161</v>
      </c>
      <c r="AX71">
        <v>0</v>
      </c>
      <c r="BE71" t="s">
        <v>265</v>
      </c>
      <c r="BG71" t="s">
        <v>925</v>
      </c>
      <c r="BH71">
        <v>11</v>
      </c>
      <c r="BI71" t="s">
        <v>926</v>
      </c>
      <c r="BJ71" s="1" t="s">
        <v>863</v>
      </c>
      <c r="BK71" t="s">
        <v>927</v>
      </c>
      <c r="BO71" t="s">
        <v>161</v>
      </c>
      <c r="BP71" t="s">
        <v>161</v>
      </c>
      <c r="BQ71" t="s">
        <v>161</v>
      </c>
      <c r="BR71" t="s">
        <v>161</v>
      </c>
      <c r="BS71" t="s">
        <v>161</v>
      </c>
      <c r="BT71" t="s">
        <v>161</v>
      </c>
      <c r="BU71" t="s">
        <v>161</v>
      </c>
      <c r="BY71" t="s">
        <v>161</v>
      </c>
      <c r="BZ71" t="s">
        <v>161</v>
      </c>
      <c r="CA71" t="s">
        <v>161</v>
      </c>
      <c r="CB71" t="s">
        <v>161</v>
      </c>
      <c r="CC71" t="s">
        <v>161</v>
      </c>
      <c r="CD71" t="s">
        <v>161</v>
      </c>
      <c r="CE71" t="s">
        <v>161</v>
      </c>
      <c r="CP71" t="s">
        <v>161</v>
      </c>
      <c r="CQ71" t="s">
        <v>161</v>
      </c>
      <c r="CR71" t="s">
        <v>161</v>
      </c>
      <c r="CS71" t="s">
        <v>161</v>
      </c>
      <c r="CT71" t="s">
        <v>161</v>
      </c>
      <c r="CV71" s="2">
        <v>0</v>
      </c>
      <c r="CW71">
        <v>0</v>
      </c>
      <c r="CY71" s="2">
        <v>0</v>
      </c>
      <c r="CZ71">
        <v>0</v>
      </c>
      <c r="DA71">
        <v>0</v>
      </c>
      <c r="DE71" s="2">
        <v>0</v>
      </c>
      <c r="DF71">
        <v>0</v>
      </c>
      <c r="DN71" t="s">
        <v>298</v>
      </c>
      <c r="DO71" t="s">
        <v>205</v>
      </c>
      <c r="DW71">
        <v>211</v>
      </c>
      <c r="DX71" t="s">
        <v>928</v>
      </c>
      <c r="DZ71" t="s">
        <v>929</v>
      </c>
      <c r="EA71">
        <v>1682717508</v>
      </c>
      <c r="EC71" t="s">
        <v>930</v>
      </c>
      <c r="ED71">
        <v>1637014100</v>
      </c>
      <c r="EF71">
        <v>0</v>
      </c>
      <c r="EL71" t="s">
        <v>171</v>
      </c>
      <c r="EM71" t="s">
        <v>235</v>
      </c>
      <c r="EN71" t="s">
        <v>235</v>
      </c>
      <c r="EO71" t="s">
        <v>173</v>
      </c>
    </row>
    <row r="72" spans="1:145" ht="409.5" x14ac:dyDescent="0.35">
      <c r="A72" t="s">
        <v>145</v>
      </c>
      <c r="C72" t="s">
        <v>146</v>
      </c>
      <c r="F72">
        <v>0</v>
      </c>
      <c r="H72">
        <v>0</v>
      </c>
      <c r="K72" t="s">
        <v>276</v>
      </c>
      <c r="L72" t="s">
        <v>795</v>
      </c>
      <c r="M72" t="s">
        <v>317</v>
      </c>
      <c r="N72" t="s">
        <v>318</v>
      </c>
      <c r="O72" t="s">
        <v>868</v>
      </c>
      <c r="Q72" t="s">
        <v>150</v>
      </c>
      <c r="R72" t="s">
        <v>931</v>
      </c>
      <c r="S72" t="s">
        <v>932</v>
      </c>
      <c r="T72" t="s">
        <v>933</v>
      </c>
      <c r="U72">
        <v>12022994562</v>
      </c>
      <c r="Z72" t="s">
        <v>934</v>
      </c>
      <c r="AB72" t="s">
        <v>158</v>
      </c>
      <c r="AC72" t="s">
        <v>935</v>
      </c>
      <c r="AP72" t="s">
        <v>161</v>
      </c>
      <c r="AR72" t="e">
        <f>-needs 1:1 and in person
-too far away</f>
        <v>#NAME?</v>
      </c>
      <c r="AV72" t="e">
        <f>-not moving forward - live too far away, would be too difficult to get here from NE DC
-also looking for 1:1 tutoring</f>
        <v>#NAME?</v>
      </c>
      <c r="AX72">
        <v>0</v>
      </c>
      <c r="AZ72" t="s">
        <v>165</v>
      </c>
      <c r="BG72" t="s">
        <v>936</v>
      </c>
      <c r="BH72" s="1" t="s">
        <v>937</v>
      </c>
      <c r="BI72" s="1" t="s">
        <v>938</v>
      </c>
      <c r="BJ72" s="1" t="s">
        <v>939</v>
      </c>
      <c r="BK72" s="1" t="s">
        <v>940</v>
      </c>
      <c r="BO72" t="s">
        <v>161</v>
      </c>
      <c r="BP72" t="s">
        <v>161</v>
      </c>
      <c r="BQ72" t="s">
        <v>161</v>
      </c>
      <c r="BR72" t="s">
        <v>161</v>
      </c>
      <c r="BS72" t="s">
        <v>161</v>
      </c>
      <c r="BT72" t="s">
        <v>161</v>
      </c>
      <c r="BU72" t="s">
        <v>161</v>
      </c>
      <c r="BY72" t="s">
        <v>161</v>
      </c>
      <c r="BZ72" t="s">
        <v>161</v>
      </c>
      <c r="CA72" t="s">
        <v>161</v>
      </c>
      <c r="CB72" t="s">
        <v>161</v>
      </c>
      <c r="CC72" t="s">
        <v>161</v>
      </c>
      <c r="CD72" t="s">
        <v>161</v>
      </c>
      <c r="CE72" t="s">
        <v>161</v>
      </c>
      <c r="CP72" t="s">
        <v>161</v>
      </c>
      <c r="CQ72" t="s">
        <v>161</v>
      </c>
      <c r="CR72" t="s">
        <v>161</v>
      </c>
      <c r="CS72" t="s">
        <v>161</v>
      </c>
      <c r="CT72" t="s">
        <v>161</v>
      </c>
      <c r="CV72" s="2">
        <v>0</v>
      </c>
      <c r="CW72">
        <v>0</v>
      </c>
      <c r="CY72" s="2">
        <v>0</v>
      </c>
      <c r="CZ72">
        <v>0</v>
      </c>
      <c r="DA72">
        <v>0</v>
      </c>
      <c r="DE72" s="2">
        <v>0</v>
      </c>
      <c r="DF72">
        <v>0</v>
      </c>
      <c r="DN72" t="s">
        <v>873</v>
      </c>
      <c r="DO72" t="s">
        <v>205</v>
      </c>
      <c r="DQ72">
        <v>3125</v>
      </c>
      <c r="DR72" t="s">
        <v>839</v>
      </c>
      <c r="DW72">
        <v>216</v>
      </c>
      <c r="DX72" t="s">
        <v>941</v>
      </c>
      <c r="DZ72" t="s">
        <v>942</v>
      </c>
      <c r="EA72">
        <v>1682739090</v>
      </c>
      <c r="EC72" t="s">
        <v>943</v>
      </c>
      <c r="ED72">
        <v>1637104228</v>
      </c>
      <c r="EF72">
        <v>0</v>
      </c>
      <c r="EL72" t="s">
        <v>171</v>
      </c>
      <c r="EM72" t="s">
        <v>235</v>
      </c>
      <c r="EN72" t="s">
        <v>235</v>
      </c>
      <c r="EO72" t="s">
        <v>173</v>
      </c>
    </row>
    <row r="73" spans="1:145" ht="409.5" x14ac:dyDescent="0.35">
      <c r="A73" t="s">
        <v>145</v>
      </c>
      <c r="C73" t="s">
        <v>146</v>
      </c>
      <c r="F73">
        <v>0</v>
      </c>
      <c r="H73">
        <v>0</v>
      </c>
      <c r="M73" t="s">
        <v>122</v>
      </c>
      <c r="N73" t="s">
        <v>149</v>
      </c>
      <c r="Q73" t="s">
        <v>150</v>
      </c>
      <c r="R73" t="s">
        <v>944</v>
      </c>
      <c r="S73" t="s">
        <v>945</v>
      </c>
      <c r="T73" t="s">
        <v>946</v>
      </c>
      <c r="U73">
        <v>17033283841</v>
      </c>
      <c r="V73">
        <v>7037315065</v>
      </c>
      <c r="W73" t="s">
        <v>947</v>
      </c>
      <c r="Y73" t="s">
        <v>256</v>
      </c>
      <c r="Z73" t="s">
        <v>157</v>
      </c>
      <c r="AA73">
        <v>22101</v>
      </c>
      <c r="AB73" t="s">
        <v>184</v>
      </c>
      <c r="AC73" t="s">
        <v>948</v>
      </c>
      <c r="AD73" t="s">
        <v>150</v>
      </c>
      <c r="AE73" t="s">
        <v>824</v>
      </c>
      <c r="AF73" t="s">
        <v>945</v>
      </c>
      <c r="AG73" t="s">
        <v>949</v>
      </c>
      <c r="AH73">
        <v>17037315065</v>
      </c>
      <c r="AJ73" t="s">
        <v>947</v>
      </c>
      <c r="AL73" t="s">
        <v>256</v>
      </c>
      <c r="AM73" t="s">
        <v>157</v>
      </c>
      <c r="AN73">
        <v>22101</v>
      </c>
      <c r="AO73" t="s">
        <v>184</v>
      </c>
      <c r="AP73" t="s">
        <v>200</v>
      </c>
      <c r="AX73">
        <v>0</v>
      </c>
      <c r="AZ73" t="s">
        <v>244</v>
      </c>
      <c r="BE73" t="s">
        <v>265</v>
      </c>
      <c r="BF73" t="s">
        <v>244</v>
      </c>
      <c r="BG73" t="s">
        <v>950</v>
      </c>
      <c r="BH73" s="1" t="s">
        <v>951</v>
      </c>
      <c r="BI73" s="1" t="s">
        <v>952</v>
      </c>
      <c r="BJ73" s="1" t="s">
        <v>953</v>
      </c>
      <c r="BK73" s="1" t="s">
        <v>954</v>
      </c>
      <c r="BO73" t="s">
        <v>161</v>
      </c>
      <c r="BP73" t="s">
        <v>161</v>
      </c>
      <c r="BQ73" t="s">
        <v>161</v>
      </c>
      <c r="BR73" t="s">
        <v>161</v>
      </c>
      <c r="BS73" t="s">
        <v>161</v>
      </c>
      <c r="BT73" t="s">
        <v>161</v>
      </c>
      <c r="BU73" t="s">
        <v>161</v>
      </c>
      <c r="BY73" t="s">
        <v>161</v>
      </c>
      <c r="BZ73" t="s">
        <v>161</v>
      </c>
      <c r="CA73" t="s">
        <v>161</v>
      </c>
      <c r="CB73" t="s">
        <v>161</v>
      </c>
      <c r="CC73" t="s">
        <v>161</v>
      </c>
      <c r="CD73" t="s">
        <v>161</v>
      </c>
      <c r="CE73" t="s">
        <v>161</v>
      </c>
      <c r="CP73" t="s">
        <v>161</v>
      </c>
      <c r="CQ73" t="s">
        <v>161</v>
      </c>
      <c r="CR73" t="s">
        <v>161</v>
      </c>
      <c r="CS73" t="s">
        <v>161</v>
      </c>
      <c r="CT73" t="s">
        <v>161</v>
      </c>
      <c r="CV73" s="2">
        <v>0</v>
      </c>
      <c r="CW73">
        <v>0</v>
      </c>
      <c r="CY73" s="2">
        <v>0</v>
      </c>
      <c r="CZ73">
        <v>0</v>
      </c>
      <c r="DA73">
        <v>0</v>
      </c>
      <c r="DE73" s="2">
        <v>0</v>
      </c>
      <c r="DF73">
        <v>0</v>
      </c>
      <c r="DN73" t="s">
        <v>298</v>
      </c>
      <c r="DO73" t="s">
        <v>205</v>
      </c>
      <c r="DW73">
        <v>227</v>
      </c>
      <c r="DX73" t="s">
        <v>955</v>
      </c>
      <c r="DZ73" t="s">
        <v>956</v>
      </c>
      <c r="EA73">
        <v>1682731424</v>
      </c>
      <c r="EC73" t="s">
        <v>957</v>
      </c>
      <c r="ED73">
        <v>1637624308</v>
      </c>
      <c r="EF73">
        <v>0</v>
      </c>
      <c r="EL73" t="s">
        <v>171</v>
      </c>
      <c r="EM73" t="s">
        <v>235</v>
      </c>
      <c r="EN73" t="s">
        <v>235</v>
      </c>
      <c r="EO73" t="s">
        <v>173</v>
      </c>
    </row>
    <row r="74" spans="1:145" ht="409.5" x14ac:dyDescent="0.35">
      <c r="A74" t="s">
        <v>145</v>
      </c>
      <c r="F74">
        <v>0</v>
      </c>
      <c r="H74">
        <v>0</v>
      </c>
      <c r="Q74" t="s">
        <v>150</v>
      </c>
      <c r="R74" t="s">
        <v>958</v>
      </c>
      <c r="S74" t="s">
        <v>497</v>
      </c>
      <c r="T74" t="s">
        <v>959</v>
      </c>
      <c r="U74">
        <v>17034759784</v>
      </c>
      <c r="V74">
        <v>7039927768</v>
      </c>
      <c r="W74" t="s">
        <v>960</v>
      </c>
      <c r="Y74" t="s">
        <v>256</v>
      </c>
      <c r="Z74" t="s">
        <v>157</v>
      </c>
      <c r="AA74">
        <v>22101</v>
      </c>
      <c r="AB74" t="s">
        <v>184</v>
      </c>
      <c r="AC74" t="s">
        <v>961</v>
      </c>
      <c r="AD74" t="s">
        <v>150</v>
      </c>
      <c r="AE74" t="s">
        <v>962</v>
      </c>
      <c r="AF74" t="s">
        <v>497</v>
      </c>
      <c r="AG74" t="s">
        <v>963</v>
      </c>
      <c r="AH74">
        <v>17034770707</v>
      </c>
      <c r="AP74" t="s">
        <v>161</v>
      </c>
      <c r="AX74">
        <v>0</v>
      </c>
      <c r="AZ74" t="s">
        <v>244</v>
      </c>
      <c r="BB74" t="s">
        <v>964</v>
      </c>
      <c r="BE74" t="s">
        <v>265</v>
      </c>
      <c r="BO74" t="s">
        <v>161</v>
      </c>
      <c r="BP74" t="s">
        <v>161</v>
      </c>
      <c r="BQ74" t="s">
        <v>161</v>
      </c>
      <c r="BR74" t="s">
        <v>161</v>
      </c>
      <c r="BS74" t="s">
        <v>161</v>
      </c>
      <c r="BT74" t="s">
        <v>161</v>
      </c>
      <c r="BU74" t="s">
        <v>161</v>
      </c>
      <c r="BY74" t="s">
        <v>161</v>
      </c>
      <c r="BZ74" t="s">
        <v>161</v>
      </c>
      <c r="CA74" t="s">
        <v>161</v>
      </c>
      <c r="CB74" t="s">
        <v>161</v>
      </c>
      <c r="CC74" t="s">
        <v>161</v>
      </c>
      <c r="CD74" t="s">
        <v>161</v>
      </c>
      <c r="CE74" t="s">
        <v>161</v>
      </c>
      <c r="CP74" t="s">
        <v>161</v>
      </c>
      <c r="CQ74" t="s">
        <v>161</v>
      </c>
      <c r="CR74" t="s">
        <v>161</v>
      </c>
      <c r="CS74" t="s">
        <v>161</v>
      </c>
      <c r="CT74" t="s">
        <v>161</v>
      </c>
      <c r="CV74" s="2">
        <v>0</v>
      </c>
      <c r="CW74">
        <v>0</v>
      </c>
      <c r="CY74" s="2">
        <v>0</v>
      </c>
      <c r="CZ74">
        <v>0</v>
      </c>
      <c r="DA74">
        <v>0</v>
      </c>
      <c r="DE74" s="2">
        <v>0</v>
      </c>
      <c r="DF74">
        <v>0</v>
      </c>
      <c r="DN74" t="s">
        <v>334</v>
      </c>
      <c r="DW74">
        <v>877</v>
      </c>
      <c r="DX74" t="s">
        <v>965</v>
      </c>
      <c r="DZ74" t="s">
        <v>966</v>
      </c>
      <c r="EA74">
        <v>1685120287</v>
      </c>
      <c r="EC74" t="s">
        <v>966</v>
      </c>
      <c r="ED74">
        <v>1685120287</v>
      </c>
      <c r="EF74">
        <v>0</v>
      </c>
      <c r="EJ74" s="1" t="s">
        <v>967</v>
      </c>
      <c r="EK74" s="1" t="s">
        <v>967</v>
      </c>
      <c r="EL74" t="s">
        <v>210</v>
      </c>
      <c r="EM74" t="s">
        <v>968</v>
      </c>
      <c r="EN74" t="s">
        <v>968</v>
      </c>
      <c r="EO74" t="s">
        <v>173</v>
      </c>
    </row>
    <row r="75" spans="1:145" ht="391.5" x14ac:dyDescent="0.35">
      <c r="A75" t="s">
        <v>145</v>
      </c>
      <c r="F75">
        <v>0</v>
      </c>
      <c r="H75">
        <v>0</v>
      </c>
      <c r="J75" t="s">
        <v>148</v>
      </c>
      <c r="K75" t="s">
        <v>174</v>
      </c>
      <c r="L75" t="s">
        <v>175</v>
      </c>
      <c r="M75" t="s">
        <v>558</v>
      </c>
      <c r="N75" t="s">
        <v>177</v>
      </c>
      <c r="Q75" t="s">
        <v>150</v>
      </c>
      <c r="R75" t="s">
        <v>969</v>
      </c>
      <c r="S75" t="s">
        <v>970</v>
      </c>
      <c r="T75" t="s">
        <v>971</v>
      </c>
      <c r="U75">
        <v>12022707600</v>
      </c>
      <c r="V75">
        <v>2022707600</v>
      </c>
      <c r="W75" t="s">
        <v>972</v>
      </c>
      <c r="Y75" t="s">
        <v>156</v>
      </c>
      <c r="Z75" t="s">
        <v>157</v>
      </c>
      <c r="AA75">
        <v>22207</v>
      </c>
      <c r="AB75" t="s">
        <v>184</v>
      </c>
      <c r="AC75" t="s">
        <v>973</v>
      </c>
      <c r="AE75" t="s">
        <v>974</v>
      </c>
      <c r="AF75" t="s">
        <v>970</v>
      </c>
      <c r="AG75" t="s">
        <v>975</v>
      </c>
      <c r="AH75">
        <v>13014405997</v>
      </c>
      <c r="AJ75" t="s">
        <v>972</v>
      </c>
      <c r="AL75" t="s">
        <v>156</v>
      </c>
      <c r="AM75" t="s">
        <v>157</v>
      </c>
      <c r="AN75">
        <v>22207</v>
      </c>
      <c r="AO75" t="s">
        <v>184</v>
      </c>
      <c r="AP75" t="s">
        <v>200</v>
      </c>
      <c r="AR75" t="s">
        <v>976</v>
      </c>
      <c r="AS75">
        <v>50</v>
      </c>
      <c r="AT75" t="s">
        <v>224</v>
      </c>
      <c r="AV75" t="s">
        <v>977</v>
      </c>
      <c r="AX75">
        <v>0</v>
      </c>
      <c r="AZ75" t="s">
        <v>244</v>
      </c>
      <c r="BB75" t="s">
        <v>978</v>
      </c>
      <c r="BE75" t="s">
        <v>265</v>
      </c>
      <c r="BF75" t="s">
        <v>244</v>
      </c>
      <c r="BG75" t="s">
        <v>979</v>
      </c>
      <c r="BH75" t="s">
        <v>980</v>
      </c>
      <c r="BK75" s="1" t="s">
        <v>981</v>
      </c>
      <c r="BO75" t="s">
        <v>161</v>
      </c>
      <c r="BP75" t="s">
        <v>161</v>
      </c>
      <c r="BQ75" t="s">
        <v>161</v>
      </c>
      <c r="BR75" t="s">
        <v>161</v>
      </c>
      <c r="BS75" t="s">
        <v>161</v>
      </c>
      <c r="BT75" t="s">
        <v>161</v>
      </c>
      <c r="BU75" t="s">
        <v>161</v>
      </c>
      <c r="BY75" t="s">
        <v>161</v>
      </c>
      <c r="BZ75" t="s">
        <v>161</v>
      </c>
      <c r="CA75" t="s">
        <v>161</v>
      </c>
      <c r="CB75" t="s">
        <v>161</v>
      </c>
      <c r="CC75" t="s">
        <v>161</v>
      </c>
      <c r="CD75" t="s">
        <v>161</v>
      </c>
      <c r="CE75" t="s">
        <v>161</v>
      </c>
      <c r="CP75" t="s">
        <v>161</v>
      </c>
      <c r="CQ75" t="s">
        <v>161</v>
      </c>
      <c r="CR75" t="s">
        <v>161</v>
      </c>
      <c r="CS75" t="s">
        <v>161</v>
      </c>
      <c r="CT75" t="s">
        <v>161</v>
      </c>
      <c r="CV75" s="2">
        <v>0</v>
      </c>
      <c r="CW75">
        <v>0</v>
      </c>
      <c r="CY75" s="2">
        <v>0</v>
      </c>
      <c r="CZ75">
        <v>0</v>
      </c>
      <c r="DA75">
        <v>0</v>
      </c>
      <c r="DE75" s="2">
        <v>0</v>
      </c>
      <c r="DF75">
        <v>0</v>
      </c>
      <c r="DN75" t="s">
        <v>726</v>
      </c>
      <c r="DW75">
        <v>828</v>
      </c>
      <c r="DX75" t="s">
        <v>982</v>
      </c>
      <c r="DZ75" t="s">
        <v>983</v>
      </c>
      <c r="EA75">
        <v>1684437276</v>
      </c>
      <c r="EC75" t="s">
        <v>984</v>
      </c>
      <c r="ED75">
        <v>1681508631</v>
      </c>
      <c r="EF75">
        <v>0</v>
      </c>
      <c r="EL75" t="s">
        <v>190</v>
      </c>
    </row>
    <row r="76" spans="1:145" ht="203" x14ac:dyDescent="0.35">
      <c r="A76" t="s">
        <v>145</v>
      </c>
      <c r="B76" t="s">
        <v>94</v>
      </c>
      <c r="C76" t="s">
        <v>146</v>
      </c>
      <c r="F76">
        <v>0</v>
      </c>
      <c r="H76">
        <v>0</v>
      </c>
      <c r="M76" t="s">
        <v>122</v>
      </c>
      <c r="N76" t="s">
        <v>149</v>
      </c>
      <c r="Q76" t="s">
        <v>150</v>
      </c>
      <c r="R76" t="s">
        <v>985</v>
      </c>
      <c r="S76" t="s">
        <v>986</v>
      </c>
      <c r="T76" t="s">
        <v>987</v>
      </c>
      <c r="U76">
        <v>2029440089</v>
      </c>
      <c r="V76">
        <v>2029440089</v>
      </c>
      <c r="W76" t="s">
        <v>988</v>
      </c>
      <c r="X76" t="s">
        <v>466</v>
      </c>
      <c r="Y76" t="s">
        <v>156</v>
      </c>
      <c r="Z76" t="s">
        <v>157</v>
      </c>
      <c r="AA76">
        <v>22207</v>
      </c>
      <c r="AB76" t="s">
        <v>158</v>
      </c>
      <c r="AC76" t="s">
        <v>989</v>
      </c>
      <c r="AD76" t="s">
        <v>150</v>
      </c>
      <c r="AE76" t="s">
        <v>990</v>
      </c>
      <c r="AF76" t="s">
        <v>991</v>
      </c>
      <c r="AG76" t="s">
        <v>992</v>
      </c>
      <c r="AH76">
        <v>7034081184</v>
      </c>
      <c r="AJ76" t="s">
        <v>988</v>
      </c>
      <c r="AL76" t="s">
        <v>156</v>
      </c>
      <c r="AM76" t="s">
        <v>157</v>
      </c>
      <c r="AN76">
        <v>22207</v>
      </c>
      <c r="AP76" t="s">
        <v>161</v>
      </c>
      <c r="AR76" s="1" t="s">
        <v>993</v>
      </c>
      <c r="AS76">
        <v>150</v>
      </c>
      <c r="AT76" t="s">
        <v>163</v>
      </c>
      <c r="AV76" s="1" t="s">
        <v>994</v>
      </c>
      <c r="AX76">
        <v>0</v>
      </c>
      <c r="AZ76" t="s">
        <v>165</v>
      </c>
      <c r="BA76" t="s">
        <v>995</v>
      </c>
      <c r="BE76" t="s">
        <v>308</v>
      </c>
      <c r="BF76" t="s">
        <v>72</v>
      </c>
      <c r="BG76" t="s">
        <v>996</v>
      </c>
      <c r="BH76" t="s">
        <v>997</v>
      </c>
      <c r="BI76" t="s">
        <v>998</v>
      </c>
      <c r="BJ76" t="s">
        <v>999</v>
      </c>
      <c r="BK76" t="s">
        <v>1000</v>
      </c>
      <c r="BM76" t="s">
        <v>200</v>
      </c>
      <c r="BO76" t="s">
        <v>200</v>
      </c>
      <c r="BP76" t="s">
        <v>200</v>
      </c>
      <c r="BQ76" t="s">
        <v>161</v>
      </c>
      <c r="BR76" t="s">
        <v>161</v>
      </c>
      <c r="BS76" t="s">
        <v>161</v>
      </c>
      <c r="BT76" t="s">
        <v>161</v>
      </c>
      <c r="BU76" t="s">
        <v>161</v>
      </c>
      <c r="BY76" t="s">
        <v>161</v>
      </c>
      <c r="BZ76" t="s">
        <v>161</v>
      </c>
      <c r="CA76" t="s">
        <v>161</v>
      </c>
      <c r="CB76" t="s">
        <v>161</v>
      </c>
      <c r="CC76" t="s">
        <v>161</v>
      </c>
      <c r="CD76" t="s">
        <v>161</v>
      </c>
      <c r="CE76" t="s">
        <v>161</v>
      </c>
      <c r="CJ76" t="s">
        <v>200</v>
      </c>
      <c r="CN76" t="s">
        <v>94</v>
      </c>
      <c r="CP76" t="s">
        <v>161</v>
      </c>
      <c r="CQ76" t="s">
        <v>161</v>
      </c>
      <c r="CR76" t="s">
        <v>161</v>
      </c>
      <c r="CS76" t="s">
        <v>161</v>
      </c>
      <c r="CT76" t="s">
        <v>161</v>
      </c>
      <c r="CU76" t="s">
        <v>1001</v>
      </c>
      <c r="CV76" s="2">
        <v>0</v>
      </c>
      <c r="CW76">
        <v>0</v>
      </c>
      <c r="CY76" s="2">
        <v>0</v>
      </c>
      <c r="CZ76">
        <v>0</v>
      </c>
      <c r="DA76">
        <v>0</v>
      </c>
      <c r="DD76" t="s">
        <v>1002</v>
      </c>
      <c r="DE76" s="2">
        <v>1180</v>
      </c>
      <c r="DF76">
        <v>0</v>
      </c>
      <c r="DI76" t="s">
        <v>200</v>
      </c>
      <c r="DJ76" t="s">
        <v>1003</v>
      </c>
      <c r="DK76" t="s">
        <v>72</v>
      </c>
      <c r="DL76" t="s">
        <v>1004</v>
      </c>
      <c r="DM76" t="s">
        <v>200</v>
      </c>
      <c r="DN76" t="s">
        <v>375</v>
      </c>
      <c r="DW76">
        <v>570</v>
      </c>
      <c r="DX76" t="s">
        <v>1005</v>
      </c>
      <c r="DZ76" t="s">
        <v>1006</v>
      </c>
      <c r="EA76">
        <v>1660800593</v>
      </c>
      <c r="EC76" t="s">
        <v>1007</v>
      </c>
      <c r="ED76">
        <v>1656453979</v>
      </c>
      <c r="EF76">
        <v>0</v>
      </c>
      <c r="EG76" t="s">
        <v>1002</v>
      </c>
      <c r="EJ76" t="s">
        <v>1008</v>
      </c>
      <c r="EK76" t="s">
        <v>1008</v>
      </c>
      <c r="EL76" t="s">
        <v>210</v>
      </c>
      <c r="EM76" t="s">
        <v>1009</v>
      </c>
      <c r="EN76" t="s">
        <v>1009</v>
      </c>
      <c r="EO76" t="s">
        <v>173</v>
      </c>
    </row>
    <row r="77" spans="1:145" ht="203" x14ac:dyDescent="0.35">
      <c r="A77" t="s">
        <v>145</v>
      </c>
      <c r="B77" t="s">
        <v>94</v>
      </c>
      <c r="C77" t="s">
        <v>146</v>
      </c>
      <c r="F77">
        <v>0</v>
      </c>
      <c r="H77">
        <v>0</v>
      </c>
      <c r="M77" t="s">
        <v>122</v>
      </c>
      <c r="N77" t="s">
        <v>149</v>
      </c>
      <c r="Q77" t="s">
        <v>150</v>
      </c>
      <c r="R77" t="s">
        <v>985</v>
      </c>
      <c r="S77" t="s">
        <v>986</v>
      </c>
      <c r="T77" t="s">
        <v>987</v>
      </c>
      <c r="U77">
        <v>2029440089</v>
      </c>
      <c r="V77">
        <v>2029440089</v>
      </c>
      <c r="W77" t="s">
        <v>988</v>
      </c>
      <c r="X77" t="s">
        <v>466</v>
      </c>
      <c r="Y77" t="s">
        <v>156</v>
      </c>
      <c r="Z77" t="s">
        <v>157</v>
      </c>
      <c r="AA77">
        <v>22207</v>
      </c>
      <c r="AB77" t="s">
        <v>158</v>
      </c>
      <c r="AC77" t="s">
        <v>989</v>
      </c>
      <c r="AD77" t="s">
        <v>150</v>
      </c>
      <c r="AE77" t="s">
        <v>990</v>
      </c>
      <c r="AF77" t="s">
        <v>991</v>
      </c>
      <c r="AG77" t="s">
        <v>992</v>
      </c>
      <c r="AH77">
        <v>7034081184</v>
      </c>
      <c r="AJ77" t="s">
        <v>988</v>
      </c>
      <c r="AL77" t="s">
        <v>156</v>
      </c>
      <c r="AM77" t="s">
        <v>157</v>
      </c>
      <c r="AN77">
        <v>22207</v>
      </c>
      <c r="AP77" t="s">
        <v>161</v>
      </c>
      <c r="AR77" s="1" t="s">
        <v>993</v>
      </c>
      <c r="AS77">
        <v>150</v>
      </c>
      <c r="AT77" t="s">
        <v>163</v>
      </c>
      <c r="AV77" s="1" t="s">
        <v>994</v>
      </c>
      <c r="AX77">
        <v>0</v>
      </c>
      <c r="AZ77" t="s">
        <v>165</v>
      </c>
      <c r="BA77" t="s">
        <v>995</v>
      </c>
      <c r="BE77" t="s">
        <v>308</v>
      </c>
      <c r="BF77" t="s">
        <v>72</v>
      </c>
      <c r="BG77" t="s">
        <v>996</v>
      </c>
      <c r="BH77" t="s">
        <v>997</v>
      </c>
      <c r="BI77" t="s">
        <v>998</v>
      </c>
      <c r="BJ77" t="s">
        <v>999</v>
      </c>
      <c r="BK77" t="s">
        <v>1000</v>
      </c>
      <c r="BM77" t="s">
        <v>200</v>
      </c>
      <c r="BO77" t="s">
        <v>200</v>
      </c>
      <c r="BP77" t="s">
        <v>200</v>
      </c>
      <c r="BQ77" t="s">
        <v>161</v>
      </c>
      <c r="BR77" t="s">
        <v>161</v>
      </c>
      <c r="BS77" t="s">
        <v>161</v>
      </c>
      <c r="BT77" t="s">
        <v>161</v>
      </c>
      <c r="BU77" t="s">
        <v>161</v>
      </c>
      <c r="BY77" t="s">
        <v>161</v>
      </c>
      <c r="BZ77" t="s">
        <v>161</v>
      </c>
      <c r="CA77" t="s">
        <v>161</v>
      </c>
      <c r="CB77" t="s">
        <v>161</v>
      </c>
      <c r="CC77" t="s">
        <v>161</v>
      </c>
      <c r="CD77" t="s">
        <v>161</v>
      </c>
      <c r="CE77" t="s">
        <v>161</v>
      </c>
      <c r="CJ77" t="s">
        <v>200</v>
      </c>
      <c r="CN77" t="s">
        <v>94</v>
      </c>
      <c r="CP77" t="s">
        <v>161</v>
      </c>
      <c r="CQ77" t="s">
        <v>161</v>
      </c>
      <c r="CR77" t="s">
        <v>161</v>
      </c>
      <c r="CS77" t="s">
        <v>161</v>
      </c>
      <c r="CT77" t="s">
        <v>161</v>
      </c>
      <c r="CU77" t="s">
        <v>1001</v>
      </c>
      <c r="CV77" s="2">
        <v>0</v>
      </c>
      <c r="CW77">
        <v>0</v>
      </c>
      <c r="CY77" s="2">
        <v>0</v>
      </c>
      <c r="CZ77">
        <v>0</v>
      </c>
      <c r="DA77">
        <v>0</v>
      </c>
      <c r="DD77" t="s">
        <v>1002</v>
      </c>
      <c r="DE77" s="2">
        <v>1180</v>
      </c>
      <c r="DF77">
        <v>0</v>
      </c>
      <c r="DI77" t="s">
        <v>200</v>
      </c>
      <c r="DJ77" t="s">
        <v>1003</v>
      </c>
      <c r="DK77" t="s">
        <v>72</v>
      </c>
      <c r="DL77" t="s">
        <v>1004</v>
      </c>
      <c r="DM77" t="s">
        <v>200</v>
      </c>
      <c r="DN77" t="s">
        <v>375</v>
      </c>
      <c r="DW77">
        <v>570</v>
      </c>
      <c r="DX77" t="s">
        <v>1005</v>
      </c>
      <c r="DZ77" t="s">
        <v>1006</v>
      </c>
      <c r="EA77">
        <v>1660800593</v>
      </c>
      <c r="EC77" t="s">
        <v>1007</v>
      </c>
      <c r="ED77">
        <v>1656453979</v>
      </c>
      <c r="EF77">
        <v>0</v>
      </c>
      <c r="EG77" t="s">
        <v>1002</v>
      </c>
      <c r="EJ77" t="s">
        <v>1008</v>
      </c>
      <c r="EL77" t="s">
        <v>171</v>
      </c>
      <c r="EM77" t="s">
        <v>1010</v>
      </c>
      <c r="EN77" t="s">
        <v>1010</v>
      </c>
      <c r="EO77" t="s">
        <v>173</v>
      </c>
    </row>
    <row r="78" spans="1:145" ht="261" x14ac:dyDescent="0.35">
      <c r="A78" t="s">
        <v>145</v>
      </c>
      <c r="E78" t="s">
        <v>1011</v>
      </c>
      <c r="F78">
        <v>1685908800</v>
      </c>
      <c r="H78">
        <v>0</v>
      </c>
      <c r="I78" s="1" t="s">
        <v>1012</v>
      </c>
      <c r="K78" t="s">
        <v>534</v>
      </c>
      <c r="L78" t="s">
        <v>175</v>
      </c>
      <c r="M78" t="s">
        <v>176</v>
      </c>
      <c r="N78" t="s">
        <v>177</v>
      </c>
      <c r="Q78" t="s">
        <v>150</v>
      </c>
      <c r="R78" t="s">
        <v>1013</v>
      </c>
      <c r="S78" t="s">
        <v>1014</v>
      </c>
      <c r="T78" t="s">
        <v>1015</v>
      </c>
      <c r="U78">
        <v>12027256497</v>
      </c>
      <c r="W78" t="s">
        <v>1016</v>
      </c>
      <c r="Y78" t="s">
        <v>183</v>
      </c>
      <c r="Z78" t="s">
        <v>157</v>
      </c>
      <c r="AA78">
        <v>22041</v>
      </c>
      <c r="AB78" t="s">
        <v>184</v>
      </c>
      <c r="AC78" t="s">
        <v>1017</v>
      </c>
      <c r="AP78" t="s">
        <v>161</v>
      </c>
      <c r="AX78">
        <v>0</v>
      </c>
      <c r="AZ78" t="s">
        <v>165</v>
      </c>
      <c r="BB78" t="s">
        <v>1018</v>
      </c>
      <c r="BE78" t="s">
        <v>308</v>
      </c>
      <c r="BG78" t="s">
        <v>1019</v>
      </c>
      <c r="BO78" t="s">
        <v>161</v>
      </c>
      <c r="BP78" t="s">
        <v>161</v>
      </c>
      <c r="BQ78" t="s">
        <v>161</v>
      </c>
      <c r="BR78" t="s">
        <v>161</v>
      </c>
      <c r="BS78" t="s">
        <v>161</v>
      </c>
      <c r="BT78" t="s">
        <v>161</v>
      </c>
      <c r="BU78" t="s">
        <v>161</v>
      </c>
      <c r="BY78" t="s">
        <v>161</v>
      </c>
      <c r="BZ78" t="s">
        <v>161</v>
      </c>
      <c r="CA78" t="s">
        <v>161</v>
      </c>
      <c r="CB78" t="s">
        <v>161</v>
      </c>
      <c r="CC78" t="s">
        <v>161</v>
      </c>
      <c r="CD78" t="s">
        <v>161</v>
      </c>
      <c r="CE78" t="s">
        <v>161</v>
      </c>
      <c r="CP78" t="s">
        <v>161</v>
      </c>
      <c r="CQ78" t="s">
        <v>161</v>
      </c>
      <c r="CR78" t="s">
        <v>161</v>
      </c>
      <c r="CS78" t="s">
        <v>161</v>
      </c>
      <c r="CT78" t="s">
        <v>161</v>
      </c>
      <c r="CV78" s="2">
        <v>0</v>
      </c>
      <c r="CW78">
        <v>0</v>
      </c>
      <c r="CY78" s="2">
        <v>0</v>
      </c>
      <c r="CZ78">
        <v>0</v>
      </c>
      <c r="DA78">
        <v>0</v>
      </c>
      <c r="DE78" s="2">
        <v>0</v>
      </c>
      <c r="DF78">
        <v>0</v>
      </c>
      <c r="DN78" t="s">
        <v>1020</v>
      </c>
      <c r="DW78">
        <v>906</v>
      </c>
      <c r="DX78" t="s">
        <v>1021</v>
      </c>
      <c r="DZ78" t="s">
        <v>1022</v>
      </c>
      <c r="EA78">
        <v>1687279895</v>
      </c>
      <c r="EC78" t="s">
        <v>1023</v>
      </c>
      <c r="ED78">
        <v>1687279394</v>
      </c>
      <c r="EF78">
        <v>0</v>
      </c>
      <c r="EL78" t="s">
        <v>190</v>
      </c>
    </row>
    <row r="79" spans="1:145" ht="261" x14ac:dyDescent="0.35">
      <c r="A79" t="s">
        <v>145</v>
      </c>
      <c r="B79" t="s">
        <v>94</v>
      </c>
      <c r="F79">
        <v>0</v>
      </c>
      <c r="H79">
        <v>0</v>
      </c>
      <c r="J79" t="s">
        <v>148</v>
      </c>
      <c r="K79" t="s">
        <v>174</v>
      </c>
      <c r="L79" t="s">
        <v>175</v>
      </c>
      <c r="M79" t="s">
        <v>558</v>
      </c>
      <c r="N79" t="s">
        <v>177</v>
      </c>
      <c r="Q79" t="s">
        <v>150</v>
      </c>
      <c r="R79" t="s">
        <v>1024</v>
      </c>
      <c r="S79" t="s">
        <v>1025</v>
      </c>
      <c r="T79" t="s">
        <v>1026</v>
      </c>
      <c r="U79">
        <v>14846368244</v>
      </c>
      <c r="Y79" t="s">
        <v>1027</v>
      </c>
      <c r="Z79" t="s">
        <v>157</v>
      </c>
      <c r="AA79">
        <v>20175</v>
      </c>
      <c r="AB79" t="s">
        <v>184</v>
      </c>
      <c r="AC79" t="s">
        <v>1028</v>
      </c>
      <c r="AP79" t="s">
        <v>161</v>
      </c>
      <c r="AR79" t="s">
        <v>1029</v>
      </c>
      <c r="AS79">
        <v>75</v>
      </c>
      <c r="AT79" t="s">
        <v>323</v>
      </c>
      <c r="AV79" t="s">
        <v>1030</v>
      </c>
      <c r="AX79">
        <v>0</v>
      </c>
      <c r="AZ79" t="s">
        <v>227</v>
      </c>
      <c r="BC79" t="s">
        <v>1031</v>
      </c>
      <c r="BE79" t="s">
        <v>186</v>
      </c>
      <c r="BO79" t="s">
        <v>161</v>
      </c>
      <c r="BP79" t="s">
        <v>161</v>
      </c>
      <c r="BQ79" t="s">
        <v>161</v>
      </c>
      <c r="BR79" t="s">
        <v>161</v>
      </c>
      <c r="BS79" t="s">
        <v>161</v>
      </c>
      <c r="BT79" t="s">
        <v>161</v>
      </c>
      <c r="BU79" t="s">
        <v>161</v>
      </c>
      <c r="BY79" t="s">
        <v>161</v>
      </c>
      <c r="BZ79" t="s">
        <v>161</v>
      </c>
      <c r="CA79" t="s">
        <v>161</v>
      </c>
      <c r="CB79" t="s">
        <v>161</v>
      </c>
      <c r="CC79" t="s">
        <v>161</v>
      </c>
      <c r="CD79" t="s">
        <v>161</v>
      </c>
      <c r="CE79" t="s">
        <v>161</v>
      </c>
      <c r="CP79" t="s">
        <v>161</v>
      </c>
      <c r="CQ79" t="s">
        <v>161</v>
      </c>
      <c r="CR79" t="s">
        <v>161</v>
      </c>
      <c r="CS79" t="s">
        <v>161</v>
      </c>
      <c r="CT79" t="s">
        <v>161</v>
      </c>
      <c r="CV79" s="2">
        <v>0</v>
      </c>
      <c r="CW79">
        <v>0</v>
      </c>
      <c r="CY79" s="2">
        <v>0</v>
      </c>
      <c r="CZ79">
        <v>0</v>
      </c>
      <c r="DA79">
        <v>0</v>
      </c>
      <c r="DE79" s="2">
        <v>0</v>
      </c>
      <c r="DF79">
        <v>0</v>
      </c>
      <c r="DN79" t="s">
        <v>269</v>
      </c>
      <c r="DW79">
        <v>822</v>
      </c>
      <c r="DX79" t="s">
        <v>1032</v>
      </c>
      <c r="DZ79" t="s">
        <v>1033</v>
      </c>
      <c r="EA79">
        <v>1681416577</v>
      </c>
      <c r="EC79" t="s">
        <v>1034</v>
      </c>
      <c r="ED79">
        <v>1679690768</v>
      </c>
      <c r="EF79">
        <v>0</v>
      </c>
      <c r="EJ79" s="1" t="s">
        <v>1035</v>
      </c>
      <c r="EK79" s="1" t="s">
        <v>1035</v>
      </c>
      <c r="EL79" t="s">
        <v>171</v>
      </c>
      <c r="EM79" t="s">
        <v>1034</v>
      </c>
      <c r="EN79" t="s">
        <v>1034</v>
      </c>
      <c r="EO79" t="s">
        <v>173</v>
      </c>
    </row>
    <row r="80" spans="1:145" ht="409.5" x14ac:dyDescent="0.35">
      <c r="A80" t="s">
        <v>145</v>
      </c>
      <c r="C80" t="s">
        <v>146</v>
      </c>
      <c r="F80">
        <v>0</v>
      </c>
      <c r="H80">
        <v>0</v>
      </c>
      <c r="K80" t="s">
        <v>276</v>
      </c>
      <c r="L80" t="s">
        <v>381</v>
      </c>
      <c r="M80" t="s">
        <v>317</v>
      </c>
      <c r="N80" t="s">
        <v>318</v>
      </c>
      <c r="Q80" t="s">
        <v>150</v>
      </c>
      <c r="R80" t="s">
        <v>1036</v>
      </c>
      <c r="S80" t="s">
        <v>1037</v>
      </c>
      <c r="T80" t="s">
        <v>1038</v>
      </c>
      <c r="U80">
        <v>17039925107</v>
      </c>
      <c r="AB80" t="s">
        <v>158</v>
      </c>
      <c r="AC80" t="s">
        <v>1039</v>
      </c>
      <c r="AP80" t="s">
        <v>161</v>
      </c>
      <c r="AX80">
        <v>0</v>
      </c>
      <c r="BG80" t="s">
        <v>1040</v>
      </c>
      <c r="BH80">
        <v>8</v>
      </c>
      <c r="BI80" s="1" t="s">
        <v>1041</v>
      </c>
      <c r="BJ80" s="1" t="s">
        <v>1042</v>
      </c>
      <c r="BK80" s="1" t="s">
        <v>1043</v>
      </c>
      <c r="BO80" t="s">
        <v>161</v>
      </c>
      <c r="BP80" t="s">
        <v>161</v>
      </c>
      <c r="BQ80" t="s">
        <v>161</v>
      </c>
      <c r="BR80" t="s">
        <v>161</v>
      </c>
      <c r="BS80" t="s">
        <v>161</v>
      </c>
      <c r="BT80" t="s">
        <v>161</v>
      </c>
      <c r="BU80" t="s">
        <v>161</v>
      </c>
      <c r="BY80" t="s">
        <v>161</v>
      </c>
      <c r="BZ80" t="s">
        <v>161</v>
      </c>
      <c r="CA80" t="s">
        <v>161</v>
      </c>
      <c r="CB80" t="s">
        <v>161</v>
      </c>
      <c r="CC80" t="s">
        <v>161</v>
      </c>
      <c r="CD80" t="s">
        <v>161</v>
      </c>
      <c r="CE80" t="s">
        <v>161</v>
      </c>
      <c r="CP80" t="s">
        <v>161</v>
      </c>
      <c r="CQ80" t="s">
        <v>161</v>
      </c>
      <c r="CR80" t="s">
        <v>161</v>
      </c>
      <c r="CS80" t="s">
        <v>161</v>
      </c>
      <c r="CT80" t="s">
        <v>161</v>
      </c>
      <c r="CV80" s="2">
        <v>0</v>
      </c>
      <c r="CW80">
        <v>0</v>
      </c>
      <c r="CY80" s="2">
        <v>0</v>
      </c>
      <c r="CZ80">
        <v>0</v>
      </c>
      <c r="DA80">
        <v>0</v>
      </c>
      <c r="DE80" s="2">
        <v>0</v>
      </c>
      <c r="DF80">
        <v>0</v>
      </c>
      <c r="DN80" t="s">
        <v>756</v>
      </c>
      <c r="DO80" t="s">
        <v>205</v>
      </c>
      <c r="DQ80">
        <v>3137</v>
      </c>
      <c r="DR80" t="s">
        <v>839</v>
      </c>
      <c r="DW80">
        <v>237</v>
      </c>
      <c r="DX80" t="s">
        <v>1044</v>
      </c>
      <c r="DZ80" t="s">
        <v>1045</v>
      </c>
      <c r="EA80">
        <v>1682738982</v>
      </c>
      <c r="EC80" t="s">
        <v>1046</v>
      </c>
      <c r="ED80">
        <v>1638152785</v>
      </c>
      <c r="EF80">
        <v>0</v>
      </c>
      <c r="EL80" t="s">
        <v>171</v>
      </c>
      <c r="EM80" t="s">
        <v>235</v>
      </c>
      <c r="EN80" t="s">
        <v>235</v>
      </c>
      <c r="EO80" t="s">
        <v>173</v>
      </c>
    </row>
    <row r="81" spans="1:145" x14ac:dyDescent="0.35">
      <c r="A81" t="s">
        <v>145</v>
      </c>
      <c r="C81" t="s">
        <v>146</v>
      </c>
      <c r="F81">
        <v>0</v>
      </c>
      <c r="H81">
        <v>0</v>
      </c>
      <c r="J81" t="s">
        <v>1047</v>
      </c>
      <c r="M81" t="s">
        <v>122</v>
      </c>
      <c r="N81" t="s">
        <v>149</v>
      </c>
      <c r="Q81" t="s">
        <v>150</v>
      </c>
      <c r="R81" t="s">
        <v>969</v>
      </c>
      <c r="S81" t="s">
        <v>1048</v>
      </c>
      <c r="T81" t="s">
        <v>1049</v>
      </c>
      <c r="U81" t="s">
        <v>1050</v>
      </c>
      <c r="V81">
        <v>7035276404</v>
      </c>
      <c r="W81" t="s">
        <v>1051</v>
      </c>
      <c r="Y81" t="s">
        <v>156</v>
      </c>
      <c r="Z81" t="s">
        <v>157</v>
      </c>
      <c r="AA81">
        <v>22205</v>
      </c>
      <c r="AB81" t="s">
        <v>158</v>
      </c>
      <c r="AC81" t="s">
        <v>1052</v>
      </c>
      <c r="AD81" t="s">
        <v>150</v>
      </c>
      <c r="AE81" t="s">
        <v>1053</v>
      </c>
      <c r="AF81" t="s">
        <v>1048</v>
      </c>
      <c r="AG81" t="s">
        <v>1054</v>
      </c>
      <c r="AH81">
        <v>7035014211</v>
      </c>
      <c r="AI81">
        <v>7035014211</v>
      </c>
      <c r="AP81" t="s">
        <v>161</v>
      </c>
      <c r="AS81">
        <v>150</v>
      </c>
      <c r="AT81" t="s">
        <v>202</v>
      </c>
      <c r="AX81">
        <v>0</v>
      </c>
      <c r="AZ81" t="s">
        <v>227</v>
      </c>
      <c r="BC81" t="s">
        <v>1055</v>
      </c>
      <c r="BE81" t="s">
        <v>265</v>
      </c>
      <c r="BG81" t="s">
        <v>1056</v>
      </c>
      <c r="BH81">
        <v>4</v>
      </c>
      <c r="BJ81" t="s">
        <v>1057</v>
      </c>
      <c r="BK81" t="s">
        <v>1058</v>
      </c>
      <c r="BO81" t="s">
        <v>161</v>
      </c>
      <c r="BP81" t="s">
        <v>161</v>
      </c>
      <c r="BQ81" t="s">
        <v>161</v>
      </c>
      <c r="BR81" t="s">
        <v>161</v>
      </c>
      <c r="BS81" t="s">
        <v>161</v>
      </c>
      <c r="BT81" t="s">
        <v>161</v>
      </c>
      <c r="BU81" t="s">
        <v>161</v>
      </c>
      <c r="BY81" t="s">
        <v>161</v>
      </c>
      <c r="BZ81" t="s">
        <v>161</v>
      </c>
      <c r="CA81" t="s">
        <v>161</v>
      </c>
      <c r="CB81" t="s">
        <v>161</v>
      </c>
      <c r="CC81" t="s">
        <v>161</v>
      </c>
      <c r="CD81" t="s">
        <v>161</v>
      </c>
      <c r="CE81" t="s">
        <v>161</v>
      </c>
      <c r="CP81" t="s">
        <v>161</v>
      </c>
      <c r="CQ81" t="s">
        <v>161</v>
      </c>
      <c r="CR81" t="s">
        <v>161</v>
      </c>
      <c r="CS81" t="s">
        <v>161</v>
      </c>
      <c r="CT81" t="s">
        <v>161</v>
      </c>
      <c r="CV81" s="2">
        <v>0</v>
      </c>
      <c r="CW81">
        <v>0</v>
      </c>
      <c r="CX81" t="s">
        <v>1059</v>
      </c>
      <c r="CY81" s="2">
        <v>9629</v>
      </c>
      <c r="CZ81">
        <v>192</v>
      </c>
      <c r="DA81">
        <v>96</v>
      </c>
      <c r="DD81" t="s">
        <v>1060</v>
      </c>
      <c r="DE81" s="2">
        <v>0</v>
      </c>
      <c r="DF81">
        <v>6</v>
      </c>
      <c r="DN81" t="s">
        <v>166</v>
      </c>
      <c r="DW81">
        <v>668</v>
      </c>
      <c r="DX81" t="s">
        <v>1061</v>
      </c>
      <c r="DZ81" t="s">
        <v>1062</v>
      </c>
      <c r="EA81">
        <v>1680653017</v>
      </c>
      <c r="EC81" t="s">
        <v>1063</v>
      </c>
      <c r="ED81">
        <v>1666474895</v>
      </c>
      <c r="EF81">
        <v>0</v>
      </c>
      <c r="EL81" t="s">
        <v>171</v>
      </c>
      <c r="EM81" t="s">
        <v>1064</v>
      </c>
      <c r="EN81" t="s">
        <v>1064</v>
      </c>
      <c r="EO81" t="s">
        <v>173</v>
      </c>
    </row>
    <row r="82" spans="1:145" ht="409.5" x14ac:dyDescent="0.35">
      <c r="A82" t="s">
        <v>145</v>
      </c>
      <c r="C82" t="s">
        <v>146</v>
      </c>
      <c r="E82" t="s">
        <v>1065</v>
      </c>
      <c r="F82">
        <v>1643218140</v>
      </c>
      <c r="H82">
        <v>0</v>
      </c>
      <c r="M82" t="s">
        <v>122</v>
      </c>
      <c r="N82" t="s">
        <v>149</v>
      </c>
      <c r="Q82" t="s">
        <v>150</v>
      </c>
      <c r="R82" t="s">
        <v>1066</v>
      </c>
      <c r="S82" t="s">
        <v>1067</v>
      </c>
      <c r="T82" t="s">
        <v>1068</v>
      </c>
      <c r="U82">
        <v>15713887852</v>
      </c>
      <c r="AB82" t="s">
        <v>158</v>
      </c>
      <c r="AC82" t="s">
        <v>1069</v>
      </c>
      <c r="AD82" t="s">
        <v>150</v>
      </c>
      <c r="AE82" t="s">
        <v>1070</v>
      </c>
      <c r="AF82" t="s">
        <v>1067</v>
      </c>
      <c r="AP82" t="s">
        <v>161</v>
      </c>
      <c r="AV82" s="1" t="s">
        <v>1071</v>
      </c>
      <c r="AX82">
        <v>0</v>
      </c>
      <c r="AZ82" t="s">
        <v>203</v>
      </c>
      <c r="BC82" t="s">
        <v>1072</v>
      </c>
      <c r="BG82" t="s">
        <v>1073</v>
      </c>
      <c r="BH82">
        <v>11</v>
      </c>
      <c r="BI82" s="1" t="s">
        <v>1074</v>
      </c>
      <c r="BJ82" s="1" t="s">
        <v>1075</v>
      </c>
      <c r="BK82" s="1" t="s">
        <v>1043</v>
      </c>
      <c r="BO82" t="s">
        <v>161</v>
      </c>
      <c r="BP82" t="s">
        <v>161</v>
      </c>
      <c r="BQ82" t="s">
        <v>161</v>
      </c>
      <c r="BR82" t="s">
        <v>161</v>
      </c>
      <c r="BS82" t="s">
        <v>161</v>
      </c>
      <c r="BT82" t="s">
        <v>161</v>
      </c>
      <c r="BU82" t="s">
        <v>161</v>
      </c>
      <c r="BY82" t="s">
        <v>161</v>
      </c>
      <c r="BZ82" t="s">
        <v>161</v>
      </c>
      <c r="CA82" t="s">
        <v>161</v>
      </c>
      <c r="CB82" t="s">
        <v>161</v>
      </c>
      <c r="CC82" t="s">
        <v>161</v>
      </c>
      <c r="CD82" t="s">
        <v>161</v>
      </c>
      <c r="CE82" t="s">
        <v>161</v>
      </c>
      <c r="CP82" t="s">
        <v>161</v>
      </c>
      <c r="CQ82" t="s">
        <v>161</v>
      </c>
      <c r="CR82" t="s">
        <v>161</v>
      </c>
      <c r="CS82" t="s">
        <v>161</v>
      </c>
      <c r="CT82" t="s">
        <v>161</v>
      </c>
      <c r="CV82" s="2">
        <v>0</v>
      </c>
      <c r="CW82">
        <v>0</v>
      </c>
      <c r="CY82" s="2">
        <v>0</v>
      </c>
      <c r="CZ82">
        <v>0</v>
      </c>
      <c r="DA82">
        <v>0</v>
      </c>
      <c r="DE82" s="2">
        <v>0</v>
      </c>
      <c r="DF82">
        <v>0</v>
      </c>
      <c r="DN82" t="s">
        <v>204</v>
      </c>
      <c r="DO82" t="s">
        <v>205</v>
      </c>
      <c r="DQ82">
        <v>3175</v>
      </c>
      <c r="DR82" t="s">
        <v>839</v>
      </c>
      <c r="DW82">
        <v>313</v>
      </c>
      <c r="DX82" t="s">
        <v>1076</v>
      </c>
      <c r="DZ82" t="s">
        <v>1077</v>
      </c>
      <c r="EA82">
        <v>1682735719</v>
      </c>
      <c r="EC82" t="s">
        <v>1065</v>
      </c>
      <c r="ED82">
        <v>1643218172</v>
      </c>
      <c r="EF82">
        <v>0</v>
      </c>
      <c r="EL82" t="s">
        <v>171</v>
      </c>
      <c r="EM82" t="s">
        <v>214</v>
      </c>
      <c r="EN82" t="s">
        <v>214</v>
      </c>
      <c r="EO82" t="s">
        <v>173</v>
      </c>
    </row>
    <row r="83" spans="1:145" ht="409.5" x14ac:dyDescent="0.35">
      <c r="A83" t="s">
        <v>145</v>
      </c>
      <c r="C83" t="s">
        <v>146</v>
      </c>
      <c r="E83" t="s">
        <v>1065</v>
      </c>
      <c r="F83">
        <v>1643218140</v>
      </c>
      <c r="H83">
        <v>0</v>
      </c>
      <c r="M83" t="s">
        <v>122</v>
      </c>
      <c r="N83" t="s">
        <v>149</v>
      </c>
      <c r="Q83" t="s">
        <v>150</v>
      </c>
      <c r="R83" t="s">
        <v>1066</v>
      </c>
      <c r="S83" t="s">
        <v>1067</v>
      </c>
      <c r="T83" t="s">
        <v>1068</v>
      </c>
      <c r="U83">
        <v>15713887852</v>
      </c>
      <c r="AB83" t="s">
        <v>158</v>
      </c>
      <c r="AC83" t="s">
        <v>1069</v>
      </c>
      <c r="AD83" t="s">
        <v>150</v>
      </c>
      <c r="AE83" t="s">
        <v>1070</v>
      </c>
      <c r="AF83" t="s">
        <v>1067</v>
      </c>
      <c r="AP83" t="s">
        <v>161</v>
      </c>
      <c r="AV83" s="1" t="s">
        <v>1071</v>
      </c>
      <c r="AX83">
        <v>0</v>
      </c>
      <c r="AZ83" t="s">
        <v>203</v>
      </c>
      <c r="BC83" t="s">
        <v>1072</v>
      </c>
      <c r="BG83" t="s">
        <v>1073</v>
      </c>
      <c r="BH83">
        <v>11</v>
      </c>
      <c r="BI83" s="1" t="s">
        <v>1074</v>
      </c>
      <c r="BJ83" s="1" t="s">
        <v>1075</v>
      </c>
      <c r="BK83" s="1" t="s">
        <v>1043</v>
      </c>
      <c r="BO83" t="s">
        <v>161</v>
      </c>
      <c r="BP83" t="s">
        <v>161</v>
      </c>
      <c r="BQ83" t="s">
        <v>161</v>
      </c>
      <c r="BR83" t="s">
        <v>161</v>
      </c>
      <c r="BS83" t="s">
        <v>161</v>
      </c>
      <c r="BT83" t="s">
        <v>161</v>
      </c>
      <c r="BU83" t="s">
        <v>161</v>
      </c>
      <c r="BY83" t="s">
        <v>161</v>
      </c>
      <c r="BZ83" t="s">
        <v>161</v>
      </c>
      <c r="CA83" t="s">
        <v>161</v>
      </c>
      <c r="CB83" t="s">
        <v>161</v>
      </c>
      <c r="CC83" t="s">
        <v>161</v>
      </c>
      <c r="CD83" t="s">
        <v>161</v>
      </c>
      <c r="CE83" t="s">
        <v>161</v>
      </c>
      <c r="CP83" t="s">
        <v>161</v>
      </c>
      <c r="CQ83" t="s">
        <v>161</v>
      </c>
      <c r="CR83" t="s">
        <v>161</v>
      </c>
      <c r="CS83" t="s">
        <v>161</v>
      </c>
      <c r="CT83" t="s">
        <v>161</v>
      </c>
      <c r="CV83" s="2">
        <v>0</v>
      </c>
      <c r="CW83">
        <v>0</v>
      </c>
      <c r="CY83" s="2">
        <v>0</v>
      </c>
      <c r="CZ83">
        <v>0</v>
      </c>
      <c r="DA83">
        <v>0</v>
      </c>
      <c r="DE83" s="2">
        <v>0</v>
      </c>
      <c r="DF83">
        <v>0</v>
      </c>
      <c r="DN83" t="s">
        <v>204</v>
      </c>
      <c r="DO83" t="s">
        <v>205</v>
      </c>
      <c r="DQ83">
        <v>3175</v>
      </c>
      <c r="DR83" t="s">
        <v>839</v>
      </c>
      <c r="DW83">
        <v>313</v>
      </c>
      <c r="DX83" t="s">
        <v>1076</v>
      </c>
      <c r="DZ83" t="s">
        <v>1077</v>
      </c>
      <c r="EA83">
        <v>1682735719</v>
      </c>
      <c r="EC83" t="s">
        <v>1065</v>
      </c>
      <c r="ED83">
        <v>1643218172</v>
      </c>
      <c r="EF83">
        <v>0</v>
      </c>
      <c r="EK83" t="s">
        <v>1078</v>
      </c>
      <c r="EL83" t="s">
        <v>171</v>
      </c>
      <c r="EM83" t="s">
        <v>1079</v>
      </c>
      <c r="EN83" t="s">
        <v>1079</v>
      </c>
      <c r="EO83" t="s">
        <v>289</v>
      </c>
    </row>
    <row r="84" spans="1:145" ht="333.5" x14ac:dyDescent="0.35">
      <c r="A84" t="s">
        <v>145</v>
      </c>
      <c r="B84" t="s">
        <v>94</v>
      </c>
      <c r="C84" t="s">
        <v>146</v>
      </c>
      <c r="F84">
        <v>0</v>
      </c>
      <c r="H84">
        <v>0</v>
      </c>
      <c r="J84" t="s">
        <v>148</v>
      </c>
      <c r="M84" t="s">
        <v>122</v>
      </c>
      <c r="N84" t="s">
        <v>149</v>
      </c>
      <c r="Q84" t="s">
        <v>150</v>
      </c>
      <c r="R84" t="s">
        <v>1080</v>
      </c>
      <c r="S84" t="s">
        <v>1081</v>
      </c>
      <c r="T84" t="s">
        <v>1082</v>
      </c>
      <c r="U84">
        <v>17036235161</v>
      </c>
      <c r="W84" t="s">
        <v>1083</v>
      </c>
      <c r="Y84" t="s">
        <v>156</v>
      </c>
      <c r="Z84" t="s">
        <v>157</v>
      </c>
      <c r="AA84">
        <v>22204</v>
      </c>
      <c r="AB84" t="s">
        <v>184</v>
      </c>
      <c r="AC84" t="s">
        <v>1084</v>
      </c>
      <c r="AD84" t="s">
        <v>150</v>
      </c>
      <c r="AE84" t="s">
        <v>1085</v>
      </c>
      <c r="AF84" t="s">
        <v>1081</v>
      </c>
      <c r="AG84" t="s">
        <v>1086</v>
      </c>
      <c r="AH84">
        <v>17034730072</v>
      </c>
      <c r="AJ84" t="s">
        <v>1083</v>
      </c>
      <c r="AL84" t="s">
        <v>156</v>
      </c>
      <c r="AM84" t="s">
        <v>157</v>
      </c>
      <c r="AN84">
        <v>22204</v>
      </c>
      <c r="AO84" t="s">
        <v>184</v>
      </c>
      <c r="AP84" t="s">
        <v>200</v>
      </c>
      <c r="AR84" t="s">
        <v>1087</v>
      </c>
      <c r="AS84">
        <v>80</v>
      </c>
      <c r="AU84" s="3">
        <v>44767</v>
      </c>
      <c r="AV84" s="1" t="s">
        <v>1088</v>
      </c>
      <c r="AX84">
        <v>0</v>
      </c>
      <c r="AY84" t="s">
        <v>1089</v>
      </c>
      <c r="AZ84" t="s">
        <v>710</v>
      </c>
      <c r="BB84" t="s">
        <v>1090</v>
      </c>
      <c r="BE84" t="s">
        <v>308</v>
      </c>
      <c r="BG84" t="s">
        <v>1091</v>
      </c>
      <c r="BH84" t="s">
        <v>1092</v>
      </c>
      <c r="BI84" t="s">
        <v>1093</v>
      </c>
      <c r="BJ84" t="s">
        <v>419</v>
      </c>
      <c r="BM84" t="s">
        <v>200</v>
      </c>
      <c r="BO84" t="s">
        <v>200</v>
      </c>
      <c r="BP84" t="s">
        <v>200</v>
      </c>
      <c r="BQ84" t="s">
        <v>161</v>
      </c>
      <c r="BR84" t="s">
        <v>161</v>
      </c>
      <c r="BS84" t="s">
        <v>161</v>
      </c>
      <c r="BT84" t="s">
        <v>161</v>
      </c>
      <c r="BU84" t="s">
        <v>161</v>
      </c>
      <c r="BY84" t="s">
        <v>161</v>
      </c>
      <c r="BZ84" t="s">
        <v>161</v>
      </c>
      <c r="CA84" t="s">
        <v>161</v>
      </c>
      <c r="CB84" t="s">
        <v>161</v>
      </c>
      <c r="CC84" t="s">
        <v>161</v>
      </c>
      <c r="CD84" t="s">
        <v>161</v>
      </c>
      <c r="CE84" t="s">
        <v>161</v>
      </c>
      <c r="CJ84" t="s">
        <v>200</v>
      </c>
      <c r="CP84" t="s">
        <v>161</v>
      </c>
      <c r="CQ84" t="s">
        <v>161</v>
      </c>
      <c r="CR84" t="s">
        <v>161</v>
      </c>
      <c r="CS84" t="s">
        <v>161</v>
      </c>
      <c r="CT84" t="s">
        <v>161</v>
      </c>
      <c r="CU84" t="s">
        <v>1094</v>
      </c>
      <c r="CV84" s="2">
        <v>3587</v>
      </c>
      <c r="CW84">
        <v>0</v>
      </c>
      <c r="CY84" s="2">
        <v>0</v>
      </c>
      <c r="CZ84">
        <v>0</v>
      </c>
      <c r="DA84">
        <v>0</v>
      </c>
      <c r="DD84" t="s">
        <v>423</v>
      </c>
      <c r="DE84" s="2">
        <v>3587.2</v>
      </c>
      <c r="DF84">
        <v>0</v>
      </c>
      <c r="DI84" t="s">
        <v>161</v>
      </c>
      <c r="DN84" t="s">
        <v>375</v>
      </c>
      <c r="DW84">
        <v>585</v>
      </c>
      <c r="DX84" t="s">
        <v>1095</v>
      </c>
      <c r="DZ84" t="s">
        <v>1006</v>
      </c>
      <c r="EA84">
        <v>1660800570</v>
      </c>
      <c r="EC84" t="s">
        <v>1096</v>
      </c>
      <c r="ED84">
        <v>1658252179</v>
      </c>
      <c r="EF84">
        <v>0</v>
      </c>
      <c r="EG84" t="s">
        <v>423</v>
      </c>
      <c r="EJ84" s="1" t="s">
        <v>1097</v>
      </c>
      <c r="EK84" s="1" t="s">
        <v>1097</v>
      </c>
      <c r="EL84" t="s">
        <v>210</v>
      </c>
      <c r="EM84" t="s">
        <v>1098</v>
      </c>
      <c r="EN84" t="s">
        <v>1098</v>
      </c>
      <c r="EO84" t="s">
        <v>173</v>
      </c>
    </row>
    <row r="85" spans="1:145" ht="333.5" x14ac:dyDescent="0.35">
      <c r="A85" t="s">
        <v>145</v>
      </c>
      <c r="B85" t="s">
        <v>94</v>
      </c>
      <c r="C85" t="s">
        <v>146</v>
      </c>
      <c r="F85">
        <v>0</v>
      </c>
      <c r="H85">
        <v>0</v>
      </c>
      <c r="J85" t="s">
        <v>148</v>
      </c>
      <c r="M85" t="s">
        <v>122</v>
      </c>
      <c r="N85" t="s">
        <v>149</v>
      </c>
      <c r="Q85" t="s">
        <v>150</v>
      </c>
      <c r="R85" t="s">
        <v>1080</v>
      </c>
      <c r="S85" t="s">
        <v>1081</v>
      </c>
      <c r="T85" t="s">
        <v>1082</v>
      </c>
      <c r="U85">
        <v>17036235161</v>
      </c>
      <c r="W85" t="s">
        <v>1083</v>
      </c>
      <c r="Y85" t="s">
        <v>156</v>
      </c>
      <c r="Z85" t="s">
        <v>157</v>
      </c>
      <c r="AA85">
        <v>22204</v>
      </c>
      <c r="AB85" t="s">
        <v>184</v>
      </c>
      <c r="AC85" t="s">
        <v>1084</v>
      </c>
      <c r="AD85" t="s">
        <v>150</v>
      </c>
      <c r="AE85" t="s">
        <v>1085</v>
      </c>
      <c r="AF85" t="s">
        <v>1081</v>
      </c>
      <c r="AG85" t="s">
        <v>1086</v>
      </c>
      <c r="AH85">
        <v>17034730072</v>
      </c>
      <c r="AJ85" t="s">
        <v>1083</v>
      </c>
      <c r="AL85" t="s">
        <v>156</v>
      </c>
      <c r="AM85" t="s">
        <v>157</v>
      </c>
      <c r="AN85">
        <v>22204</v>
      </c>
      <c r="AO85" t="s">
        <v>184</v>
      </c>
      <c r="AP85" t="s">
        <v>200</v>
      </c>
      <c r="AR85" t="s">
        <v>1087</v>
      </c>
      <c r="AS85">
        <v>80</v>
      </c>
      <c r="AU85" s="3">
        <v>44767</v>
      </c>
      <c r="AV85" s="1" t="s">
        <v>1088</v>
      </c>
      <c r="AX85">
        <v>0</v>
      </c>
      <c r="AY85" t="s">
        <v>1089</v>
      </c>
      <c r="AZ85" t="s">
        <v>710</v>
      </c>
      <c r="BB85" t="s">
        <v>1090</v>
      </c>
      <c r="BE85" t="s">
        <v>308</v>
      </c>
      <c r="BG85" t="s">
        <v>1091</v>
      </c>
      <c r="BH85" t="s">
        <v>1092</v>
      </c>
      <c r="BI85" t="s">
        <v>1093</v>
      </c>
      <c r="BJ85" t="s">
        <v>419</v>
      </c>
      <c r="BM85" t="s">
        <v>200</v>
      </c>
      <c r="BO85" t="s">
        <v>200</v>
      </c>
      <c r="BP85" t="s">
        <v>200</v>
      </c>
      <c r="BQ85" t="s">
        <v>161</v>
      </c>
      <c r="BR85" t="s">
        <v>161</v>
      </c>
      <c r="BS85" t="s">
        <v>161</v>
      </c>
      <c r="BT85" t="s">
        <v>161</v>
      </c>
      <c r="BU85" t="s">
        <v>161</v>
      </c>
      <c r="BY85" t="s">
        <v>161</v>
      </c>
      <c r="BZ85" t="s">
        <v>161</v>
      </c>
      <c r="CA85" t="s">
        <v>161</v>
      </c>
      <c r="CB85" t="s">
        <v>161</v>
      </c>
      <c r="CC85" t="s">
        <v>161</v>
      </c>
      <c r="CD85" t="s">
        <v>161</v>
      </c>
      <c r="CE85" t="s">
        <v>161</v>
      </c>
      <c r="CJ85" t="s">
        <v>200</v>
      </c>
      <c r="CP85" t="s">
        <v>161</v>
      </c>
      <c r="CQ85" t="s">
        <v>161</v>
      </c>
      <c r="CR85" t="s">
        <v>161</v>
      </c>
      <c r="CS85" t="s">
        <v>161</v>
      </c>
      <c r="CT85" t="s">
        <v>161</v>
      </c>
      <c r="CU85" t="s">
        <v>1094</v>
      </c>
      <c r="CV85" s="2">
        <v>3587</v>
      </c>
      <c r="CW85">
        <v>0</v>
      </c>
      <c r="CY85" s="2">
        <v>0</v>
      </c>
      <c r="CZ85">
        <v>0</v>
      </c>
      <c r="DA85">
        <v>0</v>
      </c>
      <c r="DD85" t="s">
        <v>423</v>
      </c>
      <c r="DE85" s="2">
        <v>3587.2</v>
      </c>
      <c r="DF85">
        <v>0</v>
      </c>
      <c r="DI85" t="s">
        <v>161</v>
      </c>
      <c r="DN85" t="s">
        <v>375</v>
      </c>
      <c r="DW85">
        <v>585</v>
      </c>
      <c r="DX85" t="s">
        <v>1095</v>
      </c>
      <c r="DZ85" t="s">
        <v>1006</v>
      </c>
      <c r="EA85">
        <v>1660800570</v>
      </c>
      <c r="EC85" t="s">
        <v>1096</v>
      </c>
      <c r="ED85">
        <v>1658252179</v>
      </c>
      <c r="EF85">
        <v>0</v>
      </c>
      <c r="EG85" t="s">
        <v>423</v>
      </c>
      <c r="EJ85" s="1" t="s">
        <v>1097</v>
      </c>
      <c r="EK85" s="1" t="s">
        <v>1099</v>
      </c>
      <c r="EL85" t="s">
        <v>171</v>
      </c>
      <c r="EM85" t="s">
        <v>1100</v>
      </c>
      <c r="EN85" t="s">
        <v>1100</v>
      </c>
      <c r="EO85" t="s">
        <v>173</v>
      </c>
    </row>
    <row r="86" spans="1:145" ht="58" x14ac:dyDescent="0.35">
      <c r="A86" t="s">
        <v>145</v>
      </c>
      <c r="F86">
        <v>0</v>
      </c>
      <c r="H86">
        <v>0</v>
      </c>
      <c r="J86" t="s">
        <v>148</v>
      </c>
      <c r="K86" t="s">
        <v>534</v>
      </c>
      <c r="L86" t="s">
        <v>175</v>
      </c>
      <c r="M86" t="s">
        <v>176</v>
      </c>
      <c r="N86" t="s">
        <v>177</v>
      </c>
      <c r="Q86" t="s">
        <v>150</v>
      </c>
      <c r="R86" t="s">
        <v>1101</v>
      </c>
      <c r="S86" t="s">
        <v>1102</v>
      </c>
      <c r="T86" t="s">
        <v>1103</v>
      </c>
      <c r="U86">
        <v>17036154166</v>
      </c>
      <c r="W86" t="s">
        <v>1104</v>
      </c>
      <c r="Y86" t="s">
        <v>487</v>
      </c>
      <c r="Z86" t="s">
        <v>157</v>
      </c>
      <c r="AA86">
        <v>22182</v>
      </c>
      <c r="AB86" t="s">
        <v>184</v>
      </c>
      <c r="AC86" t="s">
        <v>1105</v>
      </c>
      <c r="AD86" t="s">
        <v>150</v>
      </c>
      <c r="AE86" t="s">
        <v>1106</v>
      </c>
      <c r="AF86" t="s">
        <v>1102</v>
      </c>
      <c r="AG86" t="s">
        <v>1103</v>
      </c>
      <c r="AP86" t="s">
        <v>161</v>
      </c>
      <c r="AR86" t="s">
        <v>1107</v>
      </c>
      <c r="AS86">
        <v>50</v>
      </c>
      <c r="AT86" t="s">
        <v>1108</v>
      </c>
      <c r="AV86" t="s">
        <v>1109</v>
      </c>
      <c r="AX86">
        <v>0</v>
      </c>
      <c r="BE86" t="s">
        <v>186</v>
      </c>
      <c r="BO86" t="s">
        <v>161</v>
      </c>
      <c r="BP86" t="s">
        <v>161</v>
      </c>
      <c r="BQ86" t="s">
        <v>161</v>
      </c>
      <c r="BR86" t="s">
        <v>161</v>
      </c>
      <c r="BS86" t="s">
        <v>161</v>
      </c>
      <c r="BT86" t="s">
        <v>161</v>
      </c>
      <c r="BU86" t="s">
        <v>161</v>
      </c>
      <c r="BY86" t="s">
        <v>161</v>
      </c>
      <c r="BZ86" t="s">
        <v>161</v>
      </c>
      <c r="CA86" t="s">
        <v>161</v>
      </c>
      <c r="CB86" t="s">
        <v>161</v>
      </c>
      <c r="CC86" t="s">
        <v>161</v>
      </c>
      <c r="CD86" t="s">
        <v>161</v>
      </c>
      <c r="CE86" t="s">
        <v>161</v>
      </c>
      <c r="CP86" t="s">
        <v>161</v>
      </c>
      <c r="CQ86" t="s">
        <v>161</v>
      </c>
      <c r="CR86" t="s">
        <v>161</v>
      </c>
      <c r="CS86" t="s">
        <v>161</v>
      </c>
      <c r="CT86" t="s">
        <v>161</v>
      </c>
      <c r="CV86" s="2">
        <v>0</v>
      </c>
      <c r="CW86">
        <v>0</v>
      </c>
      <c r="CY86" s="2">
        <v>0</v>
      </c>
      <c r="CZ86">
        <v>0</v>
      </c>
      <c r="DA86">
        <v>0</v>
      </c>
      <c r="DE86" s="2">
        <v>0</v>
      </c>
      <c r="DF86">
        <v>0</v>
      </c>
      <c r="DN86" t="s">
        <v>269</v>
      </c>
      <c r="DW86">
        <v>781</v>
      </c>
      <c r="DX86" t="s">
        <v>1110</v>
      </c>
      <c r="DZ86" t="s">
        <v>1111</v>
      </c>
      <c r="EA86">
        <v>1684438293</v>
      </c>
      <c r="EC86" t="s">
        <v>1112</v>
      </c>
      <c r="ED86">
        <v>1677004262</v>
      </c>
      <c r="EF86">
        <v>0</v>
      </c>
      <c r="EJ86" s="1" t="s">
        <v>1113</v>
      </c>
      <c r="EK86" s="1" t="s">
        <v>1113</v>
      </c>
      <c r="EL86" t="s">
        <v>171</v>
      </c>
      <c r="EM86" t="s">
        <v>1112</v>
      </c>
      <c r="EN86" t="s">
        <v>1112</v>
      </c>
      <c r="EO86" t="s">
        <v>173</v>
      </c>
    </row>
    <row r="87" spans="1:145" x14ac:dyDescent="0.35">
      <c r="A87" t="s">
        <v>145</v>
      </c>
      <c r="F87">
        <v>0</v>
      </c>
      <c r="H87">
        <v>0</v>
      </c>
      <c r="K87" t="s">
        <v>174</v>
      </c>
      <c r="L87" t="s">
        <v>175</v>
      </c>
      <c r="M87" t="s">
        <v>176</v>
      </c>
      <c r="N87" t="s">
        <v>177</v>
      </c>
      <c r="Q87" t="s">
        <v>150</v>
      </c>
      <c r="R87" t="s">
        <v>1114</v>
      </c>
      <c r="S87" t="s">
        <v>1115</v>
      </c>
      <c r="T87" t="s">
        <v>1116</v>
      </c>
      <c r="U87">
        <v>12026416579</v>
      </c>
      <c r="W87" t="s">
        <v>1117</v>
      </c>
      <c r="X87" t="s">
        <v>1118</v>
      </c>
      <c r="Y87" t="s">
        <v>156</v>
      </c>
      <c r="Z87" t="s">
        <v>157</v>
      </c>
      <c r="AA87">
        <v>22206</v>
      </c>
      <c r="AB87" t="s">
        <v>184</v>
      </c>
      <c r="AC87" t="s">
        <v>1119</v>
      </c>
      <c r="AD87" t="s">
        <v>150</v>
      </c>
      <c r="AE87" t="s">
        <v>1120</v>
      </c>
      <c r="AF87" t="s">
        <v>1121</v>
      </c>
      <c r="AG87" t="s">
        <v>1122</v>
      </c>
      <c r="AH87">
        <v>16096948341</v>
      </c>
      <c r="AP87" t="s">
        <v>161</v>
      </c>
      <c r="AX87">
        <v>0</v>
      </c>
      <c r="AZ87" t="s">
        <v>1123</v>
      </c>
      <c r="BB87" t="s">
        <v>1124</v>
      </c>
      <c r="BE87" t="s">
        <v>186</v>
      </c>
      <c r="BF87" t="s">
        <v>567</v>
      </c>
      <c r="BO87" t="s">
        <v>161</v>
      </c>
      <c r="BP87" t="s">
        <v>161</v>
      </c>
      <c r="BQ87" t="s">
        <v>161</v>
      </c>
      <c r="BR87" t="s">
        <v>161</v>
      </c>
      <c r="BS87" t="s">
        <v>161</v>
      </c>
      <c r="BT87" t="s">
        <v>161</v>
      </c>
      <c r="BU87" t="s">
        <v>161</v>
      </c>
      <c r="BY87" t="s">
        <v>161</v>
      </c>
      <c r="BZ87" t="s">
        <v>161</v>
      </c>
      <c r="CA87" t="s">
        <v>161</v>
      </c>
      <c r="CB87" t="s">
        <v>161</v>
      </c>
      <c r="CC87" t="s">
        <v>161</v>
      </c>
      <c r="CD87" t="s">
        <v>161</v>
      </c>
      <c r="CE87" t="s">
        <v>161</v>
      </c>
      <c r="CP87" t="s">
        <v>161</v>
      </c>
      <c r="CQ87" t="s">
        <v>161</v>
      </c>
      <c r="CR87" t="s">
        <v>161</v>
      </c>
      <c r="CS87" t="s">
        <v>161</v>
      </c>
      <c r="CT87" t="s">
        <v>161</v>
      </c>
      <c r="CV87" s="2">
        <v>0</v>
      </c>
      <c r="CW87">
        <v>0</v>
      </c>
      <c r="CY87" s="2">
        <v>0</v>
      </c>
      <c r="CZ87">
        <v>0</v>
      </c>
      <c r="DA87">
        <v>0</v>
      </c>
      <c r="DE87" s="2">
        <v>0</v>
      </c>
      <c r="DF87">
        <v>0</v>
      </c>
      <c r="DN87" t="s">
        <v>1020</v>
      </c>
      <c r="DW87">
        <v>871</v>
      </c>
      <c r="DX87" t="s">
        <v>1125</v>
      </c>
      <c r="DZ87" t="s">
        <v>1126</v>
      </c>
      <c r="EA87">
        <v>1685124198</v>
      </c>
      <c r="EC87" t="s">
        <v>1127</v>
      </c>
      <c r="ED87">
        <v>1684779047</v>
      </c>
      <c r="EF87">
        <v>0</v>
      </c>
      <c r="EL87" t="s">
        <v>190</v>
      </c>
    </row>
    <row r="88" spans="1:145" x14ac:dyDescent="0.35">
      <c r="A88" t="s">
        <v>145</v>
      </c>
      <c r="F88">
        <v>0</v>
      </c>
      <c r="H88">
        <v>0</v>
      </c>
      <c r="Q88" t="s">
        <v>150</v>
      </c>
      <c r="R88" t="s">
        <v>907</v>
      </c>
      <c r="S88" t="s">
        <v>1128</v>
      </c>
      <c r="T88" t="s">
        <v>1129</v>
      </c>
      <c r="Y88" t="s">
        <v>1130</v>
      </c>
      <c r="Z88" t="s">
        <v>157</v>
      </c>
      <c r="AA88">
        <v>20171</v>
      </c>
      <c r="AB88" t="s">
        <v>184</v>
      </c>
      <c r="AC88" t="s">
        <v>1131</v>
      </c>
      <c r="AD88" t="s">
        <v>150</v>
      </c>
      <c r="AE88" t="s">
        <v>1132</v>
      </c>
      <c r="AF88" t="s">
        <v>1128</v>
      </c>
      <c r="AG88" t="s">
        <v>1133</v>
      </c>
      <c r="AP88" t="s">
        <v>161</v>
      </c>
      <c r="AX88">
        <v>0</v>
      </c>
      <c r="AZ88" t="s">
        <v>203</v>
      </c>
      <c r="BC88" t="s">
        <v>1134</v>
      </c>
      <c r="BE88" t="s">
        <v>229</v>
      </c>
      <c r="BO88" t="s">
        <v>161</v>
      </c>
      <c r="BP88" t="s">
        <v>161</v>
      </c>
      <c r="BQ88" t="s">
        <v>161</v>
      </c>
      <c r="BR88" t="s">
        <v>161</v>
      </c>
      <c r="BS88" t="s">
        <v>161</v>
      </c>
      <c r="BT88" t="s">
        <v>161</v>
      </c>
      <c r="BU88" t="s">
        <v>161</v>
      </c>
      <c r="BY88" t="s">
        <v>161</v>
      </c>
      <c r="BZ88" t="s">
        <v>161</v>
      </c>
      <c r="CA88" t="s">
        <v>161</v>
      </c>
      <c r="CB88" t="s">
        <v>161</v>
      </c>
      <c r="CC88" t="s">
        <v>161</v>
      </c>
      <c r="CD88" t="s">
        <v>161</v>
      </c>
      <c r="CE88" t="s">
        <v>161</v>
      </c>
      <c r="CP88" t="s">
        <v>161</v>
      </c>
      <c r="CQ88" t="s">
        <v>161</v>
      </c>
      <c r="CR88" t="s">
        <v>161</v>
      </c>
      <c r="CS88" t="s">
        <v>161</v>
      </c>
      <c r="CT88" t="s">
        <v>161</v>
      </c>
      <c r="CV88" s="2">
        <v>0</v>
      </c>
      <c r="CW88">
        <v>0</v>
      </c>
      <c r="CY88" s="2">
        <v>0</v>
      </c>
      <c r="CZ88">
        <v>0</v>
      </c>
      <c r="DA88">
        <v>0</v>
      </c>
      <c r="DE88" s="2">
        <v>0</v>
      </c>
      <c r="DF88">
        <v>0</v>
      </c>
      <c r="DN88" t="s">
        <v>334</v>
      </c>
      <c r="DW88">
        <v>941</v>
      </c>
      <c r="DX88" t="s">
        <v>1135</v>
      </c>
      <c r="DZ88" t="s">
        <v>1136</v>
      </c>
      <c r="EA88">
        <v>1689348533</v>
      </c>
      <c r="EC88" t="s">
        <v>1136</v>
      </c>
      <c r="ED88">
        <v>1689348533</v>
      </c>
      <c r="EF88">
        <v>0</v>
      </c>
      <c r="EL88" t="s">
        <v>190</v>
      </c>
    </row>
    <row r="89" spans="1:145" x14ac:dyDescent="0.35">
      <c r="A89" t="s">
        <v>145</v>
      </c>
      <c r="F89">
        <v>0</v>
      </c>
      <c r="H89">
        <v>0</v>
      </c>
      <c r="K89" t="s">
        <v>236</v>
      </c>
      <c r="L89" t="s">
        <v>175</v>
      </c>
      <c r="M89" t="s">
        <v>237</v>
      </c>
      <c r="N89" t="s">
        <v>238</v>
      </c>
      <c r="Q89" t="s">
        <v>150</v>
      </c>
      <c r="R89" t="s">
        <v>1101</v>
      </c>
      <c r="S89" t="s">
        <v>1137</v>
      </c>
      <c r="T89" t="s">
        <v>1138</v>
      </c>
      <c r="U89">
        <v>17034634648</v>
      </c>
      <c r="Y89" t="s">
        <v>242</v>
      </c>
      <c r="Z89" t="s">
        <v>157</v>
      </c>
      <c r="AA89">
        <v>20190</v>
      </c>
      <c r="AB89" t="s">
        <v>184</v>
      </c>
      <c r="AC89" t="s">
        <v>1139</v>
      </c>
      <c r="AP89" t="s">
        <v>161</v>
      </c>
      <c r="AX89">
        <v>0</v>
      </c>
      <c r="BE89" t="s">
        <v>245</v>
      </c>
      <c r="BO89" t="s">
        <v>161</v>
      </c>
      <c r="BP89" t="s">
        <v>161</v>
      </c>
      <c r="BQ89" t="s">
        <v>161</v>
      </c>
      <c r="BR89" t="s">
        <v>161</v>
      </c>
      <c r="BS89" t="s">
        <v>161</v>
      </c>
      <c r="BT89" t="s">
        <v>161</v>
      </c>
      <c r="BU89" t="s">
        <v>161</v>
      </c>
      <c r="BY89" t="s">
        <v>161</v>
      </c>
      <c r="BZ89" t="s">
        <v>161</v>
      </c>
      <c r="CA89" t="s">
        <v>161</v>
      </c>
      <c r="CB89" t="s">
        <v>161</v>
      </c>
      <c r="CC89" t="s">
        <v>161</v>
      </c>
      <c r="CD89" t="s">
        <v>161</v>
      </c>
      <c r="CE89" t="s">
        <v>161</v>
      </c>
      <c r="CP89" t="s">
        <v>161</v>
      </c>
      <c r="CQ89" t="s">
        <v>161</v>
      </c>
      <c r="CR89" t="s">
        <v>161</v>
      </c>
      <c r="CS89" t="s">
        <v>161</v>
      </c>
      <c r="CT89" t="s">
        <v>161</v>
      </c>
      <c r="CV89" s="2">
        <v>0</v>
      </c>
      <c r="CW89">
        <v>0</v>
      </c>
      <c r="CY89" s="2">
        <v>0</v>
      </c>
      <c r="CZ89">
        <v>0</v>
      </c>
      <c r="DA89">
        <v>0</v>
      </c>
      <c r="DE89" s="2">
        <v>0</v>
      </c>
      <c r="DF89">
        <v>0</v>
      </c>
      <c r="DN89" t="s">
        <v>312</v>
      </c>
      <c r="DW89">
        <v>1050</v>
      </c>
      <c r="DX89" t="s">
        <v>1140</v>
      </c>
      <c r="DZ89" t="s">
        <v>1141</v>
      </c>
      <c r="EA89">
        <v>1695860980</v>
      </c>
      <c r="EC89" t="s">
        <v>1141</v>
      </c>
      <c r="ED89">
        <v>1695860980</v>
      </c>
      <c r="EF89">
        <v>0</v>
      </c>
      <c r="EJ89" t="s">
        <v>1142</v>
      </c>
      <c r="EK89" t="s">
        <v>1142</v>
      </c>
      <c r="EL89" t="s">
        <v>210</v>
      </c>
      <c r="EM89" t="s">
        <v>1141</v>
      </c>
      <c r="EN89" t="s">
        <v>1141</v>
      </c>
      <c r="EO89" t="s">
        <v>173</v>
      </c>
    </row>
    <row r="90" spans="1:145" ht="409.5" x14ac:dyDescent="0.35">
      <c r="A90" t="s">
        <v>145</v>
      </c>
      <c r="C90" t="s">
        <v>146</v>
      </c>
      <c r="E90" t="s">
        <v>1143</v>
      </c>
      <c r="F90">
        <v>1643569800</v>
      </c>
      <c r="H90">
        <v>0</v>
      </c>
      <c r="J90" t="s">
        <v>148</v>
      </c>
      <c r="M90" t="s">
        <v>122</v>
      </c>
      <c r="N90" t="s">
        <v>149</v>
      </c>
      <c r="Q90" t="s">
        <v>150</v>
      </c>
      <c r="R90" t="s">
        <v>1144</v>
      </c>
      <c r="S90" t="s">
        <v>1145</v>
      </c>
      <c r="T90" t="s">
        <v>1146</v>
      </c>
      <c r="U90" t="s">
        <v>1147</v>
      </c>
      <c r="Z90" t="s">
        <v>157</v>
      </c>
      <c r="AB90" t="s">
        <v>158</v>
      </c>
      <c r="AC90" t="s">
        <v>1148</v>
      </c>
      <c r="AP90" t="s">
        <v>161</v>
      </c>
      <c r="AR90" t="s">
        <v>1149</v>
      </c>
      <c r="AS90">
        <v>150</v>
      </c>
      <c r="AT90" t="s">
        <v>163</v>
      </c>
      <c r="AV90" t="s">
        <v>1150</v>
      </c>
      <c r="AX90">
        <v>0</v>
      </c>
      <c r="AZ90" t="s">
        <v>227</v>
      </c>
      <c r="BC90" t="s">
        <v>1151</v>
      </c>
      <c r="BG90" t="s">
        <v>1152</v>
      </c>
      <c r="BH90" s="1" t="s">
        <v>1153</v>
      </c>
      <c r="BI90" s="1" t="s">
        <v>1154</v>
      </c>
      <c r="BJ90" s="1" t="s">
        <v>1155</v>
      </c>
      <c r="BK90" s="1" t="s">
        <v>1156</v>
      </c>
      <c r="BO90" t="s">
        <v>161</v>
      </c>
      <c r="BP90" t="s">
        <v>161</v>
      </c>
      <c r="BQ90" t="s">
        <v>161</v>
      </c>
      <c r="BR90" t="s">
        <v>161</v>
      </c>
      <c r="BS90" t="s">
        <v>161</v>
      </c>
      <c r="BT90" t="s">
        <v>161</v>
      </c>
      <c r="BU90" t="s">
        <v>161</v>
      </c>
      <c r="BY90" t="s">
        <v>161</v>
      </c>
      <c r="BZ90" t="s">
        <v>161</v>
      </c>
      <c r="CA90" t="s">
        <v>161</v>
      </c>
      <c r="CB90" t="s">
        <v>161</v>
      </c>
      <c r="CC90" t="s">
        <v>161</v>
      </c>
      <c r="CD90" t="s">
        <v>161</v>
      </c>
      <c r="CE90" t="s">
        <v>161</v>
      </c>
      <c r="CP90" t="s">
        <v>161</v>
      </c>
      <c r="CQ90" t="s">
        <v>161</v>
      </c>
      <c r="CR90" t="s">
        <v>161</v>
      </c>
      <c r="CS90" t="s">
        <v>161</v>
      </c>
      <c r="CT90" t="s">
        <v>161</v>
      </c>
      <c r="CV90" s="2">
        <v>0</v>
      </c>
      <c r="CW90">
        <v>0</v>
      </c>
      <c r="CY90" s="2">
        <v>0</v>
      </c>
      <c r="CZ90">
        <v>0</v>
      </c>
      <c r="DA90">
        <v>0</v>
      </c>
      <c r="DE90" s="2">
        <v>0</v>
      </c>
      <c r="DF90">
        <v>0</v>
      </c>
      <c r="DN90" t="s">
        <v>204</v>
      </c>
      <c r="DO90" t="s">
        <v>205</v>
      </c>
      <c r="DQ90">
        <v>3178</v>
      </c>
      <c r="DR90" t="s">
        <v>839</v>
      </c>
      <c r="DU90" t="s">
        <v>1157</v>
      </c>
      <c r="DW90">
        <v>319</v>
      </c>
      <c r="DX90" t="s">
        <v>1158</v>
      </c>
      <c r="DZ90" t="s">
        <v>1159</v>
      </c>
      <c r="EA90">
        <v>1682717039</v>
      </c>
      <c r="EC90" t="s">
        <v>1143</v>
      </c>
      <c r="ED90">
        <v>1643569835</v>
      </c>
      <c r="EF90">
        <v>0</v>
      </c>
      <c r="EJ90" s="1" t="s">
        <v>1160</v>
      </c>
      <c r="EK90" s="1" t="s">
        <v>1160</v>
      </c>
      <c r="EL90" t="s">
        <v>171</v>
      </c>
      <c r="EM90" t="s">
        <v>1161</v>
      </c>
      <c r="EN90" t="s">
        <v>1161</v>
      </c>
      <c r="EO90" t="s">
        <v>173</v>
      </c>
    </row>
    <row r="91" spans="1:145" ht="409.5" x14ac:dyDescent="0.35">
      <c r="A91" t="s">
        <v>145</v>
      </c>
      <c r="C91" t="s">
        <v>146</v>
      </c>
      <c r="E91" t="s">
        <v>1143</v>
      </c>
      <c r="F91">
        <v>1643569800</v>
      </c>
      <c r="H91">
        <v>0</v>
      </c>
      <c r="J91" t="s">
        <v>148</v>
      </c>
      <c r="M91" t="s">
        <v>122</v>
      </c>
      <c r="N91" t="s">
        <v>149</v>
      </c>
      <c r="Q91" t="s">
        <v>150</v>
      </c>
      <c r="R91" t="s">
        <v>1144</v>
      </c>
      <c r="S91" t="s">
        <v>1145</v>
      </c>
      <c r="T91" t="s">
        <v>1146</v>
      </c>
      <c r="U91" t="s">
        <v>1147</v>
      </c>
      <c r="Z91" t="s">
        <v>157</v>
      </c>
      <c r="AB91" t="s">
        <v>158</v>
      </c>
      <c r="AC91" t="s">
        <v>1148</v>
      </c>
      <c r="AP91" t="s">
        <v>161</v>
      </c>
      <c r="AR91" t="s">
        <v>1149</v>
      </c>
      <c r="AS91">
        <v>150</v>
      </c>
      <c r="AT91" t="s">
        <v>163</v>
      </c>
      <c r="AV91" t="s">
        <v>1150</v>
      </c>
      <c r="AX91">
        <v>0</v>
      </c>
      <c r="AZ91" t="s">
        <v>227</v>
      </c>
      <c r="BC91" t="s">
        <v>1151</v>
      </c>
      <c r="BG91" t="s">
        <v>1152</v>
      </c>
      <c r="BH91" s="1" t="s">
        <v>1153</v>
      </c>
      <c r="BI91" s="1" t="s">
        <v>1154</v>
      </c>
      <c r="BJ91" s="1" t="s">
        <v>1155</v>
      </c>
      <c r="BK91" s="1" t="s">
        <v>1156</v>
      </c>
      <c r="BO91" t="s">
        <v>161</v>
      </c>
      <c r="BP91" t="s">
        <v>161</v>
      </c>
      <c r="BQ91" t="s">
        <v>161</v>
      </c>
      <c r="BR91" t="s">
        <v>161</v>
      </c>
      <c r="BS91" t="s">
        <v>161</v>
      </c>
      <c r="BT91" t="s">
        <v>161</v>
      </c>
      <c r="BU91" t="s">
        <v>161</v>
      </c>
      <c r="BY91" t="s">
        <v>161</v>
      </c>
      <c r="BZ91" t="s">
        <v>161</v>
      </c>
      <c r="CA91" t="s">
        <v>161</v>
      </c>
      <c r="CB91" t="s">
        <v>161</v>
      </c>
      <c r="CC91" t="s">
        <v>161</v>
      </c>
      <c r="CD91" t="s">
        <v>161</v>
      </c>
      <c r="CE91" t="s">
        <v>161</v>
      </c>
      <c r="CP91" t="s">
        <v>161</v>
      </c>
      <c r="CQ91" t="s">
        <v>161</v>
      </c>
      <c r="CR91" t="s">
        <v>161</v>
      </c>
      <c r="CS91" t="s">
        <v>161</v>
      </c>
      <c r="CT91" t="s">
        <v>161</v>
      </c>
      <c r="CV91" s="2">
        <v>0</v>
      </c>
      <c r="CW91">
        <v>0</v>
      </c>
      <c r="CY91" s="2">
        <v>0</v>
      </c>
      <c r="CZ91">
        <v>0</v>
      </c>
      <c r="DA91">
        <v>0</v>
      </c>
      <c r="DE91" s="2">
        <v>0</v>
      </c>
      <c r="DF91">
        <v>0</v>
      </c>
      <c r="DN91" t="s">
        <v>204</v>
      </c>
      <c r="DO91" t="s">
        <v>205</v>
      </c>
      <c r="DQ91">
        <v>3178</v>
      </c>
      <c r="DR91" t="s">
        <v>839</v>
      </c>
      <c r="DU91" t="s">
        <v>1157</v>
      </c>
      <c r="DW91">
        <v>319</v>
      </c>
      <c r="DX91" t="s">
        <v>1158</v>
      </c>
      <c r="DZ91" t="s">
        <v>1159</v>
      </c>
      <c r="EA91">
        <v>1682717039</v>
      </c>
      <c r="EC91" t="s">
        <v>1143</v>
      </c>
      <c r="ED91">
        <v>1643569835</v>
      </c>
      <c r="EF91">
        <v>0</v>
      </c>
      <c r="EJ91" s="1" t="s">
        <v>1160</v>
      </c>
      <c r="EL91" t="s">
        <v>171</v>
      </c>
      <c r="EM91" t="s">
        <v>214</v>
      </c>
      <c r="EN91" t="s">
        <v>214</v>
      </c>
      <c r="EO91" t="s">
        <v>173</v>
      </c>
    </row>
    <row r="92" spans="1:145" ht="409.5" x14ac:dyDescent="0.35">
      <c r="A92" t="s">
        <v>145</v>
      </c>
      <c r="C92" t="s">
        <v>146</v>
      </c>
      <c r="E92" t="s">
        <v>1143</v>
      </c>
      <c r="F92">
        <v>1643569800</v>
      </c>
      <c r="H92">
        <v>0</v>
      </c>
      <c r="J92" t="s">
        <v>148</v>
      </c>
      <c r="M92" t="s">
        <v>122</v>
      </c>
      <c r="N92" t="s">
        <v>149</v>
      </c>
      <c r="Q92" t="s">
        <v>150</v>
      </c>
      <c r="R92" t="s">
        <v>1144</v>
      </c>
      <c r="S92" t="s">
        <v>1145</v>
      </c>
      <c r="T92" t="s">
        <v>1146</v>
      </c>
      <c r="U92" t="s">
        <v>1147</v>
      </c>
      <c r="Z92" t="s">
        <v>157</v>
      </c>
      <c r="AB92" t="s">
        <v>158</v>
      </c>
      <c r="AC92" t="s">
        <v>1148</v>
      </c>
      <c r="AP92" t="s">
        <v>161</v>
      </c>
      <c r="AR92" t="s">
        <v>1149</v>
      </c>
      <c r="AS92">
        <v>150</v>
      </c>
      <c r="AT92" t="s">
        <v>163</v>
      </c>
      <c r="AV92" t="s">
        <v>1150</v>
      </c>
      <c r="AX92">
        <v>0</v>
      </c>
      <c r="AZ92" t="s">
        <v>227</v>
      </c>
      <c r="BC92" t="s">
        <v>1151</v>
      </c>
      <c r="BG92" t="s">
        <v>1152</v>
      </c>
      <c r="BH92" s="1" t="s">
        <v>1153</v>
      </c>
      <c r="BI92" s="1" t="s">
        <v>1154</v>
      </c>
      <c r="BJ92" s="1" t="s">
        <v>1155</v>
      </c>
      <c r="BK92" s="1" t="s">
        <v>1156</v>
      </c>
      <c r="BO92" t="s">
        <v>161</v>
      </c>
      <c r="BP92" t="s">
        <v>161</v>
      </c>
      <c r="BQ92" t="s">
        <v>161</v>
      </c>
      <c r="BR92" t="s">
        <v>161</v>
      </c>
      <c r="BS92" t="s">
        <v>161</v>
      </c>
      <c r="BT92" t="s">
        <v>161</v>
      </c>
      <c r="BU92" t="s">
        <v>161</v>
      </c>
      <c r="BY92" t="s">
        <v>161</v>
      </c>
      <c r="BZ92" t="s">
        <v>161</v>
      </c>
      <c r="CA92" t="s">
        <v>161</v>
      </c>
      <c r="CB92" t="s">
        <v>161</v>
      </c>
      <c r="CC92" t="s">
        <v>161</v>
      </c>
      <c r="CD92" t="s">
        <v>161</v>
      </c>
      <c r="CE92" t="s">
        <v>161</v>
      </c>
      <c r="CP92" t="s">
        <v>161</v>
      </c>
      <c r="CQ92" t="s">
        <v>161</v>
      </c>
      <c r="CR92" t="s">
        <v>161</v>
      </c>
      <c r="CS92" t="s">
        <v>161</v>
      </c>
      <c r="CT92" t="s">
        <v>161</v>
      </c>
      <c r="CV92" s="2">
        <v>0</v>
      </c>
      <c r="CW92">
        <v>0</v>
      </c>
      <c r="CY92" s="2">
        <v>0</v>
      </c>
      <c r="CZ92">
        <v>0</v>
      </c>
      <c r="DA92">
        <v>0</v>
      </c>
      <c r="DE92" s="2">
        <v>0</v>
      </c>
      <c r="DF92">
        <v>0</v>
      </c>
      <c r="DN92" t="s">
        <v>204</v>
      </c>
      <c r="DO92" t="s">
        <v>205</v>
      </c>
      <c r="DQ92">
        <v>3178</v>
      </c>
      <c r="DR92" t="s">
        <v>839</v>
      </c>
      <c r="DU92" t="s">
        <v>1157</v>
      </c>
      <c r="DW92">
        <v>319</v>
      </c>
      <c r="DX92" t="s">
        <v>1158</v>
      </c>
      <c r="DZ92" t="s">
        <v>1159</v>
      </c>
      <c r="EA92">
        <v>1682717039</v>
      </c>
      <c r="EC92" t="s">
        <v>1143</v>
      </c>
      <c r="ED92">
        <v>1643569835</v>
      </c>
      <c r="EF92">
        <v>0</v>
      </c>
      <c r="EJ92" s="1" t="s">
        <v>1160</v>
      </c>
      <c r="EK92" t="s">
        <v>1162</v>
      </c>
      <c r="EL92" t="s">
        <v>171</v>
      </c>
      <c r="EM92" t="s">
        <v>1163</v>
      </c>
      <c r="EN92" t="s">
        <v>1163</v>
      </c>
      <c r="EO92" t="s">
        <v>289</v>
      </c>
    </row>
    <row r="93" spans="1:145" ht="409.5" x14ac:dyDescent="0.35">
      <c r="A93" t="s">
        <v>145</v>
      </c>
      <c r="F93">
        <v>0</v>
      </c>
      <c r="H93">
        <v>0</v>
      </c>
      <c r="K93" t="s">
        <v>534</v>
      </c>
      <c r="L93" t="s">
        <v>175</v>
      </c>
      <c r="M93" t="s">
        <v>176</v>
      </c>
      <c r="N93" t="s">
        <v>177</v>
      </c>
      <c r="Q93" t="s">
        <v>150</v>
      </c>
      <c r="R93" t="s">
        <v>1164</v>
      </c>
      <c r="S93" t="s">
        <v>1165</v>
      </c>
      <c r="T93" t="s">
        <v>1166</v>
      </c>
      <c r="U93">
        <v>13015020243</v>
      </c>
      <c r="W93" t="s">
        <v>1167</v>
      </c>
      <c r="Y93" t="s">
        <v>183</v>
      </c>
      <c r="Z93" t="s">
        <v>157</v>
      </c>
      <c r="AA93">
        <v>22046</v>
      </c>
      <c r="AB93" t="s">
        <v>184</v>
      </c>
      <c r="AC93" t="s">
        <v>1168</v>
      </c>
      <c r="AP93" t="s">
        <v>161</v>
      </c>
      <c r="AX93">
        <v>0</v>
      </c>
      <c r="AZ93" t="s">
        <v>165</v>
      </c>
      <c r="BE93" t="s">
        <v>265</v>
      </c>
      <c r="BK93" s="1" t="s">
        <v>1169</v>
      </c>
      <c r="BO93" t="s">
        <v>161</v>
      </c>
      <c r="BP93" t="s">
        <v>161</v>
      </c>
      <c r="BQ93" t="s">
        <v>161</v>
      </c>
      <c r="BR93" t="s">
        <v>161</v>
      </c>
      <c r="BS93" t="s">
        <v>161</v>
      </c>
      <c r="BT93" t="s">
        <v>161</v>
      </c>
      <c r="BU93" t="s">
        <v>161</v>
      </c>
      <c r="BY93" t="s">
        <v>161</v>
      </c>
      <c r="BZ93" t="s">
        <v>161</v>
      </c>
      <c r="CA93" t="s">
        <v>161</v>
      </c>
      <c r="CB93" t="s">
        <v>161</v>
      </c>
      <c r="CC93" t="s">
        <v>161</v>
      </c>
      <c r="CD93" t="s">
        <v>161</v>
      </c>
      <c r="CE93" t="s">
        <v>161</v>
      </c>
      <c r="CP93" t="s">
        <v>161</v>
      </c>
      <c r="CQ93" t="s">
        <v>161</v>
      </c>
      <c r="CR93" t="s">
        <v>161</v>
      </c>
      <c r="CS93" t="s">
        <v>161</v>
      </c>
      <c r="CT93" t="s">
        <v>161</v>
      </c>
      <c r="CV93" s="2">
        <v>0</v>
      </c>
      <c r="CW93">
        <v>0</v>
      </c>
      <c r="CY93" s="2">
        <v>0</v>
      </c>
      <c r="CZ93">
        <v>0</v>
      </c>
      <c r="DA93">
        <v>0</v>
      </c>
      <c r="DE93" s="2">
        <v>0</v>
      </c>
      <c r="DF93">
        <v>0</v>
      </c>
      <c r="DN93" t="s">
        <v>1170</v>
      </c>
      <c r="DW93">
        <v>878</v>
      </c>
      <c r="DX93" t="s">
        <v>1171</v>
      </c>
      <c r="DZ93" t="s">
        <v>1172</v>
      </c>
      <c r="EA93">
        <v>1685132160</v>
      </c>
      <c r="EC93" t="s">
        <v>1172</v>
      </c>
      <c r="ED93">
        <v>1685132160</v>
      </c>
      <c r="EF93">
        <v>0</v>
      </c>
      <c r="EJ93" s="1" t="s">
        <v>1173</v>
      </c>
      <c r="EK93" s="1" t="s">
        <v>1173</v>
      </c>
      <c r="EL93" t="s">
        <v>171</v>
      </c>
      <c r="EM93" t="s">
        <v>1174</v>
      </c>
      <c r="EN93" t="s">
        <v>1174</v>
      </c>
      <c r="EO93" t="s">
        <v>289</v>
      </c>
    </row>
    <row r="94" spans="1:145" ht="275.5" x14ac:dyDescent="0.35">
      <c r="A94" t="s">
        <v>145</v>
      </c>
      <c r="F94">
        <v>0</v>
      </c>
      <c r="H94">
        <v>0</v>
      </c>
      <c r="K94" t="s">
        <v>236</v>
      </c>
      <c r="L94" t="s">
        <v>175</v>
      </c>
      <c r="N94" t="s">
        <v>238</v>
      </c>
      <c r="R94" t="s">
        <v>760</v>
      </c>
      <c r="S94" t="s">
        <v>1175</v>
      </c>
      <c r="AC94" t="s">
        <v>1176</v>
      </c>
      <c r="AP94" t="s">
        <v>161</v>
      </c>
      <c r="AX94">
        <v>0</v>
      </c>
      <c r="BK94" s="1" t="s">
        <v>333</v>
      </c>
      <c r="BO94" t="s">
        <v>161</v>
      </c>
      <c r="BP94" t="s">
        <v>161</v>
      </c>
      <c r="BQ94" t="s">
        <v>161</v>
      </c>
      <c r="BR94" t="s">
        <v>161</v>
      </c>
      <c r="BS94" t="s">
        <v>161</v>
      </c>
      <c r="BT94" t="s">
        <v>161</v>
      </c>
      <c r="BU94" t="s">
        <v>161</v>
      </c>
      <c r="BY94" t="s">
        <v>161</v>
      </c>
      <c r="BZ94" t="s">
        <v>161</v>
      </c>
      <c r="CA94" t="s">
        <v>161</v>
      </c>
      <c r="CB94" t="s">
        <v>161</v>
      </c>
      <c r="CC94" t="s">
        <v>161</v>
      </c>
      <c r="CD94" t="s">
        <v>161</v>
      </c>
      <c r="CE94" t="s">
        <v>161</v>
      </c>
      <c r="CP94" t="s">
        <v>161</v>
      </c>
      <c r="CQ94" t="s">
        <v>161</v>
      </c>
      <c r="CR94" t="s">
        <v>161</v>
      </c>
      <c r="CS94" t="s">
        <v>161</v>
      </c>
      <c r="CT94" t="s">
        <v>161</v>
      </c>
      <c r="CV94" s="2">
        <v>0</v>
      </c>
      <c r="CW94">
        <v>0</v>
      </c>
      <c r="CY94" s="2">
        <v>0</v>
      </c>
      <c r="CZ94">
        <v>0</v>
      </c>
      <c r="DA94">
        <v>0</v>
      </c>
      <c r="DE94" s="2">
        <v>0</v>
      </c>
      <c r="DF94">
        <v>0</v>
      </c>
      <c r="DN94" t="s">
        <v>334</v>
      </c>
      <c r="DW94">
        <v>920</v>
      </c>
      <c r="DX94" t="s">
        <v>1177</v>
      </c>
      <c r="DZ94" t="s">
        <v>1178</v>
      </c>
      <c r="EA94">
        <v>1688521699</v>
      </c>
      <c r="EC94" t="s">
        <v>1178</v>
      </c>
      <c r="ED94">
        <v>1688521699</v>
      </c>
      <c r="EF94">
        <v>0</v>
      </c>
      <c r="EL94" t="s">
        <v>190</v>
      </c>
    </row>
    <row r="95" spans="1:145" ht="409.5" x14ac:dyDescent="0.35">
      <c r="A95" t="s">
        <v>145</v>
      </c>
      <c r="C95" t="s">
        <v>146</v>
      </c>
      <c r="F95">
        <v>0</v>
      </c>
      <c r="H95">
        <v>0</v>
      </c>
      <c r="J95" t="s">
        <v>1179</v>
      </c>
      <c r="M95" t="s">
        <v>122</v>
      </c>
      <c r="N95" t="s">
        <v>149</v>
      </c>
      <c r="Q95" t="s">
        <v>150</v>
      </c>
      <c r="R95" t="s">
        <v>1180</v>
      </c>
      <c r="S95" t="s">
        <v>1181</v>
      </c>
      <c r="T95" t="s">
        <v>1182</v>
      </c>
      <c r="U95">
        <v>17034744707</v>
      </c>
      <c r="V95">
        <v>7038211217</v>
      </c>
      <c r="W95" t="s">
        <v>1183</v>
      </c>
      <c r="Y95" t="s">
        <v>256</v>
      </c>
      <c r="Z95" t="s">
        <v>157</v>
      </c>
      <c r="AA95">
        <v>22101</v>
      </c>
      <c r="AB95" t="s">
        <v>184</v>
      </c>
      <c r="AC95" t="s">
        <v>1184</v>
      </c>
      <c r="AD95" t="s">
        <v>150</v>
      </c>
      <c r="AE95" t="s">
        <v>1185</v>
      </c>
      <c r="AF95" t="s">
        <v>1181</v>
      </c>
      <c r="AG95" t="s">
        <v>1186</v>
      </c>
      <c r="AH95">
        <v>12027464361</v>
      </c>
      <c r="AJ95" t="s">
        <v>1183</v>
      </c>
      <c r="AL95" t="s">
        <v>256</v>
      </c>
      <c r="AM95" t="s">
        <v>157</v>
      </c>
      <c r="AN95">
        <v>22101</v>
      </c>
      <c r="AO95" t="s">
        <v>184</v>
      </c>
      <c r="AP95" t="s">
        <v>200</v>
      </c>
      <c r="AR95" t="s">
        <v>1187</v>
      </c>
      <c r="AS95">
        <v>150</v>
      </c>
      <c r="AV95" t="s">
        <v>1188</v>
      </c>
      <c r="AX95">
        <v>0</v>
      </c>
      <c r="AZ95" t="s">
        <v>227</v>
      </c>
      <c r="BC95" t="s">
        <v>1189</v>
      </c>
      <c r="BF95" t="s">
        <v>230</v>
      </c>
      <c r="BO95" t="s">
        <v>161</v>
      </c>
      <c r="BP95" t="s">
        <v>161</v>
      </c>
      <c r="BQ95" t="s">
        <v>161</v>
      </c>
      <c r="BR95" t="s">
        <v>161</v>
      </c>
      <c r="BS95" t="s">
        <v>161</v>
      </c>
      <c r="BT95" t="s">
        <v>161</v>
      </c>
      <c r="BU95" t="s">
        <v>161</v>
      </c>
      <c r="BY95" t="s">
        <v>161</v>
      </c>
      <c r="BZ95" t="s">
        <v>161</v>
      </c>
      <c r="CA95" t="s">
        <v>161</v>
      </c>
      <c r="CB95" t="s">
        <v>161</v>
      </c>
      <c r="CC95" t="s">
        <v>161</v>
      </c>
      <c r="CD95" t="s">
        <v>161</v>
      </c>
      <c r="CE95" t="s">
        <v>161</v>
      </c>
      <c r="CP95" t="s">
        <v>161</v>
      </c>
      <c r="CQ95" t="s">
        <v>161</v>
      </c>
      <c r="CR95" t="s">
        <v>161</v>
      </c>
      <c r="CS95" t="s">
        <v>161</v>
      </c>
      <c r="CT95" t="s">
        <v>161</v>
      </c>
      <c r="CV95" s="2">
        <v>5098</v>
      </c>
      <c r="CW95">
        <v>0</v>
      </c>
      <c r="CY95" s="2">
        <v>0</v>
      </c>
      <c r="CZ95">
        <v>0</v>
      </c>
      <c r="DA95">
        <v>0</v>
      </c>
      <c r="DE95" s="2">
        <v>0</v>
      </c>
      <c r="DF95">
        <v>0</v>
      </c>
      <c r="DN95" t="s">
        <v>375</v>
      </c>
      <c r="DW95">
        <v>554</v>
      </c>
      <c r="DX95" t="s">
        <v>1190</v>
      </c>
      <c r="DZ95" t="s">
        <v>1191</v>
      </c>
      <c r="EA95">
        <v>1683318255</v>
      </c>
      <c r="EC95" t="s">
        <v>1192</v>
      </c>
      <c r="ED95">
        <v>1655234689</v>
      </c>
      <c r="EF95">
        <v>0</v>
      </c>
      <c r="EJ95" s="1" t="s">
        <v>1193</v>
      </c>
      <c r="EK95" s="1" t="s">
        <v>1193</v>
      </c>
      <c r="EL95" t="s">
        <v>210</v>
      </c>
      <c r="EM95" t="s">
        <v>1194</v>
      </c>
      <c r="EN95" t="s">
        <v>1194</v>
      </c>
      <c r="EO95" t="s">
        <v>173</v>
      </c>
    </row>
    <row r="96" spans="1:145" ht="409.5" x14ac:dyDescent="0.35">
      <c r="A96" t="s">
        <v>145</v>
      </c>
      <c r="C96" t="s">
        <v>146</v>
      </c>
      <c r="F96">
        <v>0</v>
      </c>
      <c r="H96">
        <v>0</v>
      </c>
      <c r="J96" t="s">
        <v>1179</v>
      </c>
      <c r="M96" t="s">
        <v>122</v>
      </c>
      <c r="N96" t="s">
        <v>149</v>
      </c>
      <c r="Q96" t="s">
        <v>150</v>
      </c>
      <c r="R96" t="s">
        <v>1180</v>
      </c>
      <c r="S96" t="s">
        <v>1181</v>
      </c>
      <c r="T96" t="s">
        <v>1182</v>
      </c>
      <c r="U96">
        <v>17034744707</v>
      </c>
      <c r="V96">
        <v>7038211217</v>
      </c>
      <c r="W96" t="s">
        <v>1183</v>
      </c>
      <c r="Y96" t="s">
        <v>256</v>
      </c>
      <c r="Z96" t="s">
        <v>157</v>
      </c>
      <c r="AA96">
        <v>22101</v>
      </c>
      <c r="AB96" t="s">
        <v>184</v>
      </c>
      <c r="AC96" t="s">
        <v>1184</v>
      </c>
      <c r="AD96" t="s">
        <v>150</v>
      </c>
      <c r="AE96" t="s">
        <v>1185</v>
      </c>
      <c r="AF96" t="s">
        <v>1181</v>
      </c>
      <c r="AG96" t="s">
        <v>1186</v>
      </c>
      <c r="AH96">
        <v>12027464361</v>
      </c>
      <c r="AJ96" t="s">
        <v>1183</v>
      </c>
      <c r="AL96" t="s">
        <v>256</v>
      </c>
      <c r="AM96" t="s">
        <v>157</v>
      </c>
      <c r="AN96">
        <v>22101</v>
      </c>
      <c r="AO96" t="s">
        <v>184</v>
      </c>
      <c r="AP96" t="s">
        <v>200</v>
      </c>
      <c r="AR96" t="s">
        <v>1187</v>
      </c>
      <c r="AS96">
        <v>150</v>
      </c>
      <c r="AV96" t="s">
        <v>1188</v>
      </c>
      <c r="AX96">
        <v>0</v>
      </c>
      <c r="AZ96" t="s">
        <v>227</v>
      </c>
      <c r="BC96" t="s">
        <v>1189</v>
      </c>
      <c r="BF96" t="s">
        <v>230</v>
      </c>
      <c r="BO96" t="s">
        <v>161</v>
      </c>
      <c r="BP96" t="s">
        <v>161</v>
      </c>
      <c r="BQ96" t="s">
        <v>161</v>
      </c>
      <c r="BR96" t="s">
        <v>161</v>
      </c>
      <c r="BS96" t="s">
        <v>161</v>
      </c>
      <c r="BT96" t="s">
        <v>161</v>
      </c>
      <c r="BU96" t="s">
        <v>161</v>
      </c>
      <c r="BY96" t="s">
        <v>161</v>
      </c>
      <c r="BZ96" t="s">
        <v>161</v>
      </c>
      <c r="CA96" t="s">
        <v>161</v>
      </c>
      <c r="CB96" t="s">
        <v>161</v>
      </c>
      <c r="CC96" t="s">
        <v>161</v>
      </c>
      <c r="CD96" t="s">
        <v>161</v>
      </c>
      <c r="CE96" t="s">
        <v>161</v>
      </c>
      <c r="CP96" t="s">
        <v>161</v>
      </c>
      <c r="CQ96" t="s">
        <v>161</v>
      </c>
      <c r="CR96" t="s">
        <v>161</v>
      </c>
      <c r="CS96" t="s">
        <v>161</v>
      </c>
      <c r="CT96" t="s">
        <v>161</v>
      </c>
      <c r="CV96" s="2">
        <v>5098</v>
      </c>
      <c r="CW96">
        <v>0</v>
      </c>
      <c r="CY96" s="2">
        <v>0</v>
      </c>
      <c r="CZ96">
        <v>0</v>
      </c>
      <c r="DA96">
        <v>0</v>
      </c>
      <c r="DE96" s="2">
        <v>0</v>
      </c>
      <c r="DF96">
        <v>0</v>
      </c>
      <c r="DN96" t="s">
        <v>375</v>
      </c>
      <c r="DW96">
        <v>554</v>
      </c>
      <c r="DX96" t="s">
        <v>1190</v>
      </c>
      <c r="DZ96" t="s">
        <v>1191</v>
      </c>
      <c r="EA96">
        <v>1683318255</v>
      </c>
      <c r="EC96" t="s">
        <v>1192</v>
      </c>
      <c r="ED96">
        <v>1655234689</v>
      </c>
      <c r="EF96">
        <v>0</v>
      </c>
      <c r="EJ96" s="1" t="s">
        <v>1193</v>
      </c>
      <c r="EK96" t="s">
        <v>1195</v>
      </c>
      <c r="EL96" t="s">
        <v>171</v>
      </c>
      <c r="EM96" t="s">
        <v>1196</v>
      </c>
      <c r="EN96" t="s">
        <v>1196</v>
      </c>
      <c r="EO96" t="s">
        <v>173</v>
      </c>
    </row>
    <row r="97" spans="1:145" x14ac:dyDescent="0.35">
      <c r="A97" t="s">
        <v>145</v>
      </c>
      <c r="F97">
        <v>0</v>
      </c>
      <c r="H97">
        <v>0</v>
      </c>
      <c r="Q97" t="s">
        <v>150</v>
      </c>
      <c r="R97" t="s">
        <v>1197</v>
      </c>
      <c r="S97" t="s">
        <v>1198</v>
      </c>
      <c r="T97" t="s">
        <v>1199</v>
      </c>
      <c r="U97">
        <v>17032984945</v>
      </c>
      <c r="W97" t="s">
        <v>1200</v>
      </c>
      <c r="X97" t="s">
        <v>466</v>
      </c>
      <c r="Y97" t="s">
        <v>156</v>
      </c>
      <c r="Z97" t="s">
        <v>157</v>
      </c>
      <c r="AA97" t="s">
        <v>1201</v>
      </c>
      <c r="AB97" t="s">
        <v>184</v>
      </c>
      <c r="AC97" t="s">
        <v>1202</v>
      </c>
      <c r="AD97" t="s">
        <v>150</v>
      </c>
      <c r="AE97" t="s">
        <v>1203</v>
      </c>
      <c r="AF97" t="s">
        <v>1204</v>
      </c>
      <c r="AG97" t="s">
        <v>1205</v>
      </c>
      <c r="AH97">
        <v>12406769929</v>
      </c>
      <c r="AJ97" t="s">
        <v>1200</v>
      </c>
      <c r="AK97" t="s">
        <v>466</v>
      </c>
      <c r="AL97" t="s">
        <v>156</v>
      </c>
      <c r="AM97" t="s">
        <v>157</v>
      </c>
      <c r="AN97" t="s">
        <v>1201</v>
      </c>
      <c r="AO97" t="s">
        <v>184</v>
      </c>
      <c r="AP97" t="s">
        <v>200</v>
      </c>
      <c r="AX97">
        <v>0</v>
      </c>
      <c r="AZ97" t="s">
        <v>203</v>
      </c>
      <c r="BC97" t="s">
        <v>1206</v>
      </c>
      <c r="BE97" t="s">
        <v>186</v>
      </c>
      <c r="BF97" t="s">
        <v>567</v>
      </c>
      <c r="BO97" t="s">
        <v>161</v>
      </c>
      <c r="BP97" t="s">
        <v>161</v>
      </c>
      <c r="BQ97" t="s">
        <v>161</v>
      </c>
      <c r="BR97" t="s">
        <v>161</v>
      </c>
      <c r="BS97" t="s">
        <v>161</v>
      </c>
      <c r="BT97" t="s">
        <v>161</v>
      </c>
      <c r="BU97" t="s">
        <v>161</v>
      </c>
      <c r="BY97" t="s">
        <v>161</v>
      </c>
      <c r="BZ97" t="s">
        <v>161</v>
      </c>
      <c r="CA97" t="s">
        <v>161</v>
      </c>
      <c r="CB97" t="s">
        <v>161</v>
      </c>
      <c r="CC97" t="s">
        <v>161</v>
      </c>
      <c r="CD97" t="s">
        <v>161</v>
      </c>
      <c r="CE97" t="s">
        <v>161</v>
      </c>
      <c r="CP97" t="s">
        <v>161</v>
      </c>
      <c r="CQ97" t="s">
        <v>161</v>
      </c>
      <c r="CR97" t="s">
        <v>161</v>
      </c>
      <c r="CS97" t="s">
        <v>161</v>
      </c>
      <c r="CT97" t="s">
        <v>161</v>
      </c>
      <c r="CV97" s="2">
        <v>0</v>
      </c>
      <c r="CW97">
        <v>0</v>
      </c>
      <c r="CY97" s="2">
        <v>0</v>
      </c>
      <c r="CZ97">
        <v>0</v>
      </c>
      <c r="DA97">
        <v>0</v>
      </c>
      <c r="DE97" s="2">
        <v>0</v>
      </c>
      <c r="DF97">
        <v>0</v>
      </c>
      <c r="DN97" t="s">
        <v>334</v>
      </c>
      <c r="DW97">
        <v>889</v>
      </c>
      <c r="DX97" t="s">
        <v>1207</v>
      </c>
      <c r="DZ97" t="s">
        <v>1208</v>
      </c>
      <c r="EA97">
        <v>1686011923</v>
      </c>
      <c r="EC97" t="s">
        <v>1208</v>
      </c>
      <c r="ED97">
        <v>1686011923</v>
      </c>
      <c r="EF97">
        <v>0</v>
      </c>
      <c r="EL97" t="s">
        <v>190</v>
      </c>
    </row>
    <row r="98" spans="1:145" ht="409.5" x14ac:dyDescent="0.35">
      <c r="A98" t="s">
        <v>145</v>
      </c>
      <c r="F98">
        <v>0</v>
      </c>
      <c r="H98">
        <v>0</v>
      </c>
      <c r="K98" t="s">
        <v>236</v>
      </c>
      <c r="L98" t="s">
        <v>175</v>
      </c>
      <c r="M98" t="s">
        <v>237</v>
      </c>
      <c r="N98" t="s">
        <v>238</v>
      </c>
      <c r="R98" t="s">
        <v>1209</v>
      </c>
      <c r="S98" t="s">
        <v>1210</v>
      </c>
      <c r="T98" t="s">
        <v>1211</v>
      </c>
      <c r="U98" s="1" t="s">
        <v>1212</v>
      </c>
      <c r="AC98" t="s">
        <v>1213</v>
      </c>
      <c r="AP98" t="s">
        <v>161</v>
      </c>
      <c r="AX98">
        <v>0</v>
      </c>
      <c r="BE98" t="s">
        <v>265</v>
      </c>
      <c r="BG98" t="s">
        <v>1214</v>
      </c>
      <c r="BH98" s="1" t="s">
        <v>515</v>
      </c>
      <c r="BK98" s="1" t="s">
        <v>1215</v>
      </c>
      <c r="BO98" t="s">
        <v>161</v>
      </c>
      <c r="BP98" t="s">
        <v>161</v>
      </c>
      <c r="BQ98" t="s">
        <v>161</v>
      </c>
      <c r="BR98" t="s">
        <v>161</v>
      </c>
      <c r="BS98" t="s">
        <v>161</v>
      </c>
      <c r="BT98" t="s">
        <v>161</v>
      </c>
      <c r="BU98" t="s">
        <v>161</v>
      </c>
      <c r="BY98" t="s">
        <v>161</v>
      </c>
      <c r="BZ98" t="s">
        <v>161</v>
      </c>
      <c r="CA98" t="s">
        <v>161</v>
      </c>
      <c r="CB98" t="s">
        <v>161</v>
      </c>
      <c r="CC98" t="s">
        <v>161</v>
      </c>
      <c r="CD98" t="s">
        <v>161</v>
      </c>
      <c r="CE98" t="s">
        <v>161</v>
      </c>
      <c r="CP98" t="s">
        <v>161</v>
      </c>
      <c r="CQ98" t="s">
        <v>161</v>
      </c>
      <c r="CR98" t="s">
        <v>161</v>
      </c>
      <c r="CS98" t="s">
        <v>161</v>
      </c>
      <c r="CT98" t="s">
        <v>161</v>
      </c>
      <c r="CV98" s="2">
        <v>0</v>
      </c>
      <c r="CW98">
        <v>0</v>
      </c>
      <c r="CY98" s="2">
        <v>0</v>
      </c>
      <c r="CZ98">
        <v>0</v>
      </c>
      <c r="DA98">
        <v>0</v>
      </c>
      <c r="DE98" s="2">
        <v>0</v>
      </c>
      <c r="DF98">
        <v>0</v>
      </c>
      <c r="DN98" t="s">
        <v>312</v>
      </c>
      <c r="DW98">
        <v>891</v>
      </c>
      <c r="DX98" t="s">
        <v>1216</v>
      </c>
      <c r="DZ98" t="s">
        <v>1217</v>
      </c>
      <c r="EA98">
        <v>1686085187</v>
      </c>
      <c r="EC98" t="s">
        <v>1217</v>
      </c>
      <c r="ED98">
        <v>1686085187</v>
      </c>
      <c r="EF98">
        <v>0</v>
      </c>
      <c r="EL98" t="s">
        <v>190</v>
      </c>
    </row>
    <row r="99" spans="1:145" ht="409.5" x14ac:dyDescent="0.35">
      <c r="A99" t="s">
        <v>145</v>
      </c>
      <c r="F99">
        <v>0</v>
      </c>
      <c r="H99">
        <v>0</v>
      </c>
      <c r="K99" t="s">
        <v>236</v>
      </c>
      <c r="L99" t="s">
        <v>175</v>
      </c>
      <c r="M99" t="s">
        <v>237</v>
      </c>
      <c r="N99" t="s">
        <v>238</v>
      </c>
      <c r="R99" t="s">
        <v>1218</v>
      </c>
      <c r="S99" t="s">
        <v>1219</v>
      </c>
      <c r="T99" t="s">
        <v>1220</v>
      </c>
      <c r="U99">
        <v>17035999916</v>
      </c>
      <c r="AA99">
        <v>22201</v>
      </c>
      <c r="AC99" t="s">
        <v>1221</v>
      </c>
      <c r="AP99" t="s">
        <v>161</v>
      </c>
      <c r="AX99">
        <v>0</v>
      </c>
      <c r="BE99" t="s">
        <v>265</v>
      </c>
      <c r="BK99" s="1" t="s">
        <v>1222</v>
      </c>
      <c r="BO99" t="s">
        <v>161</v>
      </c>
      <c r="BP99" t="s">
        <v>161</v>
      </c>
      <c r="BQ99" t="s">
        <v>161</v>
      </c>
      <c r="BR99" t="s">
        <v>161</v>
      </c>
      <c r="BS99" t="s">
        <v>161</v>
      </c>
      <c r="BT99" t="s">
        <v>161</v>
      </c>
      <c r="BU99" t="s">
        <v>161</v>
      </c>
      <c r="BY99" t="s">
        <v>161</v>
      </c>
      <c r="BZ99" t="s">
        <v>161</v>
      </c>
      <c r="CA99" t="s">
        <v>161</v>
      </c>
      <c r="CB99" t="s">
        <v>161</v>
      </c>
      <c r="CC99" t="s">
        <v>161</v>
      </c>
      <c r="CD99" t="s">
        <v>161</v>
      </c>
      <c r="CE99" t="s">
        <v>161</v>
      </c>
      <c r="CP99" t="s">
        <v>161</v>
      </c>
      <c r="CQ99" t="s">
        <v>161</v>
      </c>
      <c r="CR99" t="s">
        <v>161</v>
      </c>
      <c r="CS99" t="s">
        <v>161</v>
      </c>
      <c r="CT99" t="s">
        <v>161</v>
      </c>
      <c r="CV99" s="2">
        <v>0</v>
      </c>
      <c r="CW99">
        <v>0</v>
      </c>
      <c r="CY99" s="2">
        <v>0</v>
      </c>
      <c r="CZ99">
        <v>0</v>
      </c>
      <c r="DA99">
        <v>0</v>
      </c>
      <c r="DE99" s="2">
        <v>0</v>
      </c>
      <c r="DF99">
        <v>0</v>
      </c>
      <c r="DN99" t="s">
        <v>312</v>
      </c>
      <c r="DW99">
        <v>913</v>
      </c>
      <c r="DX99" t="s">
        <v>1223</v>
      </c>
      <c r="DZ99" t="s">
        <v>1224</v>
      </c>
      <c r="EA99">
        <v>1688053824</v>
      </c>
      <c r="EC99" t="s">
        <v>1224</v>
      </c>
      <c r="ED99">
        <v>1688053824</v>
      </c>
      <c r="EF99">
        <v>0</v>
      </c>
      <c r="EL99" t="s">
        <v>190</v>
      </c>
    </row>
    <row r="100" spans="1:145" x14ac:dyDescent="0.35">
      <c r="A100" t="s">
        <v>145</v>
      </c>
      <c r="F100">
        <v>0</v>
      </c>
      <c r="H100">
        <v>0</v>
      </c>
      <c r="Q100" t="s">
        <v>150</v>
      </c>
      <c r="R100" t="s">
        <v>1225</v>
      </c>
      <c r="S100" t="s">
        <v>1226</v>
      </c>
      <c r="T100" t="s">
        <v>1227</v>
      </c>
      <c r="U100">
        <v>16107641763</v>
      </c>
      <c r="W100" t="s">
        <v>1228</v>
      </c>
      <c r="Y100" t="s">
        <v>156</v>
      </c>
      <c r="Z100" t="s">
        <v>157</v>
      </c>
      <c r="AA100">
        <v>22205</v>
      </c>
      <c r="AB100" t="s">
        <v>184</v>
      </c>
      <c r="AC100" t="s">
        <v>1229</v>
      </c>
      <c r="AD100" t="s">
        <v>150</v>
      </c>
      <c r="AE100" t="s">
        <v>1132</v>
      </c>
      <c r="AF100" t="s">
        <v>1230</v>
      </c>
      <c r="AG100" t="s">
        <v>1231</v>
      </c>
      <c r="AP100" t="s">
        <v>161</v>
      </c>
      <c r="AX100">
        <v>0</v>
      </c>
      <c r="AZ100" t="s">
        <v>1232</v>
      </c>
      <c r="BC100" t="s">
        <v>1233</v>
      </c>
      <c r="BE100" t="s">
        <v>186</v>
      </c>
      <c r="BO100" t="s">
        <v>161</v>
      </c>
      <c r="BP100" t="s">
        <v>161</v>
      </c>
      <c r="BQ100" t="s">
        <v>161</v>
      </c>
      <c r="BR100" t="s">
        <v>161</v>
      </c>
      <c r="BS100" t="s">
        <v>161</v>
      </c>
      <c r="BT100" t="s">
        <v>161</v>
      </c>
      <c r="BU100" t="s">
        <v>161</v>
      </c>
      <c r="BY100" t="s">
        <v>161</v>
      </c>
      <c r="BZ100" t="s">
        <v>161</v>
      </c>
      <c r="CA100" t="s">
        <v>161</v>
      </c>
      <c r="CB100" t="s">
        <v>161</v>
      </c>
      <c r="CC100" t="s">
        <v>161</v>
      </c>
      <c r="CD100" t="s">
        <v>161</v>
      </c>
      <c r="CE100" t="s">
        <v>161</v>
      </c>
      <c r="CP100" t="s">
        <v>161</v>
      </c>
      <c r="CQ100" t="s">
        <v>161</v>
      </c>
      <c r="CR100" t="s">
        <v>161</v>
      </c>
      <c r="CS100" t="s">
        <v>161</v>
      </c>
      <c r="CT100" t="s">
        <v>161</v>
      </c>
      <c r="CV100" s="2">
        <v>0</v>
      </c>
      <c r="CW100">
        <v>0</v>
      </c>
      <c r="CY100" s="2">
        <v>0</v>
      </c>
      <c r="CZ100">
        <v>0</v>
      </c>
      <c r="DA100">
        <v>0</v>
      </c>
      <c r="DE100" s="2">
        <v>0</v>
      </c>
      <c r="DF100">
        <v>0</v>
      </c>
      <c r="DN100" t="s">
        <v>334</v>
      </c>
      <c r="DW100">
        <v>949</v>
      </c>
      <c r="DX100" t="s">
        <v>1234</v>
      </c>
      <c r="DZ100" t="s">
        <v>1235</v>
      </c>
      <c r="EA100">
        <v>1689968141</v>
      </c>
      <c r="EC100" t="s">
        <v>1235</v>
      </c>
      <c r="ED100">
        <v>1689968141</v>
      </c>
      <c r="EF100">
        <v>0</v>
      </c>
      <c r="EL100" t="s">
        <v>190</v>
      </c>
    </row>
    <row r="101" spans="1:145" ht="409.5" x14ac:dyDescent="0.35">
      <c r="A101" t="s">
        <v>171</v>
      </c>
      <c r="F101">
        <v>0</v>
      </c>
      <c r="H101">
        <v>0</v>
      </c>
      <c r="K101" t="s">
        <v>236</v>
      </c>
      <c r="L101" t="s">
        <v>175</v>
      </c>
      <c r="M101" t="s">
        <v>237</v>
      </c>
      <c r="N101" t="s">
        <v>238</v>
      </c>
      <c r="R101" t="s">
        <v>1236</v>
      </c>
      <c r="S101" t="s">
        <v>1237</v>
      </c>
      <c r="T101" t="s">
        <v>1238</v>
      </c>
      <c r="U101" s="1" t="s">
        <v>1239</v>
      </c>
      <c r="AC101" t="s">
        <v>1240</v>
      </c>
      <c r="AP101" t="s">
        <v>161</v>
      </c>
      <c r="AX101">
        <v>0</v>
      </c>
      <c r="BE101" t="s">
        <v>265</v>
      </c>
      <c r="BG101" t="s">
        <v>1241</v>
      </c>
      <c r="BH101" s="1" t="s">
        <v>310</v>
      </c>
      <c r="BK101" s="1" t="s">
        <v>1242</v>
      </c>
      <c r="BO101" t="s">
        <v>161</v>
      </c>
      <c r="BP101" t="s">
        <v>161</v>
      </c>
      <c r="BQ101" t="s">
        <v>161</v>
      </c>
      <c r="BR101" t="s">
        <v>161</v>
      </c>
      <c r="BS101" t="s">
        <v>161</v>
      </c>
      <c r="BT101" t="s">
        <v>161</v>
      </c>
      <c r="BU101" t="s">
        <v>161</v>
      </c>
      <c r="BY101" t="s">
        <v>161</v>
      </c>
      <c r="BZ101" t="s">
        <v>161</v>
      </c>
      <c r="CA101" t="s">
        <v>161</v>
      </c>
      <c r="CB101" t="s">
        <v>161</v>
      </c>
      <c r="CC101" t="s">
        <v>161</v>
      </c>
      <c r="CD101" t="s">
        <v>161</v>
      </c>
      <c r="CE101" t="s">
        <v>161</v>
      </c>
      <c r="CP101" t="s">
        <v>161</v>
      </c>
      <c r="CQ101" t="s">
        <v>161</v>
      </c>
      <c r="CR101" t="s">
        <v>161</v>
      </c>
      <c r="CS101" t="s">
        <v>161</v>
      </c>
      <c r="CT101" t="s">
        <v>161</v>
      </c>
      <c r="CV101" s="2">
        <v>0</v>
      </c>
      <c r="CW101">
        <v>0</v>
      </c>
      <c r="CY101" s="2">
        <v>0</v>
      </c>
      <c r="CZ101">
        <v>0</v>
      </c>
      <c r="DA101">
        <v>0</v>
      </c>
      <c r="DE101" s="2">
        <v>0</v>
      </c>
      <c r="DF101">
        <v>0</v>
      </c>
      <c r="DN101" t="s">
        <v>312</v>
      </c>
      <c r="DW101">
        <v>1260</v>
      </c>
      <c r="DX101" t="s">
        <v>1243</v>
      </c>
      <c r="DZ101" t="s">
        <v>1244</v>
      </c>
      <c r="EA101">
        <v>1711672965</v>
      </c>
      <c r="EC101" t="s">
        <v>1244</v>
      </c>
      <c r="ED101">
        <v>1711672965</v>
      </c>
      <c r="EF101">
        <v>0</v>
      </c>
      <c r="EL101" t="s">
        <v>190</v>
      </c>
    </row>
    <row r="102" spans="1:145" ht="333.5" x14ac:dyDescent="0.35">
      <c r="A102" t="s">
        <v>171</v>
      </c>
      <c r="F102">
        <v>0</v>
      </c>
      <c r="H102">
        <v>0</v>
      </c>
      <c r="K102" t="s">
        <v>236</v>
      </c>
      <c r="L102" t="s">
        <v>175</v>
      </c>
      <c r="M102" t="s">
        <v>237</v>
      </c>
      <c r="N102" t="s">
        <v>238</v>
      </c>
      <c r="R102" t="s">
        <v>1245</v>
      </c>
      <c r="S102" t="s">
        <v>1246</v>
      </c>
      <c r="T102" t="s">
        <v>1247</v>
      </c>
      <c r="U102">
        <v>17036063481</v>
      </c>
      <c r="AA102">
        <v>22101</v>
      </c>
      <c r="AC102" t="s">
        <v>1248</v>
      </c>
      <c r="AP102" t="s">
        <v>161</v>
      </c>
      <c r="AX102">
        <v>0</v>
      </c>
      <c r="BE102" t="s">
        <v>265</v>
      </c>
      <c r="BG102" s="1" t="s">
        <v>1249</v>
      </c>
      <c r="BJ102" t="s">
        <v>1250</v>
      </c>
      <c r="BK102" s="1" t="s">
        <v>1251</v>
      </c>
      <c r="BO102" t="s">
        <v>161</v>
      </c>
      <c r="BP102" t="s">
        <v>161</v>
      </c>
      <c r="BQ102" t="s">
        <v>161</v>
      </c>
      <c r="BR102" t="s">
        <v>161</v>
      </c>
      <c r="BS102" t="s">
        <v>161</v>
      </c>
      <c r="BT102" t="s">
        <v>161</v>
      </c>
      <c r="BU102" t="s">
        <v>161</v>
      </c>
      <c r="BY102" t="s">
        <v>161</v>
      </c>
      <c r="BZ102" t="s">
        <v>161</v>
      </c>
      <c r="CA102" t="s">
        <v>161</v>
      </c>
      <c r="CB102" t="s">
        <v>161</v>
      </c>
      <c r="CC102" t="s">
        <v>161</v>
      </c>
      <c r="CD102" t="s">
        <v>161</v>
      </c>
      <c r="CE102" t="s">
        <v>161</v>
      </c>
      <c r="CP102" t="s">
        <v>161</v>
      </c>
      <c r="CQ102" t="s">
        <v>161</v>
      </c>
      <c r="CR102" t="s">
        <v>161</v>
      </c>
      <c r="CS102" t="s">
        <v>161</v>
      </c>
      <c r="CT102" t="s">
        <v>161</v>
      </c>
      <c r="CV102" s="2">
        <v>0</v>
      </c>
      <c r="CW102">
        <v>0</v>
      </c>
      <c r="CY102" s="2">
        <v>0</v>
      </c>
      <c r="CZ102">
        <v>0</v>
      </c>
      <c r="DA102">
        <v>0</v>
      </c>
      <c r="DE102" s="2">
        <v>0</v>
      </c>
      <c r="DF102">
        <v>0</v>
      </c>
      <c r="DN102" t="s">
        <v>312</v>
      </c>
      <c r="DW102">
        <v>1491</v>
      </c>
      <c r="DX102" t="s">
        <v>1252</v>
      </c>
      <c r="DZ102" t="s">
        <v>1253</v>
      </c>
      <c r="EA102">
        <v>1736857895</v>
      </c>
      <c r="EC102" t="s">
        <v>1253</v>
      </c>
      <c r="ED102">
        <v>1736857895</v>
      </c>
      <c r="EF102">
        <v>0</v>
      </c>
      <c r="EL102" t="s">
        <v>190</v>
      </c>
    </row>
    <row r="103" spans="1:145" ht="333.5" x14ac:dyDescent="0.35">
      <c r="A103" t="s">
        <v>145</v>
      </c>
      <c r="F103">
        <v>0</v>
      </c>
      <c r="H103">
        <v>0</v>
      </c>
      <c r="K103" t="s">
        <v>174</v>
      </c>
      <c r="L103" t="s">
        <v>175</v>
      </c>
      <c r="M103" t="s">
        <v>176</v>
      </c>
      <c r="N103" t="s">
        <v>177</v>
      </c>
      <c r="Q103" t="s">
        <v>150</v>
      </c>
      <c r="R103" t="s">
        <v>1254</v>
      </c>
      <c r="S103" t="s">
        <v>1255</v>
      </c>
      <c r="T103" t="s">
        <v>1256</v>
      </c>
      <c r="U103">
        <v>12022138151</v>
      </c>
      <c r="W103" t="s">
        <v>1257</v>
      </c>
      <c r="Y103" t="s">
        <v>156</v>
      </c>
      <c r="Z103" t="s">
        <v>157</v>
      </c>
      <c r="AA103">
        <v>22207</v>
      </c>
      <c r="AB103" t="s">
        <v>184</v>
      </c>
      <c r="AC103" t="s">
        <v>1258</v>
      </c>
      <c r="AD103" t="s">
        <v>150</v>
      </c>
      <c r="AE103" t="s">
        <v>1259</v>
      </c>
      <c r="AF103" t="s">
        <v>1255</v>
      </c>
      <c r="AP103" t="s">
        <v>161</v>
      </c>
      <c r="AX103">
        <v>0</v>
      </c>
      <c r="AZ103" t="s">
        <v>165</v>
      </c>
      <c r="BB103" t="s">
        <v>1260</v>
      </c>
      <c r="BE103" t="s">
        <v>265</v>
      </c>
      <c r="BG103" t="s">
        <v>1261</v>
      </c>
      <c r="BJ103" t="s">
        <v>1262</v>
      </c>
      <c r="BK103" s="1" t="s">
        <v>1251</v>
      </c>
      <c r="BO103" t="s">
        <v>161</v>
      </c>
      <c r="BP103" t="s">
        <v>161</v>
      </c>
      <c r="BQ103" t="s">
        <v>161</v>
      </c>
      <c r="BR103" t="s">
        <v>161</v>
      </c>
      <c r="BS103" t="s">
        <v>161</v>
      </c>
      <c r="BT103" t="s">
        <v>161</v>
      </c>
      <c r="BU103" t="s">
        <v>161</v>
      </c>
      <c r="BY103" t="s">
        <v>161</v>
      </c>
      <c r="BZ103" t="s">
        <v>161</v>
      </c>
      <c r="CA103" t="s">
        <v>161</v>
      </c>
      <c r="CB103" t="s">
        <v>161</v>
      </c>
      <c r="CC103" t="s">
        <v>161</v>
      </c>
      <c r="CD103" t="s">
        <v>161</v>
      </c>
      <c r="CE103" t="s">
        <v>161</v>
      </c>
      <c r="CP103" t="s">
        <v>161</v>
      </c>
      <c r="CQ103" t="s">
        <v>161</v>
      </c>
      <c r="CR103" t="s">
        <v>161</v>
      </c>
      <c r="CS103" t="s">
        <v>161</v>
      </c>
      <c r="CT103" t="s">
        <v>161</v>
      </c>
      <c r="CV103" s="2">
        <v>0</v>
      </c>
      <c r="CW103">
        <v>0</v>
      </c>
      <c r="CY103" s="2">
        <v>0</v>
      </c>
      <c r="CZ103">
        <v>0</v>
      </c>
      <c r="DA103">
        <v>0</v>
      </c>
      <c r="DE103" s="2">
        <v>0</v>
      </c>
      <c r="DF103">
        <v>0</v>
      </c>
      <c r="DN103" t="s">
        <v>1170</v>
      </c>
      <c r="DW103">
        <v>882</v>
      </c>
      <c r="DX103" t="s">
        <v>1263</v>
      </c>
      <c r="DZ103" t="s">
        <v>1264</v>
      </c>
      <c r="EA103">
        <v>1685539188</v>
      </c>
      <c r="EC103" t="s">
        <v>1264</v>
      </c>
      <c r="ED103">
        <v>1685539188</v>
      </c>
      <c r="EF103">
        <v>0</v>
      </c>
      <c r="EL103" t="s">
        <v>190</v>
      </c>
    </row>
    <row r="104" spans="1:145" ht="391.5" x14ac:dyDescent="0.35">
      <c r="A104" t="s">
        <v>171</v>
      </c>
      <c r="F104">
        <v>0</v>
      </c>
      <c r="H104">
        <v>0</v>
      </c>
      <c r="K104" t="s">
        <v>236</v>
      </c>
      <c r="L104" t="s">
        <v>175</v>
      </c>
      <c r="M104" t="s">
        <v>237</v>
      </c>
      <c r="N104" t="s">
        <v>238</v>
      </c>
      <c r="R104" t="s">
        <v>1265</v>
      </c>
      <c r="T104" t="s">
        <v>1266</v>
      </c>
      <c r="U104">
        <v>17082501843</v>
      </c>
      <c r="AC104" t="s">
        <v>1267</v>
      </c>
      <c r="AP104" t="s">
        <v>161</v>
      </c>
      <c r="AX104">
        <v>0</v>
      </c>
      <c r="BE104" t="s">
        <v>265</v>
      </c>
      <c r="BK104" s="1" t="s">
        <v>1268</v>
      </c>
      <c r="BO104" t="s">
        <v>161</v>
      </c>
      <c r="BP104" t="s">
        <v>161</v>
      </c>
      <c r="BQ104" t="s">
        <v>161</v>
      </c>
      <c r="BR104" t="s">
        <v>161</v>
      </c>
      <c r="BS104" t="s">
        <v>161</v>
      </c>
      <c r="BT104" t="s">
        <v>161</v>
      </c>
      <c r="BU104" t="s">
        <v>161</v>
      </c>
      <c r="BY104" t="s">
        <v>161</v>
      </c>
      <c r="BZ104" t="s">
        <v>161</v>
      </c>
      <c r="CA104" t="s">
        <v>161</v>
      </c>
      <c r="CB104" t="s">
        <v>161</v>
      </c>
      <c r="CC104" t="s">
        <v>161</v>
      </c>
      <c r="CD104" t="s">
        <v>161</v>
      </c>
      <c r="CE104" t="s">
        <v>161</v>
      </c>
      <c r="CP104" t="s">
        <v>161</v>
      </c>
      <c r="CQ104" t="s">
        <v>161</v>
      </c>
      <c r="CR104" t="s">
        <v>161</v>
      </c>
      <c r="CS104" t="s">
        <v>161</v>
      </c>
      <c r="CT104" t="s">
        <v>161</v>
      </c>
      <c r="CV104" s="2">
        <v>0</v>
      </c>
      <c r="CW104">
        <v>0</v>
      </c>
      <c r="CY104" s="2">
        <v>0</v>
      </c>
      <c r="CZ104">
        <v>0</v>
      </c>
      <c r="DA104">
        <v>0</v>
      </c>
      <c r="DE104" s="2">
        <v>0</v>
      </c>
      <c r="DF104">
        <v>0</v>
      </c>
      <c r="DN104" t="s">
        <v>312</v>
      </c>
      <c r="DW104">
        <v>1286</v>
      </c>
      <c r="DX104" t="s">
        <v>1269</v>
      </c>
      <c r="DZ104" t="s">
        <v>1270</v>
      </c>
      <c r="EA104">
        <v>1714843292</v>
      </c>
      <c r="EC104" t="s">
        <v>1270</v>
      </c>
      <c r="ED104">
        <v>1714843292</v>
      </c>
      <c r="EF104">
        <v>0</v>
      </c>
      <c r="EL104" t="s">
        <v>190</v>
      </c>
    </row>
    <row r="105" spans="1:145" ht="409.5" x14ac:dyDescent="0.35">
      <c r="A105" t="s">
        <v>145</v>
      </c>
      <c r="F105">
        <v>0</v>
      </c>
      <c r="H105">
        <v>0</v>
      </c>
      <c r="K105" t="s">
        <v>236</v>
      </c>
      <c r="L105" t="s">
        <v>175</v>
      </c>
      <c r="M105" t="s">
        <v>237</v>
      </c>
      <c r="N105" t="s">
        <v>238</v>
      </c>
      <c r="R105" t="s">
        <v>1271</v>
      </c>
      <c r="S105" t="s">
        <v>1272</v>
      </c>
      <c r="T105" t="s">
        <v>1273</v>
      </c>
      <c r="U105">
        <v>18168258035</v>
      </c>
      <c r="AC105" t="s">
        <v>1274</v>
      </c>
      <c r="AP105" t="s">
        <v>161</v>
      </c>
      <c r="AX105">
        <v>0</v>
      </c>
      <c r="BE105" t="s">
        <v>265</v>
      </c>
      <c r="BG105" t="s">
        <v>1275</v>
      </c>
      <c r="BH105" s="1" t="s">
        <v>888</v>
      </c>
      <c r="BK105" s="1" t="s">
        <v>1276</v>
      </c>
      <c r="BO105" t="s">
        <v>161</v>
      </c>
      <c r="BP105" t="s">
        <v>161</v>
      </c>
      <c r="BQ105" t="s">
        <v>161</v>
      </c>
      <c r="BR105" t="s">
        <v>161</v>
      </c>
      <c r="BS105" t="s">
        <v>161</v>
      </c>
      <c r="BT105" t="s">
        <v>161</v>
      </c>
      <c r="BU105" t="s">
        <v>161</v>
      </c>
      <c r="BY105" t="s">
        <v>161</v>
      </c>
      <c r="BZ105" t="s">
        <v>161</v>
      </c>
      <c r="CA105" t="s">
        <v>161</v>
      </c>
      <c r="CB105" t="s">
        <v>161</v>
      </c>
      <c r="CC105" t="s">
        <v>161</v>
      </c>
      <c r="CD105" t="s">
        <v>161</v>
      </c>
      <c r="CE105" t="s">
        <v>161</v>
      </c>
      <c r="CP105" t="s">
        <v>161</v>
      </c>
      <c r="CQ105" t="s">
        <v>161</v>
      </c>
      <c r="CR105" t="s">
        <v>161</v>
      </c>
      <c r="CS105" t="s">
        <v>161</v>
      </c>
      <c r="CT105" t="s">
        <v>161</v>
      </c>
      <c r="CV105" s="2">
        <v>0</v>
      </c>
      <c r="CW105">
        <v>0</v>
      </c>
      <c r="CY105" s="2">
        <v>0</v>
      </c>
      <c r="CZ105">
        <v>0</v>
      </c>
      <c r="DA105">
        <v>0</v>
      </c>
      <c r="DE105" s="2">
        <v>0</v>
      </c>
      <c r="DF105">
        <v>0</v>
      </c>
      <c r="DN105" t="s">
        <v>444</v>
      </c>
      <c r="DW105">
        <v>852</v>
      </c>
      <c r="DX105" t="s">
        <v>1277</v>
      </c>
      <c r="DZ105" t="s">
        <v>1278</v>
      </c>
      <c r="EA105">
        <v>1682984039</v>
      </c>
      <c r="EC105" t="s">
        <v>1278</v>
      </c>
      <c r="ED105">
        <v>1682984039</v>
      </c>
      <c r="EF105">
        <v>0</v>
      </c>
      <c r="EL105" t="s">
        <v>190</v>
      </c>
    </row>
    <row r="106" spans="1:145" ht="409.5" x14ac:dyDescent="0.35">
      <c r="A106" t="s">
        <v>145</v>
      </c>
      <c r="F106">
        <v>0</v>
      </c>
      <c r="H106">
        <v>0</v>
      </c>
      <c r="K106" t="s">
        <v>174</v>
      </c>
      <c r="L106" t="s">
        <v>175</v>
      </c>
      <c r="M106" t="s">
        <v>337</v>
      </c>
      <c r="N106" t="s">
        <v>238</v>
      </c>
      <c r="Q106" t="s">
        <v>150</v>
      </c>
      <c r="R106" t="s">
        <v>1279</v>
      </c>
      <c r="S106" t="s">
        <v>1280</v>
      </c>
      <c r="T106" t="s">
        <v>1281</v>
      </c>
      <c r="U106">
        <v>17037327788</v>
      </c>
      <c r="V106">
        <v>7035342002</v>
      </c>
      <c r="W106" t="s">
        <v>1282</v>
      </c>
      <c r="Y106" t="s">
        <v>156</v>
      </c>
      <c r="Z106" t="s">
        <v>157</v>
      </c>
      <c r="AA106">
        <v>22207</v>
      </c>
      <c r="AB106" t="s">
        <v>184</v>
      </c>
      <c r="AC106" t="s">
        <v>1283</v>
      </c>
      <c r="AD106" t="s">
        <v>150</v>
      </c>
      <c r="AE106" t="s">
        <v>1284</v>
      </c>
      <c r="AF106" t="s">
        <v>1280</v>
      </c>
      <c r="AG106" t="s">
        <v>1285</v>
      </c>
      <c r="AH106">
        <v>15714959031</v>
      </c>
      <c r="AJ106" t="s">
        <v>1282</v>
      </c>
      <c r="AL106" t="s">
        <v>156</v>
      </c>
      <c r="AM106" t="s">
        <v>157</v>
      </c>
      <c r="AN106">
        <v>22207</v>
      </c>
      <c r="AO106" t="s">
        <v>184</v>
      </c>
      <c r="AP106" t="s">
        <v>200</v>
      </c>
      <c r="AX106">
        <v>0</v>
      </c>
      <c r="AZ106" t="s">
        <v>227</v>
      </c>
      <c r="BC106" t="s">
        <v>1286</v>
      </c>
      <c r="BE106" t="s">
        <v>265</v>
      </c>
      <c r="BF106" t="s">
        <v>230</v>
      </c>
      <c r="BG106" t="s">
        <v>1287</v>
      </c>
      <c r="BH106" t="s">
        <v>498</v>
      </c>
      <c r="BK106" s="1" t="s">
        <v>1288</v>
      </c>
      <c r="BO106" t="s">
        <v>161</v>
      </c>
      <c r="BP106" t="s">
        <v>161</v>
      </c>
      <c r="BQ106" t="s">
        <v>161</v>
      </c>
      <c r="BR106" t="s">
        <v>161</v>
      </c>
      <c r="BS106" t="s">
        <v>161</v>
      </c>
      <c r="BT106" t="s">
        <v>161</v>
      </c>
      <c r="BU106" t="s">
        <v>161</v>
      </c>
      <c r="BY106" t="s">
        <v>161</v>
      </c>
      <c r="BZ106" t="s">
        <v>161</v>
      </c>
      <c r="CA106" t="s">
        <v>161</v>
      </c>
      <c r="CB106" t="s">
        <v>161</v>
      </c>
      <c r="CC106" t="s">
        <v>161</v>
      </c>
      <c r="CD106" t="s">
        <v>161</v>
      </c>
      <c r="CE106" t="s">
        <v>161</v>
      </c>
      <c r="CP106" t="s">
        <v>161</v>
      </c>
      <c r="CQ106" t="s">
        <v>161</v>
      </c>
      <c r="CR106" t="s">
        <v>161</v>
      </c>
      <c r="CS106" t="s">
        <v>161</v>
      </c>
      <c r="CT106" t="s">
        <v>161</v>
      </c>
      <c r="CV106" s="2">
        <v>0</v>
      </c>
      <c r="CW106">
        <v>0</v>
      </c>
      <c r="CY106" s="2">
        <v>0</v>
      </c>
      <c r="CZ106">
        <v>0</v>
      </c>
      <c r="DA106">
        <v>0</v>
      </c>
      <c r="DE106" s="2">
        <v>0</v>
      </c>
      <c r="DF106">
        <v>0</v>
      </c>
      <c r="DN106" t="s">
        <v>345</v>
      </c>
      <c r="DW106">
        <v>875</v>
      </c>
      <c r="DX106" t="s">
        <v>1289</v>
      </c>
      <c r="DZ106" t="s">
        <v>1290</v>
      </c>
      <c r="EA106">
        <v>1685053475</v>
      </c>
      <c r="EC106" t="s">
        <v>1290</v>
      </c>
      <c r="ED106">
        <v>1685053475</v>
      </c>
      <c r="EF106">
        <v>0</v>
      </c>
      <c r="EL106" t="s">
        <v>190</v>
      </c>
    </row>
    <row r="107" spans="1:145" ht="409.5" x14ac:dyDescent="0.35">
      <c r="A107" t="s">
        <v>145</v>
      </c>
      <c r="C107" t="s">
        <v>1291</v>
      </c>
      <c r="F107">
        <v>0</v>
      </c>
      <c r="H107">
        <v>0</v>
      </c>
      <c r="I107" s="1" t="s">
        <v>1292</v>
      </c>
      <c r="K107" t="s">
        <v>174</v>
      </c>
      <c r="L107" t="s">
        <v>175</v>
      </c>
      <c r="M107" t="s">
        <v>337</v>
      </c>
      <c r="N107" t="s">
        <v>238</v>
      </c>
      <c r="Q107" t="s">
        <v>150</v>
      </c>
      <c r="R107" t="s">
        <v>1293</v>
      </c>
      <c r="S107" t="s">
        <v>1294</v>
      </c>
      <c r="T107" t="s">
        <v>1295</v>
      </c>
      <c r="U107">
        <v>19169491929</v>
      </c>
      <c r="W107" t="s">
        <v>1296</v>
      </c>
      <c r="Y107" t="s">
        <v>156</v>
      </c>
      <c r="Z107" t="s">
        <v>157</v>
      </c>
      <c r="AA107">
        <v>22202</v>
      </c>
      <c r="AB107" t="s">
        <v>184</v>
      </c>
      <c r="AC107" t="s">
        <v>1297</v>
      </c>
      <c r="AD107" t="s">
        <v>150</v>
      </c>
      <c r="AE107" t="s">
        <v>1298</v>
      </c>
      <c r="AF107" t="s">
        <v>1299</v>
      </c>
      <c r="AG107" t="s">
        <v>1300</v>
      </c>
      <c r="AP107" t="s">
        <v>161</v>
      </c>
      <c r="AR107" t="s">
        <v>1301</v>
      </c>
      <c r="AS107" t="s">
        <v>1302</v>
      </c>
      <c r="AT107" t="s">
        <v>1303</v>
      </c>
      <c r="AV107" s="1" t="s">
        <v>1304</v>
      </c>
      <c r="AX107">
        <v>0</v>
      </c>
      <c r="AZ107" t="s">
        <v>165</v>
      </c>
      <c r="BB107" t="s">
        <v>1305</v>
      </c>
      <c r="BE107" t="s">
        <v>308</v>
      </c>
      <c r="BO107" t="s">
        <v>161</v>
      </c>
      <c r="BP107" t="s">
        <v>161</v>
      </c>
      <c r="BQ107" t="s">
        <v>161</v>
      </c>
      <c r="BR107" t="s">
        <v>161</v>
      </c>
      <c r="BS107" t="s">
        <v>161</v>
      </c>
      <c r="BT107" t="s">
        <v>161</v>
      </c>
      <c r="BU107" t="s">
        <v>161</v>
      </c>
      <c r="BY107" t="s">
        <v>161</v>
      </c>
      <c r="BZ107" t="s">
        <v>161</v>
      </c>
      <c r="CA107" t="s">
        <v>161</v>
      </c>
      <c r="CB107" t="s">
        <v>161</v>
      </c>
      <c r="CC107" t="s">
        <v>161</v>
      </c>
      <c r="CD107" t="s">
        <v>161</v>
      </c>
      <c r="CE107" t="s">
        <v>161</v>
      </c>
      <c r="CP107" t="s">
        <v>161</v>
      </c>
      <c r="CQ107" t="s">
        <v>161</v>
      </c>
      <c r="CR107" t="s">
        <v>161</v>
      </c>
      <c r="CS107" t="s">
        <v>161</v>
      </c>
      <c r="CT107" t="s">
        <v>161</v>
      </c>
      <c r="CV107" s="2">
        <v>0</v>
      </c>
      <c r="CW107">
        <v>0</v>
      </c>
      <c r="CY107" s="2">
        <v>0</v>
      </c>
      <c r="CZ107">
        <v>0</v>
      </c>
      <c r="DA107">
        <v>0</v>
      </c>
      <c r="DE107" s="2">
        <v>0</v>
      </c>
      <c r="DF107">
        <v>0</v>
      </c>
      <c r="DN107" t="s">
        <v>345</v>
      </c>
      <c r="DW107">
        <v>991</v>
      </c>
      <c r="DX107" t="s">
        <v>1306</v>
      </c>
      <c r="DZ107" t="s">
        <v>1307</v>
      </c>
      <c r="EA107">
        <v>1693159821</v>
      </c>
      <c r="EC107" t="s">
        <v>1308</v>
      </c>
      <c r="ED107">
        <v>1692650487</v>
      </c>
      <c r="EF107">
        <v>0</v>
      </c>
      <c r="EJ107" s="1" t="s">
        <v>1309</v>
      </c>
      <c r="EK107" t="s">
        <v>1310</v>
      </c>
      <c r="EL107" t="s">
        <v>210</v>
      </c>
      <c r="EM107" t="s">
        <v>1308</v>
      </c>
      <c r="EN107" t="s">
        <v>1308</v>
      </c>
      <c r="EO107" t="s">
        <v>173</v>
      </c>
    </row>
    <row r="108" spans="1:145" ht="409.5" x14ac:dyDescent="0.35">
      <c r="A108" t="s">
        <v>145</v>
      </c>
      <c r="C108" t="s">
        <v>1291</v>
      </c>
      <c r="F108">
        <v>0</v>
      </c>
      <c r="H108">
        <v>0</v>
      </c>
      <c r="I108" s="1" t="s">
        <v>1292</v>
      </c>
      <c r="K108" t="s">
        <v>174</v>
      </c>
      <c r="L108" t="s">
        <v>175</v>
      </c>
      <c r="M108" t="s">
        <v>337</v>
      </c>
      <c r="N108" t="s">
        <v>238</v>
      </c>
      <c r="Q108" t="s">
        <v>150</v>
      </c>
      <c r="R108" t="s">
        <v>1293</v>
      </c>
      <c r="S108" t="s">
        <v>1294</v>
      </c>
      <c r="T108" t="s">
        <v>1295</v>
      </c>
      <c r="U108">
        <v>19169491929</v>
      </c>
      <c r="W108" t="s">
        <v>1296</v>
      </c>
      <c r="Y108" t="s">
        <v>156</v>
      </c>
      <c r="Z108" t="s">
        <v>157</v>
      </c>
      <c r="AA108">
        <v>22202</v>
      </c>
      <c r="AB108" t="s">
        <v>184</v>
      </c>
      <c r="AC108" t="s">
        <v>1297</v>
      </c>
      <c r="AD108" t="s">
        <v>150</v>
      </c>
      <c r="AE108" t="s">
        <v>1298</v>
      </c>
      <c r="AF108" t="s">
        <v>1299</v>
      </c>
      <c r="AG108" t="s">
        <v>1300</v>
      </c>
      <c r="AP108" t="s">
        <v>161</v>
      </c>
      <c r="AR108" t="s">
        <v>1301</v>
      </c>
      <c r="AS108" t="s">
        <v>1302</v>
      </c>
      <c r="AT108" t="s">
        <v>1303</v>
      </c>
      <c r="AV108" s="1" t="s">
        <v>1304</v>
      </c>
      <c r="AX108">
        <v>0</v>
      </c>
      <c r="AZ108" t="s">
        <v>165</v>
      </c>
      <c r="BB108" t="s">
        <v>1305</v>
      </c>
      <c r="BE108" t="s">
        <v>308</v>
      </c>
      <c r="BO108" t="s">
        <v>161</v>
      </c>
      <c r="BP108" t="s">
        <v>161</v>
      </c>
      <c r="BQ108" t="s">
        <v>161</v>
      </c>
      <c r="BR108" t="s">
        <v>161</v>
      </c>
      <c r="BS108" t="s">
        <v>161</v>
      </c>
      <c r="BT108" t="s">
        <v>161</v>
      </c>
      <c r="BU108" t="s">
        <v>161</v>
      </c>
      <c r="BY108" t="s">
        <v>161</v>
      </c>
      <c r="BZ108" t="s">
        <v>161</v>
      </c>
      <c r="CA108" t="s">
        <v>161</v>
      </c>
      <c r="CB108" t="s">
        <v>161</v>
      </c>
      <c r="CC108" t="s">
        <v>161</v>
      </c>
      <c r="CD108" t="s">
        <v>161</v>
      </c>
      <c r="CE108" t="s">
        <v>161</v>
      </c>
      <c r="CP108" t="s">
        <v>161</v>
      </c>
      <c r="CQ108" t="s">
        <v>161</v>
      </c>
      <c r="CR108" t="s">
        <v>161</v>
      </c>
      <c r="CS108" t="s">
        <v>161</v>
      </c>
      <c r="CT108" t="s">
        <v>161</v>
      </c>
      <c r="CV108" s="2">
        <v>0</v>
      </c>
      <c r="CW108">
        <v>0</v>
      </c>
      <c r="CY108" s="2">
        <v>0</v>
      </c>
      <c r="CZ108">
        <v>0</v>
      </c>
      <c r="DA108">
        <v>0</v>
      </c>
      <c r="DE108" s="2">
        <v>0</v>
      </c>
      <c r="DF108">
        <v>0</v>
      </c>
      <c r="DN108" t="s">
        <v>345</v>
      </c>
      <c r="DW108">
        <v>991</v>
      </c>
      <c r="DX108" t="s">
        <v>1306</v>
      </c>
      <c r="DZ108" t="s">
        <v>1307</v>
      </c>
      <c r="EA108">
        <v>1693159821</v>
      </c>
      <c r="EC108" t="s">
        <v>1308</v>
      </c>
      <c r="ED108">
        <v>1692650487</v>
      </c>
      <c r="EF108">
        <v>0</v>
      </c>
      <c r="EJ108" s="1" t="s">
        <v>1309</v>
      </c>
      <c r="EK108" s="1" t="s">
        <v>1309</v>
      </c>
      <c r="EL108" t="s">
        <v>171</v>
      </c>
      <c r="EM108" t="s">
        <v>1311</v>
      </c>
      <c r="EN108" t="s">
        <v>1311</v>
      </c>
      <c r="EO108" t="s">
        <v>289</v>
      </c>
    </row>
    <row r="109" spans="1:145" x14ac:dyDescent="0.35">
      <c r="A109" t="s">
        <v>145</v>
      </c>
      <c r="F109">
        <v>0</v>
      </c>
      <c r="H109">
        <v>0</v>
      </c>
      <c r="K109" t="s">
        <v>174</v>
      </c>
      <c r="L109" t="s">
        <v>175</v>
      </c>
      <c r="M109" t="s">
        <v>176</v>
      </c>
      <c r="N109" t="s">
        <v>177</v>
      </c>
      <c r="Q109" t="s">
        <v>150</v>
      </c>
      <c r="R109" t="s">
        <v>1312</v>
      </c>
      <c r="S109" t="s">
        <v>1313</v>
      </c>
      <c r="T109" t="s">
        <v>1314</v>
      </c>
      <c r="U109">
        <v>18584013101</v>
      </c>
      <c r="Y109" t="s">
        <v>1027</v>
      </c>
      <c r="Z109" t="s">
        <v>157</v>
      </c>
      <c r="AA109">
        <v>20175</v>
      </c>
      <c r="AB109" t="s">
        <v>184</v>
      </c>
      <c r="AC109" t="s">
        <v>1315</v>
      </c>
      <c r="AP109" t="s">
        <v>161</v>
      </c>
      <c r="AX109">
        <v>0</v>
      </c>
      <c r="AZ109" t="s">
        <v>789</v>
      </c>
      <c r="BB109" t="s">
        <v>1316</v>
      </c>
      <c r="BE109" t="s">
        <v>265</v>
      </c>
      <c r="BO109" t="s">
        <v>161</v>
      </c>
      <c r="BP109" t="s">
        <v>161</v>
      </c>
      <c r="BQ109" t="s">
        <v>161</v>
      </c>
      <c r="BR109" t="s">
        <v>161</v>
      </c>
      <c r="BS109" t="s">
        <v>161</v>
      </c>
      <c r="BT109" t="s">
        <v>161</v>
      </c>
      <c r="BU109" t="s">
        <v>161</v>
      </c>
      <c r="BY109" t="s">
        <v>161</v>
      </c>
      <c r="BZ109" t="s">
        <v>161</v>
      </c>
      <c r="CA109" t="s">
        <v>161</v>
      </c>
      <c r="CB109" t="s">
        <v>161</v>
      </c>
      <c r="CC109" t="s">
        <v>161</v>
      </c>
      <c r="CD109" t="s">
        <v>161</v>
      </c>
      <c r="CE109" t="s">
        <v>161</v>
      </c>
      <c r="CP109" t="s">
        <v>161</v>
      </c>
      <c r="CQ109" t="s">
        <v>161</v>
      </c>
      <c r="CR109" t="s">
        <v>161</v>
      </c>
      <c r="CS109" t="s">
        <v>161</v>
      </c>
      <c r="CT109" t="s">
        <v>161</v>
      </c>
      <c r="CV109" s="2">
        <v>0</v>
      </c>
      <c r="CW109">
        <v>0</v>
      </c>
      <c r="CY109" s="2">
        <v>0</v>
      </c>
      <c r="CZ109">
        <v>0</v>
      </c>
      <c r="DA109">
        <v>0</v>
      </c>
      <c r="DE109" s="2">
        <v>0</v>
      </c>
      <c r="DF109">
        <v>0</v>
      </c>
      <c r="DN109" t="s">
        <v>187</v>
      </c>
      <c r="DW109">
        <v>869</v>
      </c>
      <c r="DX109" t="s">
        <v>1317</v>
      </c>
      <c r="DZ109" t="s">
        <v>1318</v>
      </c>
      <c r="EA109">
        <v>1684517844</v>
      </c>
      <c r="EC109" t="s">
        <v>1318</v>
      </c>
      <c r="ED109">
        <v>1684517844</v>
      </c>
      <c r="EF109">
        <v>0</v>
      </c>
      <c r="EL109" t="s">
        <v>190</v>
      </c>
    </row>
    <row r="110" spans="1:145" x14ac:dyDescent="0.35">
      <c r="A110" t="s">
        <v>145</v>
      </c>
      <c r="B110" t="s">
        <v>94</v>
      </c>
      <c r="C110" t="s">
        <v>146</v>
      </c>
      <c r="F110">
        <v>0</v>
      </c>
      <c r="H110">
        <v>0</v>
      </c>
      <c r="J110" t="s">
        <v>148</v>
      </c>
      <c r="K110" t="s">
        <v>276</v>
      </c>
      <c r="L110" t="s">
        <v>381</v>
      </c>
      <c r="M110" t="s">
        <v>382</v>
      </c>
      <c r="N110" t="s">
        <v>318</v>
      </c>
      <c r="Q110" t="s">
        <v>150</v>
      </c>
      <c r="R110" t="s">
        <v>1319</v>
      </c>
      <c r="S110" t="s">
        <v>1320</v>
      </c>
      <c r="T110" t="s">
        <v>1321</v>
      </c>
      <c r="U110" t="s">
        <v>1322</v>
      </c>
      <c r="Z110" t="s">
        <v>157</v>
      </c>
      <c r="AB110" t="s">
        <v>158</v>
      </c>
      <c r="AC110" t="s">
        <v>1323</v>
      </c>
      <c r="AP110" t="s">
        <v>161</v>
      </c>
      <c r="AT110" t="s">
        <v>202</v>
      </c>
      <c r="AU110" s="3">
        <v>44784</v>
      </c>
      <c r="AV110" t="s">
        <v>1324</v>
      </c>
      <c r="AX110">
        <v>0</v>
      </c>
      <c r="AY110" t="s">
        <v>226</v>
      </c>
      <c r="AZ110" t="s">
        <v>203</v>
      </c>
      <c r="BC110" t="s">
        <v>1325</v>
      </c>
      <c r="BG110" t="s">
        <v>1326</v>
      </c>
      <c r="BH110">
        <v>9</v>
      </c>
      <c r="BO110" t="s">
        <v>161</v>
      </c>
      <c r="BP110" t="s">
        <v>161</v>
      </c>
      <c r="BQ110" t="s">
        <v>161</v>
      </c>
      <c r="BR110" t="s">
        <v>161</v>
      </c>
      <c r="BS110" t="s">
        <v>161</v>
      </c>
      <c r="BT110" t="s">
        <v>161</v>
      </c>
      <c r="BU110" t="s">
        <v>161</v>
      </c>
      <c r="BY110" t="s">
        <v>161</v>
      </c>
      <c r="BZ110" t="s">
        <v>161</v>
      </c>
      <c r="CA110" t="s">
        <v>161</v>
      </c>
      <c r="CB110" t="s">
        <v>161</v>
      </c>
      <c r="CC110" t="s">
        <v>161</v>
      </c>
      <c r="CD110" t="s">
        <v>161</v>
      </c>
      <c r="CE110" t="s">
        <v>161</v>
      </c>
      <c r="CP110" t="s">
        <v>161</v>
      </c>
      <c r="CQ110" t="s">
        <v>161</v>
      </c>
      <c r="CR110" t="s">
        <v>161</v>
      </c>
      <c r="CS110" t="s">
        <v>161</v>
      </c>
      <c r="CT110" t="s">
        <v>161</v>
      </c>
      <c r="CV110" s="2">
        <v>0</v>
      </c>
      <c r="CW110">
        <v>0</v>
      </c>
      <c r="CY110" s="2">
        <v>0</v>
      </c>
      <c r="CZ110">
        <v>0</v>
      </c>
      <c r="DA110">
        <v>0</v>
      </c>
      <c r="DE110" s="2">
        <v>0</v>
      </c>
      <c r="DF110">
        <v>0</v>
      </c>
      <c r="DN110" t="s">
        <v>444</v>
      </c>
      <c r="DW110">
        <v>597</v>
      </c>
      <c r="DX110" t="s">
        <v>1327</v>
      </c>
      <c r="DZ110" t="s">
        <v>1328</v>
      </c>
      <c r="EA110">
        <v>1677430870</v>
      </c>
      <c r="EC110" t="s">
        <v>1329</v>
      </c>
      <c r="ED110">
        <v>1659388298</v>
      </c>
      <c r="EF110">
        <v>0</v>
      </c>
      <c r="EJ110" t="e">
        <f>-mom is a hairdresser in Georgetown</f>
        <v>#NAME?</v>
      </c>
      <c r="EK110" t="e">
        <f>-mom is a hairdresser in Georgetown</f>
        <v>#NAME?</v>
      </c>
      <c r="EL110" t="s">
        <v>171</v>
      </c>
      <c r="EM110" t="s">
        <v>1330</v>
      </c>
      <c r="EN110" t="s">
        <v>1330</v>
      </c>
      <c r="EO110" t="s">
        <v>173</v>
      </c>
    </row>
    <row r="111" spans="1:145" ht="409.5" x14ac:dyDescent="0.35">
      <c r="A111" t="s">
        <v>145</v>
      </c>
      <c r="F111">
        <v>0</v>
      </c>
      <c r="H111">
        <v>0</v>
      </c>
      <c r="K111" t="s">
        <v>236</v>
      </c>
      <c r="L111" t="s">
        <v>175</v>
      </c>
      <c r="M111" t="s">
        <v>237</v>
      </c>
      <c r="N111" t="s">
        <v>238</v>
      </c>
      <c r="R111" t="s">
        <v>545</v>
      </c>
      <c r="T111" t="s">
        <v>1331</v>
      </c>
      <c r="U111">
        <v>17038698376</v>
      </c>
      <c r="AA111">
        <v>20194</v>
      </c>
      <c r="AC111" t="s">
        <v>1332</v>
      </c>
      <c r="AP111" t="s">
        <v>161</v>
      </c>
      <c r="AX111">
        <v>0</v>
      </c>
      <c r="BE111" t="s">
        <v>265</v>
      </c>
      <c r="BK111" s="1" t="s">
        <v>1333</v>
      </c>
      <c r="BO111" t="s">
        <v>161</v>
      </c>
      <c r="BP111" t="s">
        <v>161</v>
      </c>
      <c r="BQ111" t="s">
        <v>161</v>
      </c>
      <c r="BR111" t="s">
        <v>161</v>
      </c>
      <c r="BS111" t="s">
        <v>161</v>
      </c>
      <c r="BT111" t="s">
        <v>161</v>
      </c>
      <c r="BU111" t="s">
        <v>161</v>
      </c>
      <c r="BY111" t="s">
        <v>161</v>
      </c>
      <c r="BZ111" t="s">
        <v>161</v>
      </c>
      <c r="CA111" t="s">
        <v>161</v>
      </c>
      <c r="CB111" t="s">
        <v>161</v>
      </c>
      <c r="CC111" t="s">
        <v>161</v>
      </c>
      <c r="CD111" t="s">
        <v>161</v>
      </c>
      <c r="CE111" t="s">
        <v>161</v>
      </c>
      <c r="CP111" t="s">
        <v>161</v>
      </c>
      <c r="CQ111" t="s">
        <v>161</v>
      </c>
      <c r="CR111" t="s">
        <v>161</v>
      </c>
      <c r="CS111" t="s">
        <v>161</v>
      </c>
      <c r="CT111" t="s">
        <v>161</v>
      </c>
      <c r="CV111" s="2">
        <v>0</v>
      </c>
      <c r="CW111">
        <v>0</v>
      </c>
      <c r="CY111" s="2">
        <v>0</v>
      </c>
      <c r="CZ111">
        <v>0</v>
      </c>
      <c r="DA111">
        <v>0</v>
      </c>
      <c r="DE111" s="2">
        <v>0</v>
      </c>
      <c r="DF111">
        <v>0</v>
      </c>
      <c r="DN111" t="s">
        <v>312</v>
      </c>
      <c r="DW111">
        <v>892</v>
      </c>
      <c r="DX111" t="s">
        <v>1334</v>
      </c>
      <c r="DZ111" t="s">
        <v>1335</v>
      </c>
      <c r="EA111">
        <v>1686089614</v>
      </c>
      <c r="EC111" t="s">
        <v>1335</v>
      </c>
      <c r="ED111">
        <v>1686089614</v>
      </c>
      <c r="EF111">
        <v>0</v>
      </c>
      <c r="EL111" t="s">
        <v>190</v>
      </c>
    </row>
    <row r="112" spans="1:145" x14ac:dyDescent="0.35">
      <c r="A112" t="s">
        <v>145</v>
      </c>
      <c r="F112">
        <v>0</v>
      </c>
      <c r="H112">
        <v>0</v>
      </c>
      <c r="Q112" t="s">
        <v>150</v>
      </c>
      <c r="R112" t="s">
        <v>895</v>
      </c>
      <c r="S112" t="s">
        <v>1336</v>
      </c>
      <c r="T112" t="s">
        <v>1337</v>
      </c>
      <c r="U112">
        <v>15712152446</v>
      </c>
      <c r="W112" t="s">
        <v>1338</v>
      </c>
      <c r="X112" t="s">
        <v>466</v>
      </c>
      <c r="Y112" t="s">
        <v>156</v>
      </c>
      <c r="Z112" t="s">
        <v>157</v>
      </c>
      <c r="AA112">
        <v>22207</v>
      </c>
      <c r="AB112" t="s">
        <v>184</v>
      </c>
      <c r="AC112" t="s">
        <v>1339</v>
      </c>
      <c r="AE112" t="s">
        <v>1101</v>
      </c>
      <c r="AF112" t="s">
        <v>1336</v>
      </c>
      <c r="AG112" t="s">
        <v>1340</v>
      </c>
      <c r="AH112">
        <v>12026795664</v>
      </c>
      <c r="AJ112" t="s">
        <v>1338</v>
      </c>
      <c r="AK112" t="s">
        <v>466</v>
      </c>
      <c r="AL112" t="s">
        <v>156</v>
      </c>
      <c r="AM112" t="s">
        <v>157</v>
      </c>
      <c r="AN112">
        <v>22207</v>
      </c>
      <c r="AO112" t="s">
        <v>184</v>
      </c>
      <c r="AP112" t="s">
        <v>200</v>
      </c>
      <c r="AX112">
        <v>0</v>
      </c>
      <c r="AZ112" t="s">
        <v>710</v>
      </c>
      <c r="BC112" t="s">
        <v>1341</v>
      </c>
      <c r="BE112" t="s">
        <v>186</v>
      </c>
      <c r="BF112" t="s">
        <v>567</v>
      </c>
      <c r="BO112" t="s">
        <v>161</v>
      </c>
      <c r="BP112" t="s">
        <v>161</v>
      </c>
      <c r="BQ112" t="s">
        <v>161</v>
      </c>
      <c r="BR112" t="s">
        <v>161</v>
      </c>
      <c r="BS112" t="s">
        <v>161</v>
      </c>
      <c r="BT112" t="s">
        <v>161</v>
      </c>
      <c r="BU112" t="s">
        <v>161</v>
      </c>
      <c r="BY112" t="s">
        <v>161</v>
      </c>
      <c r="BZ112" t="s">
        <v>161</v>
      </c>
      <c r="CA112" t="s">
        <v>161</v>
      </c>
      <c r="CB112" t="s">
        <v>161</v>
      </c>
      <c r="CC112" t="s">
        <v>161</v>
      </c>
      <c r="CD112" t="s">
        <v>161</v>
      </c>
      <c r="CE112" t="s">
        <v>161</v>
      </c>
      <c r="CP112" t="s">
        <v>161</v>
      </c>
      <c r="CQ112" t="s">
        <v>161</v>
      </c>
      <c r="CR112" t="s">
        <v>161</v>
      </c>
      <c r="CS112" t="s">
        <v>161</v>
      </c>
      <c r="CT112" t="s">
        <v>161</v>
      </c>
      <c r="CV112" s="2">
        <v>0</v>
      </c>
      <c r="CW112">
        <v>0</v>
      </c>
      <c r="CY112" s="2">
        <v>0</v>
      </c>
      <c r="CZ112">
        <v>0</v>
      </c>
      <c r="DA112">
        <v>0</v>
      </c>
      <c r="DE112" s="2">
        <v>0</v>
      </c>
      <c r="DF112">
        <v>0</v>
      </c>
      <c r="DN112" t="s">
        <v>334</v>
      </c>
      <c r="DW112">
        <v>900</v>
      </c>
      <c r="DX112" t="s">
        <v>1342</v>
      </c>
      <c r="DZ112" t="s">
        <v>1343</v>
      </c>
      <c r="EA112">
        <v>1686672759</v>
      </c>
      <c r="EC112" t="s">
        <v>1343</v>
      </c>
      <c r="ED112">
        <v>1686672759</v>
      </c>
      <c r="EF112">
        <v>0</v>
      </c>
      <c r="EL112" t="s">
        <v>190</v>
      </c>
    </row>
    <row r="113" spans="1:145" x14ac:dyDescent="0.35">
      <c r="A113" t="s">
        <v>145</v>
      </c>
      <c r="F113">
        <v>0</v>
      </c>
      <c r="H113">
        <v>0</v>
      </c>
      <c r="Q113" t="s">
        <v>150</v>
      </c>
      <c r="R113" t="s">
        <v>429</v>
      </c>
      <c r="S113" t="s">
        <v>1344</v>
      </c>
      <c r="T113" t="s">
        <v>1345</v>
      </c>
      <c r="U113">
        <v>12022766059</v>
      </c>
      <c r="V113">
        <v>7038752902</v>
      </c>
      <c r="W113" t="s">
        <v>1346</v>
      </c>
      <c r="X113" t="s">
        <v>466</v>
      </c>
      <c r="Y113" t="s">
        <v>156</v>
      </c>
      <c r="Z113" t="s">
        <v>157</v>
      </c>
      <c r="AA113">
        <v>22205</v>
      </c>
      <c r="AB113" t="s">
        <v>184</v>
      </c>
      <c r="AC113" t="s">
        <v>1347</v>
      </c>
      <c r="AD113" t="s">
        <v>150</v>
      </c>
      <c r="AE113" t="s">
        <v>1348</v>
      </c>
      <c r="AF113" t="s">
        <v>1349</v>
      </c>
      <c r="AG113" t="s">
        <v>1350</v>
      </c>
      <c r="AH113">
        <v>17035896797</v>
      </c>
      <c r="AJ113" t="s">
        <v>1346</v>
      </c>
      <c r="AK113" t="s">
        <v>466</v>
      </c>
      <c r="AL113" t="s">
        <v>156</v>
      </c>
      <c r="AM113" t="s">
        <v>157</v>
      </c>
      <c r="AN113">
        <v>22205</v>
      </c>
      <c r="AO113" t="s">
        <v>184</v>
      </c>
      <c r="AP113" t="s">
        <v>200</v>
      </c>
      <c r="AX113">
        <v>0</v>
      </c>
      <c r="AZ113" t="s">
        <v>227</v>
      </c>
      <c r="BC113" t="s">
        <v>1351</v>
      </c>
      <c r="BE113" t="s">
        <v>229</v>
      </c>
      <c r="BF113" t="s">
        <v>230</v>
      </c>
      <c r="BO113" t="s">
        <v>161</v>
      </c>
      <c r="BP113" t="s">
        <v>161</v>
      </c>
      <c r="BQ113" t="s">
        <v>161</v>
      </c>
      <c r="BR113" t="s">
        <v>161</v>
      </c>
      <c r="BS113" t="s">
        <v>161</v>
      </c>
      <c r="BT113" t="s">
        <v>161</v>
      </c>
      <c r="BU113" t="s">
        <v>161</v>
      </c>
      <c r="BY113" t="s">
        <v>161</v>
      </c>
      <c r="BZ113" t="s">
        <v>161</v>
      </c>
      <c r="CA113" t="s">
        <v>161</v>
      </c>
      <c r="CB113" t="s">
        <v>161</v>
      </c>
      <c r="CC113" t="s">
        <v>161</v>
      </c>
      <c r="CD113" t="s">
        <v>161</v>
      </c>
      <c r="CE113" t="s">
        <v>161</v>
      </c>
      <c r="CP113" t="s">
        <v>161</v>
      </c>
      <c r="CQ113" t="s">
        <v>161</v>
      </c>
      <c r="CR113" t="s">
        <v>161</v>
      </c>
      <c r="CS113" t="s">
        <v>161</v>
      </c>
      <c r="CT113" t="s">
        <v>161</v>
      </c>
      <c r="CV113" s="2">
        <v>0</v>
      </c>
      <c r="CW113">
        <v>0</v>
      </c>
      <c r="CY113" s="2">
        <v>0</v>
      </c>
      <c r="CZ113">
        <v>0</v>
      </c>
      <c r="DA113">
        <v>0</v>
      </c>
      <c r="DE113" s="2">
        <v>0</v>
      </c>
      <c r="DF113">
        <v>0</v>
      </c>
      <c r="DN113" t="s">
        <v>334</v>
      </c>
      <c r="DW113">
        <v>956</v>
      </c>
      <c r="DX113" t="s">
        <v>1352</v>
      </c>
      <c r="DZ113" t="s">
        <v>1353</v>
      </c>
      <c r="EA113">
        <v>1690835551</v>
      </c>
      <c r="EC113" t="s">
        <v>1353</v>
      </c>
      <c r="ED113">
        <v>1690835551</v>
      </c>
      <c r="EF113">
        <v>0</v>
      </c>
      <c r="EL113" t="s">
        <v>190</v>
      </c>
    </row>
    <row r="114" spans="1:145" x14ac:dyDescent="0.35">
      <c r="A114" t="s">
        <v>145</v>
      </c>
      <c r="B114" t="s">
        <v>94</v>
      </c>
      <c r="E114" t="s">
        <v>1354</v>
      </c>
      <c r="F114">
        <v>1616529600</v>
      </c>
      <c r="H114">
        <v>0</v>
      </c>
      <c r="K114" t="s">
        <v>236</v>
      </c>
      <c r="L114" t="s">
        <v>381</v>
      </c>
      <c r="M114" t="s">
        <v>317</v>
      </c>
      <c r="N114" t="s">
        <v>318</v>
      </c>
      <c r="R114" t="s">
        <v>1355</v>
      </c>
      <c r="S114" t="s">
        <v>1356</v>
      </c>
      <c r="T114" t="s">
        <v>1357</v>
      </c>
      <c r="AC114" t="s">
        <v>1358</v>
      </c>
      <c r="AE114" t="s">
        <v>1359</v>
      </c>
      <c r="AF114" t="s">
        <v>1360</v>
      </c>
      <c r="AG114" t="s">
        <v>1361</v>
      </c>
      <c r="AH114">
        <v>12023205800</v>
      </c>
      <c r="AP114" t="s">
        <v>161</v>
      </c>
      <c r="AX114">
        <v>0</v>
      </c>
      <c r="BO114" t="s">
        <v>161</v>
      </c>
      <c r="BP114" t="s">
        <v>161</v>
      </c>
      <c r="BQ114" t="s">
        <v>161</v>
      </c>
      <c r="BR114" t="s">
        <v>161</v>
      </c>
      <c r="BS114" t="s">
        <v>161</v>
      </c>
      <c r="BT114" t="s">
        <v>161</v>
      </c>
      <c r="BU114" t="s">
        <v>161</v>
      </c>
      <c r="BY114" t="s">
        <v>161</v>
      </c>
      <c r="BZ114" t="s">
        <v>161</v>
      </c>
      <c r="CA114" t="s">
        <v>161</v>
      </c>
      <c r="CB114" t="s">
        <v>161</v>
      </c>
      <c r="CC114" t="s">
        <v>161</v>
      </c>
      <c r="CD114" t="s">
        <v>161</v>
      </c>
      <c r="CE114" t="s">
        <v>161</v>
      </c>
      <c r="CP114" t="s">
        <v>161</v>
      </c>
      <c r="CQ114" t="s">
        <v>161</v>
      </c>
      <c r="CR114" t="s">
        <v>161</v>
      </c>
      <c r="CS114" t="s">
        <v>161</v>
      </c>
      <c r="CT114" t="s">
        <v>161</v>
      </c>
      <c r="CV114" s="2">
        <v>0</v>
      </c>
      <c r="CW114">
        <v>0</v>
      </c>
      <c r="CY114" s="2">
        <v>0</v>
      </c>
      <c r="CZ114">
        <v>0</v>
      </c>
      <c r="DA114">
        <v>0</v>
      </c>
      <c r="DE114" s="2">
        <v>0</v>
      </c>
      <c r="DF114">
        <v>0</v>
      </c>
      <c r="DN114" t="s">
        <v>756</v>
      </c>
      <c r="DO114" t="s">
        <v>205</v>
      </c>
      <c r="DW114">
        <v>32</v>
      </c>
      <c r="DX114" t="s">
        <v>1362</v>
      </c>
      <c r="DZ114" t="s">
        <v>1363</v>
      </c>
      <c r="EA114">
        <v>1684518739</v>
      </c>
      <c r="EC114" t="s">
        <v>1364</v>
      </c>
      <c r="ED114">
        <v>1616639027</v>
      </c>
      <c r="EF114">
        <v>0</v>
      </c>
      <c r="EL114" t="s">
        <v>171</v>
      </c>
      <c r="EM114" t="s">
        <v>662</v>
      </c>
      <c r="EN114" t="s">
        <v>662</v>
      </c>
      <c r="EO114" t="s">
        <v>173</v>
      </c>
    </row>
    <row r="115" spans="1:145" x14ac:dyDescent="0.35">
      <c r="A115" t="s">
        <v>145</v>
      </c>
      <c r="F115">
        <v>0</v>
      </c>
      <c r="H115">
        <v>0</v>
      </c>
      <c r="K115" t="s">
        <v>174</v>
      </c>
      <c r="L115" t="s">
        <v>175</v>
      </c>
      <c r="M115" t="s">
        <v>337</v>
      </c>
      <c r="N115" t="s">
        <v>238</v>
      </c>
      <c r="Q115" t="s">
        <v>150</v>
      </c>
      <c r="R115" t="s">
        <v>1365</v>
      </c>
      <c r="S115" t="s">
        <v>1366</v>
      </c>
      <c r="T115" t="s">
        <v>1367</v>
      </c>
      <c r="U115">
        <v>16304422460</v>
      </c>
      <c r="W115" t="s">
        <v>1368</v>
      </c>
      <c r="Y115" t="s">
        <v>256</v>
      </c>
      <c r="Z115" t="s">
        <v>157</v>
      </c>
      <c r="AA115">
        <v>22101</v>
      </c>
      <c r="AB115" t="s">
        <v>184</v>
      </c>
      <c r="AC115" t="s">
        <v>1369</v>
      </c>
      <c r="AD115" t="s">
        <v>150</v>
      </c>
      <c r="AE115" t="s">
        <v>1370</v>
      </c>
      <c r="AF115" t="s">
        <v>1371</v>
      </c>
      <c r="AG115" t="s">
        <v>1372</v>
      </c>
      <c r="AH115">
        <v>13124809583</v>
      </c>
      <c r="AI115">
        <v>3124809583</v>
      </c>
      <c r="AJ115" t="s">
        <v>1368</v>
      </c>
      <c r="AL115" t="s">
        <v>256</v>
      </c>
      <c r="AM115" t="s">
        <v>157</v>
      </c>
      <c r="AN115">
        <v>22101</v>
      </c>
      <c r="AO115" t="s">
        <v>184</v>
      </c>
      <c r="AP115" t="s">
        <v>200</v>
      </c>
      <c r="AX115">
        <v>0</v>
      </c>
      <c r="AZ115" t="s">
        <v>244</v>
      </c>
      <c r="BE115" t="s">
        <v>265</v>
      </c>
      <c r="BF115" t="s">
        <v>244</v>
      </c>
      <c r="BO115" t="s">
        <v>161</v>
      </c>
      <c r="BP115" t="s">
        <v>161</v>
      </c>
      <c r="BQ115" t="s">
        <v>161</v>
      </c>
      <c r="BR115" t="s">
        <v>161</v>
      </c>
      <c r="BS115" t="s">
        <v>161</v>
      </c>
      <c r="BT115" t="s">
        <v>161</v>
      </c>
      <c r="BU115" t="s">
        <v>161</v>
      </c>
      <c r="BY115" t="s">
        <v>161</v>
      </c>
      <c r="BZ115" t="s">
        <v>161</v>
      </c>
      <c r="CA115" t="s">
        <v>161</v>
      </c>
      <c r="CB115" t="s">
        <v>161</v>
      </c>
      <c r="CC115" t="s">
        <v>161</v>
      </c>
      <c r="CD115" t="s">
        <v>161</v>
      </c>
      <c r="CE115" t="s">
        <v>161</v>
      </c>
      <c r="CP115" t="s">
        <v>161</v>
      </c>
      <c r="CQ115" t="s">
        <v>161</v>
      </c>
      <c r="CR115" t="s">
        <v>161</v>
      </c>
      <c r="CS115" t="s">
        <v>161</v>
      </c>
      <c r="CT115" t="s">
        <v>161</v>
      </c>
      <c r="CV115" s="2">
        <v>0</v>
      </c>
      <c r="CW115">
        <v>0</v>
      </c>
      <c r="CY115" s="2">
        <v>0</v>
      </c>
      <c r="CZ115">
        <v>0</v>
      </c>
      <c r="DA115">
        <v>0</v>
      </c>
      <c r="DE115" s="2">
        <v>0</v>
      </c>
      <c r="DF115">
        <v>0</v>
      </c>
      <c r="DN115" t="s">
        <v>360</v>
      </c>
      <c r="DW115">
        <v>893</v>
      </c>
      <c r="DX115" t="s">
        <v>1373</v>
      </c>
      <c r="DZ115" t="s">
        <v>1374</v>
      </c>
      <c r="EA115">
        <v>1686161647</v>
      </c>
      <c r="EC115" t="s">
        <v>1374</v>
      </c>
      <c r="ED115">
        <v>1686161647</v>
      </c>
      <c r="EF115">
        <v>0</v>
      </c>
      <c r="EL115" t="s">
        <v>190</v>
      </c>
    </row>
    <row r="116" spans="1:145" ht="409.5" x14ac:dyDescent="0.35">
      <c r="A116" t="s">
        <v>145</v>
      </c>
      <c r="F116">
        <v>0</v>
      </c>
      <c r="H116">
        <v>0</v>
      </c>
      <c r="J116" t="s">
        <v>148</v>
      </c>
      <c r="K116" t="s">
        <v>174</v>
      </c>
      <c r="L116" t="s">
        <v>175</v>
      </c>
      <c r="M116" t="s">
        <v>1375</v>
      </c>
      <c r="N116" t="s">
        <v>238</v>
      </c>
      <c r="Q116" t="s">
        <v>150</v>
      </c>
      <c r="R116" t="s">
        <v>1376</v>
      </c>
      <c r="S116" t="s">
        <v>1377</v>
      </c>
      <c r="T116" t="s">
        <v>1378</v>
      </c>
      <c r="U116">
        <v>12023788793</v>
      </c>
      <c r="Y116" t="s">
        <v>156</v>
      </c>
      <c r="Z116" t="s">
        <v>157</v>
      </c>
      <c r="AA116">
        <v>20190</v>
      </c>
      <c r="AB116" t="s">
        <v>184</v>
      </c>
      <c r="AC116" t="s">
        <v>1379</v>
      </c>
      <c r="AP116" t="s">
        <v>161</v>
      </c>
      <c r="AX116">
        <v>0</v>
      </c>
      <c r="BE116" t="s">
        <v>186</v>
      </c>
      <c r="BO116" t="s">
        <v>161</v>
      </c>
      <c r="BP116" t="s">
        <v>161</v>
      </c>
      <c r="BQ116" t="s">
        <v>161</v>
      </c>
      <c r="BR116" t="s">
        <v>161</v>
      </c>
      <c r="BS116" t="s">
        <v>161</v>
      </c>
      <c r="BT116" t="s">
        <v>161</v>
      </c>
      <c r="BU116" t="s">
        <v>161</v>
      </c>
      <c r="BY116" t="s">
        <v>161</v>
      </c>
      <c r="BZ116" t="s">
        <v>161</v>
      </c>
      <c r="CA116" t="s">
        <v>161</v>
      </c>
      <c r="CB116" t="s">
        <v>161</v>
      </c>
      <c r="CC116" t="s">
        <v>161</v>
      </c>
      <c r="CD116" t="s">
        <v>161</v>
      </c>
      <c r="CE116" t="s">
        <v>161</v>
      </c>
      <c r="CP116" t="s">
        <v>161</v>
      </c>
      <c r="CQ116" t="s">
        <v>161</v>
      </c>
      <c r="CR116" t="s">
        <v>161</v>
      </c>
      <c r="CS116" t="s">
        <v>161</v>
      </c>
      <c r="CT116" t="s">
        <v>161</v>
      </c>
      <c r="CV116" s="2">
        <v>0</v>
      </c>
      <c r="CW116">
        <v>0</v>
      </c>
      <c r="CY116" s="2">
        <v>0</v>
      </c>
      <c r="CZ116">
        <v>0</v>
      </c>
      <c r="DA116">
        <v>0</v>
      </c>
      <c r="DE116" s="2">
        <v>0</v>
      </c>
      <c r="DF116">
        <v>0</v>
      </c>
      <c r="DN116" t="s">
        <v>1380</v>
      </c>
      <c r="DW116">
        <v>860</v>
      </c>
      <c r="DX116" t="s">
        <v>1381</v>
      </c>
      <c r="DZ116" t="s">
        <v>1382</v>
      </c>
      <c r="EA116">
        <v>1684520175</v>
      </c>
      <c r="EC116" t="s">
        <v>1383</v>
      </c>
      <c r="ED116">
        <v>1683747953</v>
      </c>
      <c r="EF116">
        <v>0</v>
      </c>
      <c r="EJ116" s="1" t="s">
        <v>1384</v>
      </c>
      <c r="EK116" s="1" t="s">
        <v>1384</v>
      </c>
      <c r="EL116" t="s">
        <v>210</v>
      </c>
      <c r="EM116" t="s">
        <v>1385</v>
      </c>
      <c r="EN116" t="s">
        <v>1385</v>
      </c>
      <c r="EO116" t="s">
        <v>173</v>
      </c>
    </row>
    <row r="117" spans="1:145" ht="409.5" x14ac:dyDescent="0.35">
      <c r="A117" t="s">
        <v>171</v>
      </c>
      <c r="C117" t="s">
        <v>146</v>
      </c>
      <c r="F117">
        <v>0</v>
      </c>
      <c r="H117">
        <v>0</v>
      </c>
      <c r="M117" t="s">
        <v>122</v>
      </c>
      <c r="N117" t="s">
        <v>149</v>
      </c>
      <c r="Q117" t="s">
        <v>150</v>
      </c>
      <c r="R117" t="s">
        <v>1386</v>
      </c>
      <c r="S117" t="s">
        <v>1387</v>
      </c>
      <c r="T117" t="s">
        <v>1388</v>
      </c>
      <c r="U117">
        <v>19044123219</v>
      </c>
      <c r="W117" t="s">
        <v>1389</v>
      </c>
      <c r="Y117" t="s">
        <v>371</v>
      </c>
      <c r="Z117" t="s">
        <v>157</v>
      </c>
      <c r="AA117">
        <v>22101</v>
      </c>
      <c r="AB117" t="s">
        <v>184</v>
      </c>
      <c r="AC117" t="s">
        <v>1390</v>
      </c>
      <c r="AD117" t="s">
        <v>150</v>
      </c>
      <c r="AE117" t="s">
        <v>1391</v>
      </c>
      <c r="AF117" t="s">
        <v>1387</v>
      </c>
      <c r="AG117" t="s">
        <v>1392</v>
      </c>
      <c r="AH117">
        <v>19049105690</v>
      </c>
      <c r="AP117" t="s">
        <v>161</v>
      </c>
      <c r="AX117">
        <v>0</v>
      </c>
      <c r="AZ117" t="s">
        <v>165</v>
      </c>
      <c r="BE117" t="s">
        <v>265</v>
      </c>
      <c r="BG117" t="s">
        <v>1393</v>
      </c>
      <c r="BH117" t="s">
        <v>1394</v>
      </c>
      <c r="BI117" s="1" t="s">
        <v>1395</v>
      </c>
      <c r="BJ117" s="1" t="s">
        <v>1396</v>
      </c>
      <c r="BK117" s="1" t="s">
        <v>1043</v>
      </c>
      <c r="BO117" t="s">
        <v>161</v>
      </c>
      <c r="BP117" t="s">
        <v>161</v>
      </c>
      <c r="BQ117" t="s">
        <v>161</v>
      </c>
      <c r="BR117" t="s">
        <v>161</v>
      </c>
      <c r="BS117" t="s">
        <v>161</v>
      </c>
      <c r="BT117" t="s">
        <v>161</v>
      </c>
      <c r="BU117" t="s">
        <v>161</v>
      </c>
      <c r="BY117" t="s">
        <v>161</v>
      </c>
      <c r="BZ117" t="s">
        <v>161</v>
      </c>
      <c r="CA117" t="s">
        <v>161</v>
      </c>
      <c r="CB117" t="s">
        <v>161</v>
      </c>
      <c r="CC117" t="s">
        <v>161</v>
      </c>
      <c r="CD117" t="s">
        <v>161</v>
      </c>
      <c r="CE117" t="s">
        <v>161</v>
      </c>
      <c r="CP117" t="s">
        <v>161</v>
      </c>
      <c r="CQ117" t="s">
        <v>161</v>
      </c>
      <c r="CR117" t="s">
        <v>161</v>
      </c>
      <c r="CS117" t="s">
        <v>161</v>
      </c>
      <c r="CT117" t="s">
        <v>161</v>
      </c>
      <c r="CV117" s="2">
        <v>0</v>
      </c>
      <c r="CW117">
        <v>0</v>
      </c>
      <c r="CY117" s="2">
        <v>0</v>
      </c>
      <c r="CZ117">
        <v>0</v>
      </c>
      <c r="DA117">
        <v>0</v>
      </c>
      <c r="DE117" s="2">
        <v>0</v>
      </c>
      <c r="DF117">
        <v>0</v>
      </c>
      <c r="DN117" t="s">
        <v>204</v>
      </c>
      <c r="DO117" t="s">
        <v>1397</v>
      </c>
      <c r="DW117">
        <v>208</v>
      </c>
      <c r="DX117" t="s">
        <v>1398</v>
      </c>
      <c r="DZ117" t="s">
        <v>1399</v>
      </c>
      <c r="EA117">
        <v>1677101147</v>
      </c>
      <c r="EC117" t="s">
        <v>1400</v>
      </c>
      <c r="ED117">
        <v>1636816426</v>
      </c>
      <c r="EF117">
        <v>0</v>
      </c>
      <c r="EL117" t="s">
        <v>171</v>
      </c>
      <c r="EM117" t="s">
        <v>235</v>
      </c>
      <c r="EN117" t="s">
        <v>235</v>
      </c>
      <c r="EO117" t="s">
        <v>173</v>
      </c>
    </row>
    <row r="118" spans="1:145" x14ac:dyDescent="0.35">
      <c r="A118" t="s">
        <v>145</v>
      </c>
      <c r="F118">
        <v>0</v>
      </c>
      <c r="H118">
        <v>0</v>
      </c>
      <c r="K118" t="s">
        <v>174</v>
      </c>
      <c r="L118" t="s">
        <v>175</v>
      </c>
      <c r="M118" t="s">
        <v>176</v>
      </c>
      <c r="N118" t="s">
        <v>177</v>
      </c>
      <c r="Q118" t="s">
        <v>150</v>
      </c>
      <c r="R118" t="s">
        <v>1401</v>
      </c>
      <c r="S118" t="s">
        <v>1402</v>
      </c>
      <c r="T118" t="s">
        <v>1403</v>
      </c>
      <c r="U118">
        <v>12022942162</v>
      </c>
      <c r="W118">
        <v>1423</v>
      </c>
      <c r="X118" t="s">
        <v>1404</v>
      </c>
      <c r="Y118" t="s">
        <v>256</v>
      </c>
      <c r="Z118" t="s">
        <v>157</v>
      </c>
      <c r="AA118">
        <v>22101</v>
      </c>
      <c r="AB118" t="s">
        <v>184</v>
      </c>
      <c r="AC118" t="s">
        <v>1405</v>
      </c>
      <c r="AE118" t="s">
        <v>1406</v>
      </c>
      <c r="AF118" t="s">
        <v>1407</v>
      </c>
      <c r="AG118" t="s">
        <v>1408</v>
      </c>
      <c r="AH118">
        <v>12022942153</v>
      </c>
      <c r="AP118" t="s">
        <v>161</v>
      </c>
      <c r="AX118">
        <v>0</v>
      </c>
      <c r="AZ118" t="s">
        <v>244</v>
      </c>
      <c r="BE118" t="s">
        <v>186</v>
      </c>
      <c r="BF118" t="s">
        <v>244</v>
      </c>
      <c r="BO118" t="s">
        <v>161</v>
      </c>
      <c r="BP118" t="s">
        <v>161</v>
      </c>
      <c r="BQ118" t="s">
        <v>161</v>
      </c>
      <c r="BR118" t="s">
        <v>161</v>
      </c>
      <c r="BS118" t="s">
        <v>161</v>
      </c>
      <c r="BT118" t="s">
        <v>161</v>
      </c>
      <c r="BU118" t="s">
        <v>161</v>
      </c>
      <c r="BY118" t="s">
        <v>161</v>
      </c>
      <c r="BZ118" t="s">
        <v>161</v>
      </c>
      <c r="CA118" t="s">
        <v>161</v>
      </c>
      <c r="CB118" t="s">
        <v>161</v>
      </c>
      <c r="CC118" t="s">
        <v>161</v>
      </c>
      <c r="CD118" t="s">
        <v>161</v>
      </c>
      <c r="CE118" t="s">
        <v>161</v>
      </c>
      <c r="CP118" t="s">
        <v>161</v>
      </c>
      <c r="CQ118" t="s">
        <v>161</v>
      </c>
      <c r="CR118" t="s">
        <v>161</v>
      </c>
      <c r="CS118" t="s">
        <v>161</v>
      </c>
      <c r="CT118" t="s">
        <v>161</v>
      </c>
      <c r="CV118" s="2">
        <v>0</v>
      </c>
      <c r="CW118">
        <v>0</v>
      </c>
      <c r="CY118" s="2">
        <v>0</v>
      </c>
      <c r="CZ118">
        <v>0</v>
      </c>
      <c r="DA118">
        <v>0</v>
      </c>
      <c r="DE118" s="2">
        <v>0</v>
      </c>
      <c r="DF118">
        <v>0</v>
      </c>
      <c r="DN118" t="s">
        <v>187</v>
      </c>
      <c r="DW118">
        <v>894</v>
      </c>
      <c r="DX118" t="s">
        <v>1409</v>
      </c>
      <c r="DZ118" t="s">
        <v>1410</v>
      </c>
      <c r="EA118">
        <v>1686271624</v>
      </c>
      <c r="EC118" t="s">
        <v>1410</v>
      </c>
      <c r="ED118">
        <v>1686271624</v>
      </c>
      <c r="EF118">
        <v>0</v>
      </c>
      <c r="EL118" t="s">
        <v>190</v>
      </c>
    </row>
    <row r="119" spans="1:145" ht="409.5" x14ac:dyDescent="0.35">
      <c r="A119" t="s">
        <v>145</v>
      </c>
      <c r="F119">
        <v>0</v>
      </c>
      <c r="H119">
        <v>0</v>
      </c>
      <c r="I119" s="1" t="s">
        <v>1411</v>
      </c>
      <c r="K119" t="s">
        <v>174</v>
      </c>
      <c r="L119" t="s">
        <v>175</v>
      </c>
      <c r="M119" t="s">
        <v>176</v>
      </c>
      <c r="N119" t="s">
        <v>177</v>
      </c>
      <c r="Q119" t="s">
        <v>150</v>
      </c>
      <c r="R119" t="s">
        <v>974</v>
      </c>
      <c r="S119" t="s">
        <v>1412</v>
      </c>
      <c r="T119" t="s">
        <v>1413</v>
      </c>
      <c r="U119">
        <v>15108476931</v>
      </c>
      <c r="W119" t="s">
        <v>1414</v>
      </c>
      <c r="Y119" t="s">
        <v>256</v>
      </c>
      <c r="Z119" t="s">
        <v>157</v>
      </c>
      <c r="AA119">
        <v>22101</v>
      </c>
      <c r="AB119" t="s">
        <v>184</v>
      </c>
      <c r="AC119" t="s">
        <v>1415</v>
      </c>
      <c r="AP119" t="s">
        <v>161</v>
      </c>
      <c r="AX119">
        <v>0</v>
      </c>
      <c r="BE119" t="s">
        <v>308</v>
      </c>
      <c r="BG119" t="s">
        <v>1416</v>
      </c>
      <c r="BH119" s="1" t="s">
        <v>888</v>
      </c>
      <c r="BK119" s="1" t="s">
        <v>1417</v>
      </c>
      <c r="BO119" t="s">
        <v>161</v>
      </c>
      <c r="BP119" t="s">
        <v>161</v>
      </c>
      <c r="BQ119" t="s">
        <v>161</v>
      </c>
      <c r="BR119" t="s">
        <v>161</v>
      </c>
      <c r="BS119" t="s">
        <v>161</v>
      </c>
      <c r="BT119" t="s">
        <v>161</v>
      </c>
      <c r="BU119" t="s">
        <v>161</v>
      </c>
      <c r="BY119" t="s">
        <v>161</v>
      </c>
      <c r="BZ119" t="s">
        <v>161</v>
      </c>
      <c r="CA119" t="s">
        <v>161</v>
      </c>
      <c r="CB119" t="s">
        <v>161</v>
      </c>
      <c r="CC119" t="s">
        <v>161</v>
      </c>
      <c r="CD119" t="s">
        <v>161</v>
      </c>
      <c r="CE119" t="s">
        <v>161</v>
      </c>
      <c r="CP119" t="s">
        <v>161</v>
      </c>
      <c r="CQ119" t="s">
        <v>161</v>
      </c>
      <c r="CR119" t="s">
        <v>161</v>
      </c>
      <c r="CS119" t="s">
        <v>161</v>
      </c>
      <c r="CT119" t="s">
        <v>161</v>
      </c>
      <c r="CV119" s="2">
        <v>0</v>
      </c>
      <c r="CW119">
        <v>0</v>
      </c>
      <c r="CY119" s="2">
        <v>0</v>
      </c>
      <c r="CZ119">
        <v>0</v>
      </c>
      <c r="DA119">
        <v>0</v>
      </c>
      <c r="DE119" s="2">
        <v>0</v>
      </c>
      <c r="DF119">
        <v>0</v>
      </c>
      <c r="DN119" t="s">
        <v>1170</v>
      </c>
      <c r="DW119">
        <v>896</v>
      </c>
      <c r="DX119" t="s">
        <v>1418</v>
      </c>
      <c r="DZ119" t="s">
        <v>1419</v>
      </c>
      <c r="EA119">
        <v>1686582787</v>
      </c>
      <c r="EC119" t="s">
        <v>1420</v>
      </c>
      <c r="ED119">
        <v>1686432344</v>
      </c>
      <c r="EF119">
        <v>0</v>
      </c>
      <c r="EL119" t="s">
        <v>190</v>
      </c>
    </row>
    <row r="120" spans="1:145" ht="409.5" x14ac:dyDescent="0.35">
      <c r="A120" t="s">
        <v>145</v>
      </c>
      <c r="F120">
        <v>0</v>
      </c>
      <c r="H120">
        <v>0</v>
      </c>
      <c r="K120" t="s">
        <v>236</v>
      </c>
      <c r="L120" t="s">
        <v>175</v>
      </c>
      <c r="M120" t="s">
        <v>237</v>
      </c>
      <c r="N120" t="s">
        <v>238</v>
      </c>
      <c r="R120" t="s">
        <v>1421</v>
      </c>
      <c r="T120" t="s">
        <v>1422</v>
      </c>
      <c r="U120">
        <v>13013672273</v>
      </c>
      <c r="AC120" t="s">
        <v>1423</v>
      </c>
      <c r="AP120" t="s">
        <v>161</v>
      </c>
      <c r="AX120">
        <v>0</v>
      </c>
      <c r="BE120" t="s">
        <v>265</v>
      </c>
      <c r="BG120" t="s">
        <v>1424</v>
      </c>
      <c r="BH120" s="1" t="s">
        <v>888</v>
      </c>
      <c r="BK120" s="1" t="s">
        <v>1425</v>
      </c>
      <c r="BO120" t="s">
        <v>161</v>
      </c>
      <c r="BP120" t="s">
        <v>161</v>
      </c>
      <c r="BQ120" t="s">
        <v>161</v>
      </c>
      <c r="BR120" t="s">
        <v>161</v>
      </c>
      <c r="BS120" t="s">
        <v>161</v>
      </c>
      <c r="BT120" t="s">
        <v>161</v>
      </c>
      <c r="BU120" t="s">
        <v>161</v>
      </c>
      <c r="BY120" t="s">
        <v>161</v>
      </c>
      <c r="BZ120" t="s">
        <v>161</v>
      </c>
      <c r="CA120" t="s">
        <v>161</v>
      </c>
      <c r="CB120" t="s">
        <v>161</v>
      </c>
      <c r="CC120" t="s">
        <v>161</v>
      </c>
      <c r="CD120" t="s">
        <v>161</v>
      </c>
      <c r="CE120" t="s">
        <v>161</v>
      </c>
      <c r="CP120" t="s">
        <v>161</v>
      </c>
      <c r="CQ120" t="s">
        <v>161</v>
      </c>
      <c r="CR120" t="s">
        <v>161</v>
      </c>
      <c r="CS120" t="s">
        <v>161</v>
      </c>
      <c r="CT120" t="s">
        <v>161</v>
      </c>
      <c r="CV120" s="2">
        <v>0</v>
      </c>
      <c r="CW120">
        <v>0</v>
      </c>
      <c r="CY120" s="2">
        <v>0</v>
      </c>
      <c r="CZ120">
        <v>0</v>
      </c>
      <c r="DA120">
        <v>0</v>
      </c>
      <c r="DE120" s="2">
        <v>0</v>
      </c>
      <c r="DF120">
        <v>0</v>
      </c>
      <c r="DN120" t="s">
        <v>312</v>
      </c>
      <c r="DW120">
        <v>898</v>
      </c>
      <c r="DX120" t="s">
        <v>1426</v>
      </c>
      <c r="DZ120" t="s">
        <v>1427</v>
      </c>
      <c r="EA120">
        <v>1686590111</v>
      </c>
      <c r="EC120" t="s">
        <v>1427</v>
      </c>
      <c r="ED120">
        <v>1686590111</v>
      </c>
      <c r="EF120">
        <v>0</v>
      </c>
      <c r="EL120" t="s">
        <v>190</v>
      </c>
    </row>
    <row r="121" spans="1:145" ht="409.5" x14ac:dyDescent="0.35">
      <c r="A121" t="s">
        <v>145</v>
      </c>
      <c r="C121" t="s">
        <v>146</v>
      </c>
      <c r="F121">
        <v>0</v>
      </c>
      <c r="H121">
        <v>0</v>
      </c>
      <c r="J121" t="s">
        <v>148</v>
      </c>
      <c r="M121" t="s">
        <v>122</v>
      </c>
      <c r="N121" t="s">
        <v>149</v>
      </c>
      <c r="Q121" t="s">
        <v>150</v>
      </c>
      <c r="R121" t="s">
        <v>1428</v>
      </c>
      <c r="S121" t="s">
        <v>819</v>
      </c>
      <c r="T121" t="s">
        <v>1429</v>
      </c>
      <c r="U121" t="s">
        <v>1430</v>
      </c>
      <c r="W121" t="s">
        <v>1431</v>
      </c>
      <c r="Y121" t="s">
        <v>1432</v>
      </c>
      <c r="Z121" t="s">
        <v>157</v>
      </c>
      <c r="AA121">
        <v>22192</v>
      </c>
      <c r="AB121" t="s">
        <v>158</v>
      </c>
      <c r="AC121" t="s">
        <v>1433</v>
      </c>
      <c r="AD121" t="s">
        <v>150</v>
      </c>
      <c r="AE121" t="s">
        <v>1434</v>
      </c>
      <c r="AF121" t="s">
        <v>819</v>
      </c>
      <c r="AG121" t="s">
        <v>1435</v>
      </c>
      <c r="AH121" t="s">
        <v>1436</v>
      </c>
      <c r="AJ121" t="s">
        <v>1437</v>
      </c>
      <c r="AL121" t="s">
        <v>1432</v>
      </c>
      <c r="AM121" t="s">
        <v>157</v>
      </c>
      <c r="AN121">
        <v>22192</v>
      </c>
      <c r="AO121" t="s">
        <v>184</v>
      </c>
      <c r="AP121" t="s">
        <v>161</v>
      </c>
      <c r="AR121" t="s">
        <v>1438</v>
      </c>
      <c r="AS121" t="s">
        <v>1439</v>
      </c>
      <c r="AT121" t="s">
        <v>224</v>
      </c>
      <c r="AV121" s="1" t="s">
        <v>1440</v>
      </c>
      <c r="AX121">
        <v>0</v>
      </c>
      <c r="AZ121" t="s">
        <v>710</v>
      </c>
      <c r="BC121" t="s">
        <v>1441</v>
      </c>
      <c r="BO121" t="s">
        <v>161</v>
      </c>
      <c r="BP121" t="s">
        <v>161</v>
      </c>
      <c r="BQ121" t="s">
        <v>161</v>
      </c>
      <c r="BR121" t="s">
        <v>161</v>
      </c>
      <c r="BS121" t="s">
        <v>161</v>
      </c>
      <c r="BT121" t="s">
        <v>161</v>
      </c>
      <c r="BU121" t="s">
        <v>161</v>
      </c>
      <c r="BY121" t="s">
        <v>161</v>
      </c>
      <c r="BZ121" t="s">
        <v>161</v>
      </c>
      <c r="CA121" t="s">
        <v>161</v>
      </c>
      <c r="CB121" t="s">
        <v>161</v>
      </c>
      <c r="CC121" t="s">
        <v>161</v>
      </c>
      <c r="CD121" t="s">
        <v>161</v>
      </c>
      <c r="CE121" t="s">
        <v>161</v>
      </c>
      <c r="CP121" t="s">
        <v>161</v>
      </c>
      <c r="CQ121" t="s">
        <v>161</v>
      </c>
      <c r="CR121" t="s">
        <v>161</v>
      </c>
      <c r="CS121" t="s">
        <v>161</v>
      </c>
      <c r="CT121" t="s">
        <v>161</v>
      </c>
      <c r="CV121" s="2">
        <v>0</v>
      </c>
      <c r="CW121">
        <v>0</v>
      </c>
      <c r="CY121" s="2">
        <v>0</v>
      </c>
      <c r="CZ121">
        <v>0</v>
      </c>
      <c r="DA121">
        <v>0</v>
      </c>
      <c r="DE121" s="2">
        <v>0</v>
      </c>
      <c r="DF121">
        <v>0</v>
      </c>
      <c r="DN121" t="s">
        <v>391</v>
      </c>
      <c r="DW121">
        <v>571</v>
      </c>
      <c r="DX121" t="s">
        <v>1442</v>
      </c>
      <c r="DZ121" t="s">
        <v>1328</v>
      </c>
      <c r="EA121">
        <v>1677430910</v>
      </c>
      <c r="EC121" t="s">
        <v>1443</v>
      </c>
      <c r="ED121">
        <v>1657054908</v>
      </c>
      <c r="EF121">
        <v>0</v>
      </c>
      <c r="EJ121" s="1" t="s">
        <v>1444</v>
      </c>
      <c r="EK121" s="1" t="s">
        <v>1444</v>
      </c>
      <c r="EL121" t="s">
        <v>171</v>
      </c>
      <c r="EM121" t="s">
        <v>1445</v>
      </c>
      <c r="EN121" t="s">
        <v>1445</v>
      </c>
      <c r="EO121" t="s">
        <v>173</v>
      </c>
    </row>
    <row r="122" spans="1:145" ht="409.5" x14ac:dyDescent="0.35">
      <c r="A122" t="s">
        <v>145</v>
      </c>
      <c r="F122">
        <v>0</v>
      </c>
      <c r="H122">
        <v>0</v>
      </c>
      <c r="K122" t="s">
        <v>236</v>
      </c>
      <c r="L122" t="s">
        <v>175</v>
      </c>
      <c r="M122" t="s">
        <v>237</v>
      </c>
      <c r="N122" t="s">
        <v>238</v>
      </c>
      <c r="R122" t="s">
        <v>1446</v>
      </c>
      <c r="S122" t="s">
        <v>1447</v>
      </c>
      <c r="T122" t="s">
        <v>1448</v>
      </c>
      <c r="U122" t="s">
        <v>1449</v>
      </c>
      <c r="AC122" t="s">
        <v>1450</v>
      </c>
      <c r="AP122" t="s">
        <v>161</v>
      </c>
      <c r="AX122">
        <v>0</v>
      </c>
      <c r="BE122" t="s">
        <v>265</v>
      </c>
      <c r="BG122" t="s">
        <v>1451</v>
      </c>
      <c r="BH122" s="1" t="s">
        <v>888</v>
      </c>
      <c r="BK122" s="1" t="s">
        <v>1452</v>
      </c>
      <c r="BO122" t="s">
        <v>161</v>
      </c>
      <c r="BP122" t="s">
        <v>161</v>
      </c>
      <c r="BQ122" t="s">
        <v>161</v>
      </c>
      <c r="BR122" t="s">
        <v>161</v>
      </c>
      <c r="BS122" t="s">
        <v>161</v>
      </c>
      <c r="BT122" t="s">
        <v>161</v>
      </c>
      <c r="BU122" t="s">
        <v>161</v>
      </c>
      <c r="BY122" t="s">
        <v>161</v>
      </c>
      <c r="BZ122" t="s">
        <v>161</v>
      </c>
      <c r="CA122" t="s">
        <v>161</v>
      </c>
      <c r="CB122" t="s">
        <v>161</v>
      </c>
      <c r="CC122" t="s">
        <v>161</v>
      </c>
      <c r="CD122" t="s">
        <v>161</v>
      </c>
      <c r="CE122" t="s">
        <v>161</v>
      </c>
      <c r="CP122" t="s">
        <v>161</v>
      </c>
      <c r="CQ122" t="s">
        <v>161</v>
      </c>
      <c r="CR122" t="s">
        <v>161</v>
      </c>
      <c r="CS122" t="s">
        <v>161</v>
      </c>
      <c r="CT122" t="s">
        <v>161</v>
      </c>
      <c r="CV122" s="2">
        <v>0</v>
      </c>
      <c r="CW122">
        <v>0</v>
      </c>
      <c r="CY122" s="2">
        <v>0</v>
      </c>
      <c r="CZ122">
        <v>0</v>
      </c>
      <c r="DA122">
        <v>0</v>
      </c>
      <c r="DE122" s="2">
        <v>0</v>
      </c>
      <c r="DF122">
        <v>0</v>
      </c>
      <c r="DN122" t="s">
        <v>312</v>
      </c>
      <c r="DW122">
        <v>963</v>
      </c>
      <c r="DX122" t="s">
        <v>1453</v>
      </c>
      <c r="DZ122" t="s">
        <v>1454</v>
      </c>
      <c r="EA122">
        <v>1691500446</v>
      </c>
      <c r="EC122" t="s">
        <v>1454</v>
      </c>
      <c r="ED122">
        <v>1691500446</v>
      </c>
      <c r="EF122">
        <v>0</v>
      </c>
      <c r="EL122" t="s">
        <v>190</v>
      </c>
    </row>
    <row r="123" spans="1:145" ht="348" x14ac:dyDescent="0.35">
      <c r="A123" t="s">
        <v>145</v>
      </c>
      <c r="F123">
        <v>0</v>
      </c>
      <c r="H123">
        <v>0</v>
      </c>
      <c r="K123" t="s">
        <v>236</v>
      </c>
      <c r="L123" t="s">
        <v>175</v>
      </c>
      <c r="M123" t="s">
        <v>237</v>
      </c>
      <c r="N123" t="s">
        <v>238</v>
      </c>
      <c r="Q123" t="s">
        <v>150</v>
      </c>
      <c r="R123" t="s">
        <v>1101</v>
      </c>
      <c r="S123" t="s">
        <v>1455</v>
      </c>
      <c r="T123" t="s">
        <v>1456</v>
      </c>
      <c r="U123">
        <v>17034634648</v>
      </c>
      <c r="W123" t="s">
        <v>1457</v>
      </c>
      <c r="Y123" t="s">
        <v>256</v>
      </c>
      <c r="Z123" t="s">
        <v>157</v>
      </c>
      <c r="AA123">
        <v>22101</v>
      </c>
      <c r="AB123" t="s">
        <v>184</v>
      </c>
      <c r="AC123" t="s">
        <v>1458</v>
      </c>
      <c r="AP123" t="s">
        <v>161</v>
      </c>
      <c r="AX123">
        <v>0</v>
      </c>
      <c r="AZ123" t="s">
        <v>244</v>
      </c>
      <c r="BE123" t="s">
        <v>245</v>
      </c>
      <c r="BO123" t="s">
        <v>161</v>
      </c>
      <c r="BP123" t="s">
        <v>161</v>
      </c>
      <c r="BQ123" t="s">
        <v>161</v>
      </c>
      <c r="BR123" t="s">
        <v>161</v>
      </c>
      <c r="BS123" t="s">
        <v>161</v>
      </c>
      <c r="BT123" t="s">
        <v>161</v>
      </c>
      <c r="BU123" t="s">
        <v>161</v>
      </c>
      <c r="BY123" t="s">
        <v>161</v>
      </c>
      <c r="BZ123" t="s">
        <v>161</v>
      </c>
      <c r="CA123" t="s">
        <v>161</v>
      </c>
      <c r="CB123" t="s">
        <v>161</v>
      </c>
      <c r="CC123" t="s">
        <v>161</v>
      </c>
      <c r="CD123" t="s">
        <v>161</v>
      </c>
      <c r="CE123" t="s">
        <v>161</v>
      </c>
      <c r="CP123" t="s">
        <v>161</v>
      </c>
      <c r="CQ123" t="s">
        <v>161</v>
      </c>
      <c r="CR123" t="s">
        <v>161</v>
      </c>
      <c r="CS123" t="s">
        <v>161</v>
      </c>
      <c r="CT123" t="s">
        <v>161</v>
      </c>
      <c r="CV123" s="2">
        <v>0</v>
      </c>
      <c r="CW123">
        <v>0</v>
      </c>
      <c r="CY123" s="2">
        <v>0</v>
      </c>
      <c r="CZ123">
        <v>0</v>
      </c>
      <c r="DA123">
        <v>0</v>
      </c>
      <c r="DE123" s="2">
        <v>0</v>
      </c>
      <c r="DF123">
        <v>0</v>
      </c>
      <c r="DN123" t="s">
        <v>312</v>
      </c>
      <c r="DW123">
        <v>1071</v>
      </c>
      <c r="DX123" t="s">
        <v>1459</v>
      </c>
      <c r="DZ123" t="s">
        <v>1460</v>
      </c>
      <c r="EA123">
        <v>1696873672</v>
      </c>
      <c r="EC123" t="s">
        <v>1460</v>
      </c>
      <c r="ED123">
        <v>1696873672</v>
      </c>
      <c r="EF123">
        <v>0</v>
      </c>
      <c r="EJ123" s="1" t="s">
        <v>1461</v>
      </c>
      <c r="EK123" s="1" t="s">
        <v>1461</v>
      </c>
      <c r="EL123" t="s">
        <v>210</v>
      </c>
      <c r="EM123" t="s">
        <v>1462</v>
      </c>
      <c r="EN123" t="s">
        <v>1462</v>
      </c>
      <c r="EO123" t="s">
        <v>173</v>
      </c>
    </row>
    <row r="124" spans="1:145" x14ac:dyDescent="0.35">
      <c r="A124" t="s">
        <v>145</v>
      </c>
      <c r="F124">
        <v>0</v>
      </c>
      <c r="H124">
        <v>0</v>
      </c>
      <c r="J124" t="s">
        <v>148</v>
      </c>
      <c r="K124" t="s">
        <v>174</v>
      </c>
      <c r="L124" t="s">
        <v>175</v>
      </c>
      <c r="M124" t="s">
        <v>176</v>
      </c>
      <c r="N124" t="s">
        <v>177</v>
      </c>
      <c r="Q124" t="s">
        <v>150</v>
      </c>
      <c r="R124" t="s">
        <v>1463</v>
      </c>
      <c r="S124" t="s">
        <v>1464</v>
      </c>
      <c r="T124" t="s">
        <v>1465</v>
      </c>
      <c r="U124">
        <v>17046414170</v>
      </c>
      <c r="W124" t="s">
        <v>1466</v>
      </c>
      <c r="Y124" t="s">
        <v>156</v>
      </c>
      <c r="Z124" t="s">
        <v>157</v>
      </c>
      <c r="AA124">
        <v>22201</v>
      </c>
      <c r="AB124" t="s">
        <v>184</v>
      </c>
      <c r="AC124" t="s">
        <v>1467</v>
      </c>
      <c r="AD124" t="s">
        <v>150</v>
      </c>
      <c r="AE124" t="s">
        <v>319</v>
      </c>
      <c r="AF124" t="s">
        <v>1464</v>
      </c>
      <c r="AP124" t="s">
        <v>161</v>
      </c>
      <c r="AS124">
        <v>150</v>
      </c>
      <c r="AT124" t="s">
        <v>612</v>
      </c>
      <c r="AX124">
        <v>0</v>
      </c>
      <c r="AZ124" t="s">
        <v>1468</v>
      </c>
      <c r="BB124" t="s">
        <v>1469</v>
      </c>
      <c r="BE124" t="s">
        <v>186</v>
      </c>
      <c r="BO124" t="s">
        <v>161</v>
      </c>
      <c r="BP124" t="s">
        <v>161</v>
      </c>
      <c r="BQ124" t="s">
        <v>161</v>
      </c>
      <c r="BR124" t="s">
        <v>161</v>
      </c>
      <c r="BS124" t="s">
        <v>161</v>
      </c>
      <c r="BT124" t="s">
        <v>161</v>
      </c>
      <c r="BU124" t="s">
        <v>161</v>
      </c>
      <c r="BY124" t="s">
        <v>161</v>
      </c>
      <c r="BZ124" t="s">
        <v>161</v>
      </c>
      <c r="CA124" t="s">
        <v>161</v>
      </c>
      <c r="CB124" t="s">
        <v>161</v>
      </c>
      <c r="CC124" t="s">
        <v>161</v>
      </c>
      <c r="CD124" t="s">
        <v>161</v>
      </c>
      <c r="CE124" t="s">
        <v>161</v>
      </c>
      <c r="CP124" t="s">
        <v>161</v>
      </c>
      <c r="CQ124" t="s">
        <v>161</v>
      </c>
      <c r="CR124" t="s">
        <v>161</v>
      </c>
      <c r="CS124" t="s">
        <v>161</v>
      </c>
      <c r="CT124" t="s">
        <v>161</v>
      </c>
      <c r="CV124" s="2">
        <v>0</v>
      </c>
      <c r="CW124">
        <v>0</v>
      </c>
      <c r="CY124" s="2">
        <v>0</v>
      </c>
      <c r="CZ124">
        <v>0</v>
      </c>
      <c r="DA124">
        <v>0</v>
      </c>
      <c r="DE124" s="2">
        <v>0</v>
      </c>
      <c r="DF124">
        <v>0</v>
      </c>
      <c r="DN124" t="s">
        <v>1020</v>
      </c>
      <c r="DW124">
        <v>853</v>
      </c>
      <c r="DX124" t="s">
        <v>1470</v>
      </c>
      <c r="DZ124" t="s">
        <v>1471</v>
      </c>
      <c r="EA124">
        <v>1684436530</v>
      </c>
      <c r="EC124" t="s">
        <v>1472</v>
      </c>
      <c r="ED124">
        <v>1683052832</v>
      </c>
      <c r="EF124">
        <v>0</v>
      </c>
      <c r="EL124" t="s">
        <v>190</v>
      </c>
    </row>
    <row r="125" spans="1:145" x14ac:dyDescent="0.35">
      <c r="A125" t="s">
        <v>145</v>
      </c>
      <c r="F125">
        <v>0</v>
      </c>
      <c r="H125">
        <v>0</v>
      </c>
      <c r="K125" t="s">
        <v>276</v>
      </c>
      <c r="L125" t="s">
        <v>175</v>
      </c>
      <c r="M125" t="s">
        <v>317</v>
      </c>
      <c r="N125" t="s">
        <v>318</v>
      </c>
      <c r="R125" t="s">
        <v>1473</v>
      </c>
      <c r="S125" t="s">
        <v>1474</v>
      </c>
      <c r="T125" t="s">
        <v>1475</v>
      </c>
      <c r="U125">
        <v>14109791550</v>
      </c>
      <c r="AC125" t="s">
        <v>1476</v>
      </c>
      <c r="AP125" t="s">
        <v>161</v>
      </c>
      <c r="AX125">
        <v>0</v>
      </c>
      <c r="BG125" t="s">
        <v>1477</v>
      </c>
      <c r="BH125">
        <v>4</v>
      </c>
      <c r="BO125" t="s">
        <v>161</v>
      </c>
      <c r="BP125" t="s">
        <v>161</v>
      </c>
      <c r="BQ125" t="s">
        <v>161</v>
      </c>
      <c r="BR125" t="s">
        <v>161</v>
      </c>
      <c r="BS125" t="s">
        <v>161</v>
      </c>
      <c r="BT125" t="s">
        <v>161</v>
      </c>
      <c r="BU125" t="s">
        <v>161</v>
      </c>
      <c r="BY125" t="s">
        <v>161</v>
      </c>
      <c r="BZ125" t="s">
        <v>161</v>
      </c>
      <c r="CA125" t="s">
        <v>161</v>
      </c>
      <c r="CB125" t="s">
        <v>161</v>
      </c>
      <c r="CC125" t="s">
        <v>161</v>
      </c>
      <c r="CD125" t="s">
        <v>161</v>
      </c>
      <c r="CE125" t="s">
        <v>161</v>
      </c>
      <c r="CP125" t="s">
        <v>161</v>
      </c>
      <c r="CQ125" t="s">
        <v>161</v>
      </c>
      <c r="CR125" t="s">
        <v>161</v>
      </c>
      <c r="CS125" t="s">
        <v>161</v>
      </c>
      <c r="CT125" t="s">
        <v>161</v>
      </c>
      <c r="CV125" s="2">
        <v>0</v>
      </c>
      <c r="CW125">
        <v>0</v>
      </c>
      <c r="CY125" s="2">
        <v>0</v>
      </c>
      <c r="CZ125">
        <v>0</v>
      </c>
      <c r="DA125">
        <v>0</v>
      </c>
      <c r="DE125" s="2">
        <v>0</v>
      </c>
      <c r="DF125">
        <v>0</v>
      </c>
      <c r="DN125" t="s">
        <v>444</v>
      </c>
      <c r="DW125">
        <v>605</v>
      </c>
      <c r="DX125" t="s">
        <v>1478</v>
      </c>
      <c r="DZ125" t="s">
        <v>1479</v>
      </c>
      <c r="EA125">
        <v>1661022959</v>
      </c>
      <c r="EC125" t="s">
        <v>1479</v>
      </c>
      <c r="ED125">
        <v>1661022959</v>
      </c>
      <c r="EF125">
        <v>0</v>
      </c>
      <c r="EL125" t="s">
        <v>190</v>
      </c>
    </row>
    <row r="126" spans="1:145" ht="409.5" x14ac:dyDescent="0.35">
      <c r="A126" t="s">
        <v>145</v>
      </c>
      <c r="F126">
        <v>0</v>
      </c>
      <c r="H126">
        <v>0</v>
      </c>
      <c r="I126" s="1" t="s">
        <v>1480</v>
      </c>
      <c r="K126" t="s">
        <v>174</v>
      </c>
      <c r="L126" t="s">
        <v>175</v>
      </c>
      <c r="M126" t="s">
        <v>337</v>
      </c>
      <c r="N126" t="s">
        <v>238</v>
      </c>
      <c r="Q126" t="s">
        <v>150</v>
      </c>
      <c r="R126" t="s">
        <v>692</v>
      </c>
      <c r="S126" t="s">
        <v>1481</v>
      </c>
      <c r="T126" t="s">
        <v>1482</v>
      </c>
      <c r="U126">
        <v>13016432336</v>
      </c>
      <c r="W126" t="s">
        <v>1483</v>
      </c>
      <c r="Y126" t="s">
        <v>256</v>
      </c>
      <c r="Z126" t="s">
        <v>157</v>
      </c>
      <c r="AA126">
        <v>22101</v>
      </c>
      <c r="AB126" t="s">
        <v>184</v>
      </c>
      <c r="AC126" t="s">
        <v>1484</v>
      </c>
      <c r="AE126" t="s">
        <v>974</v>
      </c>
      <c r="AF126" t="s">
        <v>1481</v>
      </c>
      <c r="AG126" t="s">
        <v>1485</v>
      </c>
      <c r="AH126">
        <v>13016432336</v>
      </c>
      <c r="AJ126" t="s">
        <v>1483</v>
      </c>
      <c r="AL126" t="s">
        <v>256</v>
      </c>
      <c r="AM126" t="s">
        <v>157</v>
      </c>
      <c r="AN126">
        <v>22101</v>
      </c>
      <c r="AO126" t="s">
        <v>184</v>
      </c>
      <c r="AP126" t="s">
        <v>200</v>
      </c>
      <c r="AX126">
        <v>0</v>
      </c>
      <c r="AZ126" t="s">
        <v>789</v>
      </c>
      <c r="BB126" t="s">
        <v>1486</v>
      </c>
      <c r="BE126" t="s">
        <v>265</v>
      </c>
      <c r="BF126" t="s">
        <v>791</v>
      </c>
      <c r="BG126" t="s">
        <v>1487</v>
      </c>
      <c r="BH126" s="1" t="s">
        <v>888</v>
      </c>
      <c r="BK126" s="1" t="s">
        <v>1488</v>
      </c>
      <c r="BO126" t="s">
        <v>161</v>
      </c>
      <c r="BP126" t="s">
        <v>161</v>
      </c>
      <c r="BQ126" t="s">
        <v>161</v>
      </c>
      <c r="BR126" t="s">
        <v>161</v>
      </c>
      <c r="BS126" t="s">
        <v>161</v>
      </c>
      <c r="BT126" t="s">
        <v>161</v>
      </c>
      <c r="BU126" t="s">
        <v>161</v>
      </c>
      <c r="BY126" t="s">
        <v>161</v>
      </c>
      <c r="BZ126" t="s">
        <v>161</v>
      </c>
      <c r="CA126" t="s">
        <v>161</v>
      </c>
      <c r="CB126" t="s">
        <v>161</v>
      </c>
      <c r="CC126" t="s">
        <v>161</v>
      </c>
      <c r="CD126" t="s">
        <v>161</v>
      </c>
      <c r="CE126" t="s">
        <v>161</v>
      </c>
      <c r="CP126" t="s">
        <v>161</v>
      </c>
      <c r="CQ126" t="s">
        <v>161</v>
      </c>
      <c r="CR126" t="s">
        <v>161</v>
      </c>
      <c r="CS126" t="s">
        <v>161</v>
      </c>
      <c r="CT126" t="s">
        <v>161</v>
      </c>
      <c r="CV126" s="2">
        <v>0</v>
      </c>
      <c r="CW126">
        <v>0</v>
      </c>
      <c r="CY126" s="2">
        <v>0</v>
      </c>
      <c r="CZ126">
        <v>0</v>
      </c>
      <c r="DA126">
        <v>0</v>
      </c>
      <c r="DE126" s="2">
        <v>0</v>
      </c>
      <c r="DF126">
        <v>0</v>
      </c>
      <c r="DN126" t="s">
        <v>345</v>
      </c>
      <c r="DW126">
        <v>886</v>
      </c>
      <c r="DX126" t="s">
        <v>1489</v>
      </c>
      <c r="DZ126" t="s">
        <v>1490</v>
      </c>
      <c r="EA126">
        <v>1686011519</v>
      </c>
      <c r="EC126" t="s">
        <v>1491</v>
      </c>
      <c r="ED126">
        <v>1685982995</v>
      </c>
      <c r="EF126">
        <v>0</v>
      </c>
      <c r="EL126" t="s">
        <v>190</v>
      </c>
    </row>
    <row r="127" spans="1:145" x14ac:dyDescent="0.35">
      <c r="A127" t="s">
        <v>171</v>
      </c>
      <c r="F127">
        <v>0</v>
      </c>
      <c r="H127">
        <v>0</v>
      </c>
      <c r="K127" t="s">
        <v>236</v>
      </c>
      <c r="L127" t="s">
        <v>175</v>
      </c>
      <c r="M127" t="s">
        <v>237</v>
      </c>
      <c r="N127" t="s">
        <v>238</v>
      </c>
      <c r="Q127" t="s">
        <v>150</v>
      </c>
      <c r="R127" t="s">
        <v>1492</v>
      </c>
      <c r="S127" t="s">
        <v>1493</v>
      </c>
      <c r="T127" t="s">
        <v>1494</v>
      </c>
      <c r="U127">
        <v>12024604156</v>
      </c>
      <c r="Y127" t="s">
        <v>242</v>
      </c>
      <c r="Z127" t="s">
        <v>157</v>
      </c>
      <c r="AA127">
        <v>20190</v>
      </c>
      <c r="AB127" t="s">
        <v>184</v>
      </c>
      <c r="AC127" t="s">
        <v>1495</v>
      </c>
      <c r="AP127" t="s">
        <v>161</v>
      </c>
      <c r="AX127">
        <v>0</v>
      </c>
      <c r="BE127" t="s">
        <v>245</v>
      </c>
      <c r="BO127" t="s">
        <v>161</v>
      </c>
      <c r="BP127" t="s">
        <v>161</v>
      </c>
      <c r="BQ127" t="s">
        <v>161</v>
      </c>
      <c r="BR127" t="s">
        <v>161</v>
      </c>
      <c r="BS127" t="s">
        <v>161</v>
      </c>
      <c r="BT127" t="s">
        <v>161</v>
      </c>
      <c r="BU127" t="s">
        <v>161</v>
      </c>
      <c r="BY127" t="s">
        <v>161</v>
      </c>
      <c r="BZ127" t="s">
        <v>161</v>
      </c>
      <c r="CA127" t="s">
        <v>161</v>
      </c>
      <c r="CB127" t="s">
        <v>161</v>
      </c>
      <c r="CC127" t="s">
        <v>161</v>
      </c>
      <c r="CD127" t="s">
        <v>161</v>
      </c>
      <c r="CE127" t="s">
        <v>161</v>
      </c>
      <c r="CP127" t="s">
        <v>161</v>
      </c>
      <c r="CQ127" t="s">
        <v>161</v>
      </c>
      <c r="CR127" t="s">
        <v>161</v>
      </c>
      <c r="CS127" t="s">
        <v>161</v>
      </c>
      <c r="CT127" t="s">
        <v>161</v>
      </c>
      <c r="CV127" s="2">
        <v>0</v>
      </c>
      <c r="CW127">
        <v>0</v>
      </c>
      <c r="CY127" s="2">
        <v>0</v>
      </c>
      <c r="CZ127">
        <v>0</v>
      </c>
      <c r="DA127">
        <v>0</v>
      </c>
      <c r="DE127" s="2">
        <v>0</v>
      </c>
      <c r="DF127">
        <v>0</v>
      </c>
      <c r="DN127" t="s">
        <v>249</v>
      </c>
      <c r="DW127">
        <v>1218</v>
      </c>
      <c r="DX127" t="s">
        <v>1496</v>
      </c>
      <c r="DZ127" t="s">
        <v>1497</v>
      </c>
      <c r="EA127">
        <v>1708463619</v>
      </c>
      <c r="EC127" t="s">
        <v>1497</v>
      </c>
      <c r="ED127">
        <v>1708463619</v>
      </c>
      <c r="EF127">
        <v>0</v>
      </c>
      <c r="EJ127" t="s">
        <v>1498</v>
      </c>
      <c r="EK127" t="s">
        <v>1498</v>
      </c>
      <c r="EL127" t="s">
        <v>210</v>
      </c>
      <c r="EM127" t="s">
        <v>1497</v>
      </c>
      <c r="EN127" t="s">
        <v>1497</v>
      </c>
      <c r="EO127" t="s">
        <v>173</v>
      </c>
    </row>
    <row r="128" spans="1:145" x14ac:dyDescent="0.35">
      <c r="A128" t="s">
        <v>145</v>
      </c>
      <c r="F128">
        <v>0</v>
      </c>
      <c r="H128">
        <v>0</v>
      </c>
      <c r="K128" t="s">
        <v>174</v>
      </c>
      <c r="L128" t="s">
        <v>175</v>
      </c>
      <c r="M128" t="s">
        <v>558</v>
      </c>
      <c r="N128" t="s">
        <v>177</v>
      </c>
      <c r="Q128" t="s">
        <v>150</v>
      </c>
      <c r="R128" t="s">
        <v>1499</v>
      </c>
      <c r="S128" t="s">
        <v>1500</v>
      </c>
      <c r="T128" t="s">
        <v>1501</v>
      </c>
      <c r="U128">
        <v>12037367431</v>
      </c>
      <c r="W128" t="s">
        <v>1502</v>
      </c>
      <c r="Y128" t="s">
        <v>183</v>
      </c>
      <c r="Z128" t="s">
        <v>157</v>
      </c>
      <c r="AA128">
        <v>22044</v>
      </c>
      <c r="AB128" t="s">
        <v>184</v>
      </c>
      <c r="AC128" t="s">
        <v>1503</v>
      </c>
      <c r="AD128" t="s">
        <v>150</v>
      </c>
      <c r="AE128" t="s">
        <v>1504</v>
      </c>
      <c r="AF128" t="s">
        <v>1500</v>
      </c>
      <c r="AG128" t="s">
        <v>1505</v>
      </c>
      <c r="AH128">
        <v>12038896878</v>
      </c>
      <c r="AJ128" t="s">
        <v>1502</v>
      </c>
      <c r="AL128" t="s">
        <v>183</v>
      </c>
      <c r="AM128" t="s">
        <v>157</v>
      </c>
      <c r="AN128">
        <v>22044</v>
      </c>
      <c r="AO128" t="s">
        <v>184</v>
      </c>
      <c r="AP128" t="s">
        <v>200</v>
      </c>
      <c r="AX128">
        <v>0</v>
      </c>
      <c r="AZ128" t="s">
        <v>356</v>
      </c>
      <c r="BB128" t="s">
        <v>1506</v>
      </c>
      <c r="BE128" t="s">
        <v>186</v>
      </c>
      <c r="BF128" t="s">
        <v>359</v>
      </c>
      <c r="BO128" t="s">
        <v>161</v>
      </c>
      <c r="BP128" t="s">
        <v>161</v>
      </c>
      <c r="BQ128" t="s">
        <v>161</v>
      </c>
      <c r="BR128" t="s">
        <v>161</v>
      </c>
      <c r="BS128" t="s">
        <v>161</v>
      </c>
      <c r="BT128" t="s">
        <v>161</v>
      </c>
      <c r="BU128" t="s">
        <v>161</v>
      </c>
      <c r="BY128" t="s">
        <v>161</v>
      </c>
      <c r="BZ128" t="s">
        <v>161</v>
      </c>
      <c r="CA128" t="s">
        <v>161</v>
      </c>
      <c r="CB128" t="s">
        <v>161</v>
      </c>
      <c r="CC128" t="s">
        <v>161</v>
      </c>
      <c r="CD128" t="s">
        <v>161</v>
      </c>
      <c r="CE128" t="s">
        <v>161</v>
      </c>
      <c r="CP128" t="s">
        <v>161</v>
      </c>
      <c r="CQ128" t="s">
        <v>161</v>
      </c>
      <c r="CR128" t="s">
        <v>161</v>
      </c>
      <c r="CS128" t="s">
        <v>161</v>
      </c>
      <c r="CT128" t="s">
        <v>161</v>
      </c>
      <c r="CV128" s="2">
        <v>0</v>
      </c>
      <c r="CW128">
        <v>0</v>
      </c>
      <c r="CY128" s="2">
        <v>0</v>
      </c>
      <c r="CZ128">
        <v>0</v>
      </c>
      <c r="DA128">
        <v>0</v>
      </c>
      <c r="DE128" s="2">
        <v>0</v>
      </c>
      <c r="DF128">
        <v>0</v>
      </c>
      <c r="DN128" t="s">
        <v>1507</v>
      </c>
      <c r="DW128">
        <v>845</v>
      </c>
      <c r="DX128" t="s">
        <v>1508</v>
      </c>
      <c r="DZ128" t="s">
        <v>1509</v>
      </c>
      <c r="EA128">
        <v>1684436956</v>
      </c>
      <c r="EC128" t="s">
        <v>1510</v>
      </c>
      <c r="ED128">
        <v>1682526575</v>
      </c>
      <c r="EF128">
        <v>0</v>
      </c>
      <c r="EL128" t="s">
        <v>190</v>
      </c>
    </row>
    <row r="129" spans="1:145" x14ac:dyDescent="0.35">
      <c r="A129" t="s">
        <v>145</v>
      </c>
      <c r="F129">
        <v>0</v>
      </c>
      <c r="H129">
        <v>0</v>
      </c>
      <c r="K129" t="s">
        <v>236</v>
      </c>
      <c r="L129" t="s">
        <v>175</v>
      </c>
      <c r="M129" t="s">
        <v>317</v>
      </c>
      <c r="N129" t="s">
        <v>318</v>
      </c>
      <c r="R129" t="s">
        <v>1053</v>
      </c>
      <c r="T129" t="s">
        <v>1511</v>
      </c>
      <c r="U129">
        <v>17032169459</v>
      </c>
      <c r="AC129" t="s">
        <v>1512</v>
      </c>
      <c r="AP129" t="s">
        <v>161</v>
      </c>
      <c r="AX129">
        <v>0</v>
      </c>
      <c r="BG129" t="s">
        <v>1513</v>
      </c>
      <c r="BH129">
        <v>5</v>
      </c>
      <c r="BI129" t="s">
        <v>1514</v>
      </c>
      <c r="BJ129" t="s">
        <v>999</v>
      </c>
      <c r="BO129" t="s">
        <v>161</v>
      </c>
      <c r="BP129" t="s">
        <v>161</v>
      </c>
      <c r="BQ129" t="s">
        <v>161</v>
      </c>
      <c r="BR129" t="s">
        <v>161</v>
      </c>
      <c r="BS129" t="s">
        <v>161</v>
      </c>
      <c r="BT129" t="s">
        <v>161</v>
      </c>
      <c r="BU129" t="s">
        <v>161</v>
      </c>
      <c r="BY129" t="s">
        <v>161</v>
      </c>
      <c r="BZ129" t="s">
        <v>161</v>
      </c>
      <c r="CA129" t="s">
        <v>161</v>
      </c>
      <c r="CB129" t="s">
        <v>161</v>
      </c>
      <c r="CC129" t="s">
        <v>161</v>
      </c>
      <c r="CD129" t="s">
        <v>161</v>
      </c>
      <c r="CE129" t="s">
        <v>161</v>
      </c>
      <c r="CP129" t="s">
        <v>161</v>
      </c>
      <c r="CQ129" t="s">
        <v>161</v>
      </c>
      <c r="CR129" t="s">
        <v>161</v>
      </c>
      <c r="CS129" t="s">
        <v>161</v>
      </c>
      <c r="CT129" t="s">
        <v>161</v>
      </c>
      <c r="CV129" s="2">
        <v>0</v>
      </c>
      <c r="CW129">
        <v>0</v>
      </c>
      <c r="CY129" s="2">
        <v>0</v>
      </c>
      <c r="CZ129">
        <v>0</v>
      </c>
      <c r="DA129">
        <v>0</v>
      </c>
      <c r="DE129" s="2">
        <v>0</v>
      </c>
      <c r="DF129">
        <v>0</v>
      </c>
      <c r="DN129" t="s">
        <v>444</v>
      </c>
      <c r="DW129">
        <v>683</v>
      </c>
      <c r="DX129" t="s">
        <v>1515</v>
      </c>
      <c r="DZ129" t="s">
        <v>1516</v>
      </c>
      <c r="EA129">
        <v>1668290231</v>
      </c>
      <c r="EC129" t="s">
        <v>1516</v>
      </c>
      <c r="ED129">
        <v>1668290231</v>
      </c>
      <c r="EF129">
        <v>0</v>
      </c>
      <c r="EL129" t="s">
        <v>190</v>
      </c>
    </row>
    <row r="130" spans="1:145" ht="409.5" x14ac:dyDescent="0.35">
      <c r="A130" t="s">
        <v>145</v>
      </c>
      <c r="F130">
        <v>0</v>
      </c>
      <c r="H130">
        <v>0</v>
      </c>
      <c r="K130" t="s">
        <v>236</v>
      </c>
      <c r="L130" t="s">
        <v>175</v>
      </c>
      <c r="M130" t="s">
        <v>237</v>
      </c>
      <c r="N130" t="s">
        <v>238</v>
      </c>
      <c r="R130" t="s">
        <v>1517</v>
      </c>
      <c r="S130" t="s">
        <v>1518</v>
      </c>
      <c r="T130" t="s">
        <v>1519</v>
      </c>
      <c r="U130">
        <v>10788069655</v>
      </c>
      <c r="AA130">
        <v>208025</v>
      </c>
      <c r="AC130" t="s">
        <v>1520</v>
      </c>
      <c r="AP130" t="s">
        <v>161</v>
      </c>
      <c r="AX130">
        <v>0</v>
      </c>
      <c r="BE130" t="s">
        <v>265</v>
      </c>
      <c r="BK130" s="1" t="s">
        <v>1521</v>
      </c>
      <c r="BO130" t="s">
        <v>161</v>
      </c>
      <c r="BP130" t="s">
        <v>161</v>
      </c>
      <c r="BQ130" t="s">
        <v>161</v>
      </c>
      <c r="BR130" t="s">
        <v>161</v>
      </c>
      <c r="BS130" t="s">
        <v>161</v>
      </c>
      <c r="BT130" t="s">
        <v>161</v>
      </c>
      <c r="BU130" t="s">
        <v>161</v>
      </c>
      <c r="BY130" t="s">
        <v>161</v>
      </c>
      <c r="BZ130" t="s">
        <v>161</v>
      </c>
      <c r="CA130" t="s">
        <v>161</v>
      </c>
      <c r="CB130" t="s">
        <v>161</v>
      </c>
      <c r="CC130" t="s">
        <v>161</v>
      </c>
      <c r="CD130" t="s">
        <v>161</v>
      </c>
      <c r="CE130" t="s">
        <v>161</v>
      </c>
      <c r="CP130" t="s">
        <v>161</v>
      </c>
      <c r="CQ130" t="s">
        <v>161</v>
      </c>
      <c r="CR130" t="s">
        <v>161</v>
      </c>
      <c r="CS130" t="s">
        <v>161</v>
      </c>
      <c r="CT130" t="s">
        <v>161</v>
      </c>
      <c r="CV130" s="2">
        <v>0</v>
      </c>
      <c r="CW130">
        <v>0</v>
      </c>
      <c r="CY130" s="2">
        <v>0</v>
      </c>
      <c r="CZ130">
        <v>0</v>
      </c>
      <c r="DA130">
        <v>0</v>
      </c>
      <c r="DE130" s="2">
        <v>0</v>
      </c>
      <c r="DF130">
        <v>0</v>
      </c>
      <c r="DN130" t="s">
        <v>312</v>
      </c>
      <c r="DW130">
        <v>895</v>
      </c>
      <c r="DX130" t="s">
        <v>1522</v>
      </c>
      <c r="DZ130" t="s">
        <v>1523</v>
      </c>
      <c r="EA130">
        <v>1686289250</v>
      </c>
      <c r="EC130" t="s">
        <v>1523</v>
      </c>
      <c r="ED130">
        <v>1686289250</v>
      </c>
      <c r="EF130">
        <v>0</v>
      </c>
      <c r="EL130" t="s">
        <v>190</v>
      </c>
    </row>
    <row r="131" spans="1:145" x14ac:dyDescent="0.35">
      <c r="A131" t="s">
        <v>145</v>
      </c>
      <c r="F131">
        <v>0</v>
      </c>
      <c r="H131">
        <v>0</v>
      </c>
      <c r="J131" t="s">
        <v>148</v>
      </c>
      <c r="K131" t="s">
        <v>174</v>
      </c>
      <c r="L131" t="s">
        <v>175</v>
      </c>
      <c r="M131" t="s">
        <v>176</v>
      </c>
      <c r="N131" t="s">
        <v>177</v>
      </c>
      <c r="Q131" t="s">
        <v>150</v>
      </c>
      <c r="R131" t="s">
        <v>1524</v>
      </c>
      <c r="S131" t="s">
        <v>1525</v>
      </c>
      <c r="T131" t="s">
        <v>1526</v>
      </c>
      <c r="U131">
        <v>12025060734</v>
      </c>
      <c r="W131" t="s">
        <v>1527</v>
      </c>
      <c r="Y131" t="s">
        <v>256</v>
      </c>
      <c r="Z131" t="s">
        <v>157</v>
      </c>
      <c r="AA131">
        <v>22101</v>
      </c>
      <c r="AB131" t="s">
        <v>184</v>
      </c>
      <c r="AC131" t="s">
        <v>1528</v>
      </c>
      <c r="AD131" t="s">
        <v>150</v>
      </c>
      <c r="AE131" t="s">
        <v>787</v>
      </c>
      <c r="AF131" t="s">
        <v>1525</v>
      </c>
      <c r="AP131" t="s">
        <v>161</v>
      </c>
      <c r="AX131">
        <v>0</v>
      </c>
      <c r="AZ131" t="s">
        <v>203</v>
      </c>
      <c r="BC131" t="s">
        <v>1526</v>
      </c>
      <c r="BE131" t="s">
        <v>229</v>
      </c>
      <c r="BO131" t="s">
        <v>161</v>
      </c>
      <c r="BP131" t="s">
        <v>161</v>
      </c>
      <c r="BQ131" t="s">
        <v>161</v>
      </c>
      <c r="BR131" t="s">
        <v>161</v>
      </c>
      <c r="BS131" t="s">
        <v>161</v>
      </c>
      <c r="BT131" t="s">
        <v>161</v>
      </c>
      <c r="BU131" t="s">
        <v>161</v>
      </c>
      <c r="BY131" t="s">
        <v>161</v>
      </c>
      <c r="BZ131" t="s">
        <v>161</v>
      </c>
      <c r="CA131" t="s">
        <v>161</v>
      </c>
      <c r="CB131" t="s">
        <v>161</v>
      </c>
      <c r="CC131" t="s">
        <v>161</v>
      </c>
      <c r="CD131" t="s">
        <v>161</v>
      </c>
      <c r="CE131" t="s">
        <v>161</v>
      </c>
      <c r="CP131" t="s">
        <v>161</v>
      </c>
      <c r="CQ131" t="s">
        <v>161</v>
      </c>
      <c r="CR131" t="s">
        <v>161</v>
      </c>
      <c r="CS131" t="s">
        <v>161</v>
      </c>
      <c r="CT131" t="s">
        <v>161</v>
      </c>
      <c r="CV131" s="2">
        <v>0</v>
      </c>
      <c r="CW131">
        <v>0</v>
      </c>
      <c r="CY131" s="2">
        <v>0</v>
      </c>
      <c r="CZ131">
        <v>0</v>
      </c>
      <c r="DA131">
        <v>0</v>
      </c>
      <c r="DE131" s="2">
        <v>0</v>
      </c>
      <c r="DF131">
        <v>0</v>
      </c>
      <c r="DN131" t="s">
        <v>269</v>
      </c>
      <c r="DW131">
        <v>821</v>
      </c>
      <c r="DX131" t="s">
        <v>1529</v>
      </c>
      <c r="DZ131" t="s">
        <v>1530</v>
      </c>
      <c r="EA131">
        <v>1679603629</v>
      </c>
      <c r="EC131" t="s">
        <v>1530</v>
      </c>
      <c r="ED131">
        <v>1679603589</v>
      </c>
      <c r="EF131">
        <v>0</v>
      </c>
      <c r="EJ131" t="s">
        <v>1531</v>
      </c>
      <c r="EK131" t="s">
        <v>1531</v>
      </c>
      <c r="EL131" t="s">
        <v>171</v>
      </c>
      <c r="EM131" t="s">
        <v>1530</v>
      </c>
      <c r="EN131" t="s">
        <v>1530</v>
      </c>
      <c r="EO131" t="s">
        <v>173</v>
      </c>
    </row>
    <row r="132" spans="1:145" ht="409.5" x14ac:dyDescent="0.35">
      <c r="A132" t="s">
        <v>145</v>
      </c>
      <c r="F132">
        <v>0</v>
      </c>
      <c r="H132">
        <v>0</v>
      </c>
      <c r="J132" t="s">
        <v>148</v>
      </c>
      <c r="K132" t="s">
        <v>174</v>
      </c>
      <c r="L132" t="s">
        <v>175</v>
      </c>
      <c r="M132" t="s">
        <v>337</v>
      </c>
      <c r="N132" t="s">
        <v>238</v>
      </c>
      <c r="Q132" t="s">
        <v>150</v>
      </c>
      <c r="R132" t="s">
        <v>1532</v>
      </c>
      <c r="S132" t="s">
        <v>1533</v>
      </c>
      <c r="T132" t="s">
        <v>1534</v>
      </c>
      <c r="U132">
        <v>18144043784</v>
      </c>
      <c r="W132" t="s">
        <v>1535</v>
      </c>
      <c r="Y132" t="s">
        <v>256</v>
      </c>
      <c r="Z132" t="s">
        <v>157</v>
      </c>
      <c r="AA132">
        <v>22101</v>
      </c>
      <c r="AB132" t="s">
        <v>184</v>
      </c>
      <c r="AC132" t="s">
        <v>1536</v>
      </c>
      <c r="AE132" t="s">
        <v>1537</v>
      </c>
      <c r="AF132" t="s">
        <v>1533</v>
      </c>
      <c r="AG132" t="s">
        <v>1538</v>
      </c>
      <c r="AH132">
        <v>17039919654</v>
      </c>
      <c r="AJ132" t="s">
        <v>1535</v>
      </c>
      <c r="AL132" t="s">
        <v>256</v>
      </c>
      <c r="AM132" t="s">
        <v>157</v>
      </c>
      <c r="AN132">
        <v>22101</v>
      </c>
      <c r="AO132" t="s">
        <v>184</v>
      </c>
      <c r="AP132" t="s">
        <v>200</v>
      </c>
      <c r="AR132" t="s">
        <v>1539</v>
      </c>
      <c r="AS132">
        <v>150</v>
      </c>
      <c r="AT132">
        <v>4</v>
      </c>
      <c r="AV132" t="s">
        <v>1540</v>
      </c>
      <c r="AX132">
        <v>0</v>
      </c>
      <c r="AZ132" t="s">
        <v>203</v>
      </c>
      <c r="BC132" t="s">
        <v>1541</v>
      </c>
      <c r="BE132" t="s">
        <v>265</v>
      </c>
      <c r="BF132" t="s">
        <v>567</v>
      </c>
      <c r="BG132" t="s">
        <v>1542</v>
      </c>
      <c r="BH132" s="1" t="s">
        <v>888</v>
      </c>
      <c r="BK132" s="1" t="s">
        <v>1543</v>
      </c>
      <c r="BO132" t="s">
        <v>161</v>
      </c>
      <c r="BP132" t="s">
        <v>161</v>
      </c>
      <c r="BQ132" t="s">
        <v>161</v>
      </c>
      <c r="BR132" t="s">
        <v>161</v>
      </c>
      <c r="BS132" t="s">
        <v>161</v>
      </c>
      <c r="BT132" t="s">
        <v>161</v>
      </c>
      <c r="BU132" t="s">
        <v>161</v>
      </c>
      <c r="BY132" t="s">
        <v>161</v>
      </c>
      <c r="BZ132" t="s">
        <v>161</v>
      </c>
      <c r="CA132" t="s">
        <v>161</v>
      </c>
      <c r="CB132" t="s">
        <v>161</v>
      </c>
      <c r="CC132" t="s">
        <v>161</v>
      </c>
      <c r="CD132" t="s">
        <v>161</v>
      </c>
      <c r="CE132" t="s">
        <v>161</v>
      </c>
      <c r="CP132" t="s">
        <v>161</v>
      </c>
      <c r="CQ132" t="s">
        <v>161</v>
      </c>
      <c r="CR132" t="s">
        <v>161</v>
      </c>
      <c r="CS132" t="s">
        <v>161</v>
      </c>
      <c r="CT132" t="s">
        <v>161</v>
      </c>
      <c r="CV132" s="2">
        <v>0</v>
      </c>
      <c r="CW132">
        <v>0</v>
      </c>
      <c r="CY132" s="2">
        <v>0</v>
      </c>
      <c r="CZ132">
        <v>0</v>
      </c>
      <c r="DA132">
        <v>0</v>
      </c>
      <c r="DE132" s="2">
        <v>0</v>
      </c>
      <c r="DF132">
        <v>0</v>
      </c>
      <c r="DN132" t="s">
        <v>269</v>
      </c>
      <c r="DW132">
        <v>800</v>
      </c>
      <c r="DX132" t="s">
        <v>1544</v>
      </c>
      <c r="DZ132" t="s">
        <v>1545</v>
      </c>
      <c r="EA132">
        <v>1679081819</v>
      </c>
      <c r="EC132" t="s">
        <v>1546</v>
      </c>
      <c r="ED132">
        <v>1678302697</v>
      </c>
      <c r="EF132">
        <v>0</v>
      </c>
      <c r="EJ132" s="1" t="s">
        <v>1547</v>
      </c>
      <c r="EK132" s="1" t="s">
        <v>1547</v>
      </c>
      <c r="EL132" t="s">
        <v>171</v>
      </c>
      <c r="EM132" t="s">
        <v>1548</v>
      </c>
      <c r="EN132" t="s">
        <v>1548</v>
      </c>
      <c r="EO132" t="s">
        <v>173</v>
      </c>
    </row>
    <row r="133" spans="1:145" ht="409.5" x14ac:dyDescent="0.35">
      <c r="A133" t="s">
        <v>145</v>
      </c>
      <c r="B133" t="s">
        <v>94</v>
      </c>
      <c r="C133" t="s">
        <v>1549</v>
      </c>
      <c r="F133">
        <v>0</v>
      </c>
      <c r="H133">
        <v>0</v>
      </c>
      <c r="M133" t="s">
        <v>122</v>
      </c>
      <c r="N133" t="s">
        <v>149</v>
      </c>
      <c r="Q133" t="s">
        <v>150</v>
      </c>
      <c r="R133" t="s">
        <v>1550</v>
      </c>
      <c r="S133" t="s">
        <v>1551</v>
      </c>
      <c r="T133" t="s">
        <v>1552</v>
      </c>
      <c r="U133">
        <v>17033074806</v>
      </c>
      <c r="W133" t="s">
        <v>1553</v>
      </c>
      <c r="Y133" t="s">
        <v>256</v>
      </c>
      <c r="Z133" t="s">
        <v>157</v>
      </c>
      <c r="AA133">
        <v>22101</v>
      </c>
      <c r="AB133" t="s">
        <v>184</v>
      </c>
      <c r="AC133" t="s">
        <v>1554</v>
      </c>
      <c r="AD133" t="s">
        <v>1555</v>
      </c>
      <c r="AE133" t="s">
        <v>1556</v>
      </c>
      <c r="AF133" t="s">
        <v>1557</v>
      </c>
      <c r="AH133">
        <v>15712303330</v>
      </c>
      <c r="AP133" t="s">
        <v>161</v>
      </c>
      <c r="AX133">
        <v>0</v>
      </c>
      <c r="BO133" t="s">
        <v>161</v>
      </c>
      <c r="BP133" t="s">
        <v>161</v>
      </c>
      <c r="BQ133" t="s">
        <v>161</v>
      </c>
      <c r="BR133" t="s">
        <v>161</v>
      </c>
      <c r="BS133" t="s">
        <v>161</v>
      </c>
      <c r="BT133" t="s">
        <v>161</v>
      </c>
      <c r="BU133" t="s">
        <v>161</v>
      </c>
      <c r="BY133" t="s">
        <v>161</v>
      </c>
      <c r="BZ133" t="s">
        <v>161</v>
      </c>
      <c r="CA133" t="s">
        <v>161</v>
      </c>
      <c r="CB133" t="s">
        <v>161</v>
      </c>
      <c r="CC133" t="s">
        <v>161</v>
      </c>
      <c r="CD133" t="s">
        <v>161</v>
      </c>
      <c r="CE133" t="s">
        <v>161</v>
      </c>
      <c r="CP133" t="s">
        <v>161</v>
      </c>
      <c r="CQ133" t="s">
        <v>161</v>
      </c>
      <c r="CR133" t="s">
        <v>161</v>
      </c>
      <c r="CS133" t="s">
        <v>161</v>
      </c>
      <c r="CT133" t="s">
        <v>161</v>
      </c>
      <c r="CV133" s="2">
        <v>0</v>
      </c>
      <c r="CW133">
        <v>0</v>
      </c>
      <c r="CY133" s="2">
        <v>0</v>
      </c>
      <c r="CZ133">
        <v>0</v>
      </c>
      <c r="DA133">
        <v>0</v>
      </c>
      <c r="DE133" s="2">
        <v>0</v>
      </c>
      <c r="DF133">
        <v>0</v>
      </c>
      <c r="DW133">
        <v>453</v>
      </c>
      <c r="DX133" t="s">
        <v>1558</v>
      </c>
      <c r="DZ133" t="s">
        <v>1559</v>
      </c>
      <c r="EA133">
        <v>1655151206</v>
      </c>
      <c r="EC133" t="s">
        <v>1560</v>
      </c>
      <c r="ED133">
        <v>1649706488</v>
      </c>
      <c r="EF133">
        <v>0</v>
      </c>
      <c r="EJ133" s="1" t="s">
        <v>1561</v>
      </c>
      <c r="EK133" s="1" t="s">
        <v>1561</v>
      </c>
      <c r="EL133" t="s">
        <v>171</v>
      </c>
      <c r="EM133" t="s">
        <v>1562</v>
      </c>
      <c r="EN133" t="s">
        <v>1562</v>
      </c>
      <c r="EO133" t="s">
        <v>173</v>
      </c>
    </row>
    <row r="134" spans="1:145" x14ac:dyDescent="0.35">
      <c r="A134" t="s">
        <v>145</v>
      </c>
      <c r="F134">
        <v>0</v>
      </c>
      <c r="H134">
        <v>0</v>
      </c>
      <c r="Q134" t="s">
        <v>150</v>
      </c>
      <c r="R134" t="s">
        <v>1563</v>
      </c>
      <c r="S134" t="s">
        <v>1564</v>
      </c>
      <c r="T134" t="s">
        <v>1565</v>
      </c>
      <c r="U134">
        <v>17039802525</v>
      </c>
      <c r="V134" t="s">
        <v>1566</v>
      </c>
      <c r="W134" t="s">
        <v>1567</v>
      </c>
      <c r="X134" t="s">
        <v>466</v>
      </c>
      <c r="Y134" t="s">
        <v>156</v>
      </c>
      <c r="Z134" t="s">
        <v>157</v>
      </c>
      <c r="AA134">
        <v>22207</v>
      </c>
      <c r="AB134" t="s">
        <v>184</v>
      </c>
      <c r="AC134" t="s">
        <v>1568</v>
      </c>
      <c r="AD134" t="s">
        <v>150</v>
      </c>
      <c r="AE134" t="s">
        <v>1569</v>
      </c>
      <c r="AF134" t="s">
        <v>1564</v>
      </c>
      <c r="AG134" t="s">
        <v>1570</v>
      </c>
      <c r="AH134">
        <v>17036270202</v>
      </c>
      <c r="AJ134" t="s">
        <v>1567</v>
      </c>
      <c r="AK134" t="s">
        <v>466</v>
      </c>
      <c r="AL134" t="s">
        <v>156</v>
      </c>
      <c r="AM134" t="s">
        <v>157</v>
      </c>
      <c r="AN134">
        <v>22207</v>
      </c>
      <c r="AO134" t="s">
        <v>184</v>
      </c>
      <c r="AP134" t="s">
        <v>200</v>
      </c>
      <c r="AX134">
        <v>0</v>
      </c>
      <c r="AZ134" t="s">
        <v>227</v>
      </c>
      <c r="BC134" t="s">
        <v>1571</v>
      </c>
      <c r="BE134" t="s">
        <v>265</v>
      </c>
      <c r="BF134" t="s">
        <v>230</v>
      </c>
      <c r="BO134" t="s">
        <v>161</v>
      </c>
      <c r="BP134" t="s">
        <v>161</v>
      </c>
      <c r="BQ134" t="s">
        <v>161</v>
      </c>
      <c r="BR134" t="s">
        <v>161</v>
      </c>
      <c r="BS134" t="s">
        <v>161</v>
      </c>
      <c r="BT134" t="s">
        <v>161</v>
      </c>
      <c r="BU134" t="s">
        <v>161</v>
      </c>
      <c r="BY134" t="s">
        <v>161</v>
      </c>
      <c r="BZ134" t="s">
        <v>161</v>
      </c>
      <c r="CA134" t="s">
        <v>161</v>
      </c>
      <c r="CB134" t="s">
        <v>161</v>
      </c>
      <c r="CC134" t="s">
        <v>161</v>
      </c>
      <c r="CD134" t="s">
        <v>161</v>
      </c>
      <c r="CE134" t="s">
        <v>161</v>
      </c>
      <c r="CP134" t="s">
        <v>161</v>
      </c>
      <c r="CQ134" t="s">
        <v>161</v>
      </c>
      <c r="CR134" t="s">
        <v>161</v>
      </c>
      <c r="CS134" t="s">
        <v>161</v>
      </c>
      <c r="CT134" t="s">
        <v>161</v>
      </c>
      <c r="CV134" s="2">
        <v>0</v>
      </c>
      <c r="CW134">
        <v>0</v>
      </c>
      <c r="CY134" s="2">
        <v>0</v>
      </c>
      <c r="CZ134">
        <v>0</v>
      </c>
      <c r="DA134">
        <v>0</v>
      </c>
      <c r="DE134" s="2">
        <v>0</v>
      </c>
      <c r="DF134">
        <v>0</v>
      </c>
      <c r="DN134" t="s">
        <v>334</v>
      </c>
      <c r="DW134">
        <v>901</v>
      </c>
      <c r="DX134" t="s">
        <v>1572</v>
      </c>
      <c r="DZ134" t="s">
        <v>1573</v>
      </c>
      <c r="EA134">
        <v>1686846571</v>
      </c>
      <c r="EC134" t="s">
        <v>1573</v>
      </c>
      <c r="ED134">
        <v>1686846571</v>
      </c>
      <c r="EF134">
        <v>0</v>
      </c>
      <c r="EL134" t="s">
        <v>190</v>
      </c>
    </row>
    <row r="135" spans="1:145" ht="116" x14ac:dyDescent="0.35">
      <c r="A135" t="s">
        <v>145</v>
      </c>
      <c r="F135">
        <v>0</v>
      </c>
      <c r="H135">
        <v>0</v>
      </c>
      <c r="K135" t="s">
        <v>236</v>
      </c>
      <c r="L135" t="s">
        <v>175</v>
      </c>
      <c r="M135" t="s">
        <v>237</v>
      </c>
      <c r="N135" t="s">
        <v>238</v>
      </c>
      <c r="R135" t="s">
        <v>1574</v>
      </c>
      <c r="S135" t="s">
        <v>1575</v>
      </c>
      <c r="T135" t="s">
        <v>1576</v>
      </c>
      <c r="U135">
        <v>12022853856</v>
      </c>
      <c r="W135" t="s">
        <v>1577</v>
      </c>
      <c r="Y135" t="s">
        <v>256</v>
      </c>
      <c r="Z135" t="s">
        <v>1578</v>
      </c>
      <c r="AA135">
        <v>22101</v>
      </c>
      <c r="AC135" t="s">
        <v>1579</v>
      </c>
      <c r="AP135" t="s">
        <v>161</v>
      </c>
      <c r="AX135">
        <v>0</v>
      </c>
      <c r="BA135" t="s">
        <v>1580</v>
      </c>
      <c r="BB135" t="s">
        <v>1581</v>
      </c>
      <c r="BE135" t="s">
        <v>265</v>
      </c>
      <c r="BG135" s="1" t="s">
        <v>1582</v>
      </c>
      <c r="BO135" t="s">
        <v>161</v>
      </c>
      <c r="BP135" t="s">
        <v>161</v>
      </c>
      <c r="BQ135" t="s">
        <v>161</v>
      </c>
      <c r="BR135" t="s">
        <v>161</v>
      </c>
      <c r="BS135" t="s">
        <v>161</v>
      </c>
      <c r="BT135" t="s">
        <v>161</v>
      </c>
      <c r="BU135" t="s">
        <v>161</v>
      </c>
      <c r="BY135" t="s">
        <v>161</v>
      </c>
      <c r="BZ135" t="s">
        <v>161</v>
      </c>
      <c r="CA135" t="s">
        <v>161</v>
      </c>
      <c r="CB135" t="s">
        <v>161</v>
      </c>
      <c r="CC135" t="s">
        <v>161</v>
      </c>
      <c r="CD135" t="s">
        <v>161</v>
      </c>
      <c r="CE135" t="s">
        <v>161</v>
      </c>
      <c r="CP135" t="s">
        <v>161</v>
      </c>
      <c r="CQ135" t="s">
        <v>161</v>
      </c>
      <c r="CR135" t="s">
        <v>161</v>
      </c>
      <c r="CS135" t="s">
        <v>161</v>
      </c>
      <c r="CT135" t="s">
        <v>161</v>
      </c>
      <c r="CV135" s="2">
        <v>0</v>
      </c>
      <c r="CW135">
        <v>0</v>
      </c>
      <c r="CY135" s="2">
        <v>0</v>
      </c>
      <c r="CZ135">
        <v>0</v>
      </c>
      <c r="DA135">
        <v>0</v>
      </c>
      <c r="DE135" s="2">
        <v>0</v>
      </c>
      <c r="DF135">
        <v>0</v>
      </c>
      <c r="DN135" t="s">
        <v>444</v>
      </c>
      <c r="DW135">
        <v>834</v>
      </c>
      <c r="DX135" t="s">
        <v>1583</v>
      </c>
      <c r="DZ135" t="s">
        <v>1584</v>
      </c>
      <c r="EA135">
        <v>1681914660</v>
      </c>
      <c r="EC135" t="s">
        <v>1584</v>
      </c>
      <c r="ED135">
        <v>1681914660</v>
      </c>
      <c r="EF135">
        <v>0</v>
      </c>
      <c r="EL135" t="s">
        <v>190</v>
      </c>
    </row>
    <row r="136" spans="1:145" x14ac:dyDescent="0.35">
      <c r="A136" t="s">
        <v>145</v>
      </c>
      <c r="F136">
        <v>0</v>
      </c>
      <c r="H136">
        <v>0</v>
      </c>
      <c r="Q136" t="s">
        <v>150</v>
      </c>
      <c r="R136" t="s">
        <v>1585</v>
      </c>
      <c r="S136" t="s">
        <v>687</v>
      </c>
      <c r="T136" t="s">
        <v>1586</v>
      </c>
      <c r="U136">
        <v>17036279553</v>
      </c>
      <c r="W136" t="s">
        <v>1587</v>
      </c>
      <c r="Y136" t="s">
        <v>256</v>
      </c>
      <c r="Z136" t="s">
        <v>157</v>
      </c>
      <c r="AA136">
        <v>22101</v>
      </c>
      <c r="AB136" t="s">
        <v>184</v>
      </c>
      <c r="AC136" t="s">
        <v>1588</v>
      </c>
      <c r="AP136" t="s">
        <v>161</v>
      </c>
      <c r="AX136">
        <v>0</v>
      </c>
      <c r="AZ136" t="s">
        <v>1589</v>
      </c>
      <c r="BB136" t="s">
        <v>1590</v>
      </c>
      <c r="BE136" t="s">
        <v>308</v>
      </c>
      <c r="BO136" t="s">
        <v>161</v>
      </c>
      <c r="BP136" t="s">
        <v>161</v>
      </c>
      <c r="BQ136" t="s">
        <v>161</v>
      </c>
      <c r="BR136" t="s">
        <v>161</v>
      </c>
      <c r="BS136" t="s">
        <v>161</v>
      </c>
      <c r="BT136" t="s">
        <v>161</v>
      </c>
      <c r="BU136" t="s">
        <v>161</v>
      </c>
      <c r="BY136" t="s">
        <v>161</v>
      </c>
      <c r="BZ136" t="s">
        <v>161</v>
      </c>
      <c r="CA136" t="s">
        <v>161</v>
      </c>
      <c r="CB136" t="s">
        <v>161</v>
      </c>
      <c r="CC136" t="s">
        <v>161</v>
      </c>
      <c r="CD136" t="s">
        <v>161</v>
      </c>
      <c r="CE136" t="s">
        <v>161</v>
      </c>
      <c r="CP136" t="s">
        <v>161</v>
      </c>
      <c r="CQ136" t="s">
        <v>161</v>
      </c>
      <c r="CR136" t="s">
        <v>161</v>
      </c>
      <c r="CS136" t="s">
        <v>161</v>
      </c>
      <c r="CT136" t="s">
        <v>161</v>
      </c>
      <c r="CV136" s="2">
        <v>0</v>
      </c>
      <c r="CW136">
        <v>0</v>
      </c>
      <c r="CY136" s="2">
        <v>0</v>
      </c>
      <c r="CZ136">
        <v>0</v>
      </c>
      <c r="DA136">
        <v>0</v>
      </c>
      <c r="DE136" s="2">
        <v>0</v>
      </c>
      <c r="DF136">
        <v>0</v>
      </c>
      <c r="DN136" t="s">
        <v>334</v>
      </c>
      <c r="DW136">
        <v>903</v>
      </c>
      <c r="DX136" t="s">
        <v>1591</v>
      </c>
      <c r="DZ136" t="s">
        <v>1592</v>
      </c>
      <c r="EA136">
        <v>1686928134</v>
      </c>
      <c r="EC136" t="s">
        <v>1592</v>
      </c>
      <c r="ED136">
        <v>1686928134</v>
      </c>
      <c r="EF136">
        <v>0</v>
      </c>
      <c r="EL136" t="s">
        <v>190</v>
      </c>
    </row>
    <row r="137" spans="1:145" ht="409.5" x14ac:dyDescent="0.35">
      <c r="A137" t="s">
        <v>145</v>
      </c>
      <c r="F137">
        <v>0</v>
      </c>
      <c r="H137">
        <v>0</v>
      </c>
      <c r="J137" t="s">
        <v>200</v>
      </c>
      <c r="K137" t="s">
        <v>174</v>
      </c>
      <c r="L137" t="s">
        <v>175</v>
      </c>
      <c r="M137" t="s">
        <v>558</v>
      </c>
      <c r="N137" t="s">
        <v>238</v>
      </c>
      <c r="Q137" t="s">
        <v>150</v>
      </c>
      <c r="R137" t="s">
        <v>1593</v>
      </c>
      <c r="S137" t="s">
        <v>1594</v>
      </c>
      <c r="T137" t="s">
        <v>1595</v>
      </c>
      <c r="U137" t="s">
        <v>1596</v>
      </c>
      <c r="W137" t="s">
        <v>1597</v>
      </c>
      <c r="Y137" t="s">
        <v>563</v>
      </c>
      <c r="Z137" t="s">
        <v>157</v>
      </c>
      <c r="AA137">
        <v>22027</v>
      </c>
      <c r="AB137" t="s">
        <v>158</v>
      </c>
      <c r="AC137" t="s">
        <v>1598</v>
      </c>
      <c r="AP137" t="s">
        <v>161</v>
      </c>
      <c r="AR137" t="s">
        <v>1599</v>
      </c>
      <c r="AS137" t="s">
        <v>1600</v>
      </c>
      <c r="AT137" t="s">
        <v>1601</v>
      </c>
      <c r="AV137" s="1" t="s">
        <v>1602</v>
      </c>
      <c r="AX137">
        <v>0</v>
      </c>
      <c r="AZ137" t="s">
        <v>203</v>
      </c>
      <c r="BC137" t="s">
        <v>1603</v>
      </c>
      <c r="BE137" t="s">
        <v>186</v>
      </c>
      <c r="BO137" t="s">
        <v>161</v>
      </c>
      <c r="BP137" t="s">
        <v>161</v>
      </c>
      <c r="BQ137" t="s">
        <v>161</v>
      </c>
      <c r="BR137" t="s">
        <v>161</v>
      </c>
      <c r="BS137" t="s">
        <v>161</v>
      </c>
      <c r="BT137" t="s">
        <v>161</v>
      </c>
      <c r="BU137" t="s">
        <v>161</v>
      </c>
      <c r="BY137" t="s">
        <v>161</v>
      </c>
      <c r="BZ137" t="s">
        <v>161</v>
      </c>
      <c r="CA137" t="s">
        <v>161</v>
      </c>
      <c r="CB137" t="s">
        <v>161</v>
      </c>
      <c r="CC137" t="s">
        <v>161</v>
      </c>
      <c r="CD137" t="s">
        <v>161</v>
      </c>
      <c r="CE137" t="s">
        <v>161</v>
      </c>
      <c r="CP137" t="s">
        <v>161</v>
      </c>
      <c r="CQ137" t="s">
        <v>161</v>
      </c>
      <c r="CR137" t="s">
        <v>161</v>
      </c>
      <c r="CS137" t="s">
        <v>161</v>
      </c>
      <c r="CT137" t="s">
        <v>161</v>
      </c>
      <c r="CV137" s="2">
        <v>0</v>
      </c>
      <c r="CW137">
        <v>0</v>
      </c>
      <c r="CY137" s="2">
        <v>0</v>
      </c>
      <c r="CZ137">
        <v>0</v>
      </c>
      <c r="DA137">
        <v>0</v>
      </c>
      <c r="DE137" s="2">
        <v>0</v>
      </c>
      <c r="DF137">
        <v>0</v>
      </c>
      <c r="DN137" t="s">
        <v>726</v>
      </c>
      <c r="DW137">
        <v>851</v>
      </c>
      <c r="DX137" t="s">
        <v>1604</v>
      </c>
      <c r="DZ137" t="s">
        <v>1605</v>
      </c>
      <c r="EA137">
        <v>1684436807</v>
      </c>
      <c r="EC137" t="s">
        <v>1606</v>
      </c>
      <c r="ED137">
        <v>1682971966</v>
      </c>
      <c r="EF137">
        <v>0</v>
      </c>
      <c r="EL137" t="s">
        <v>190</v>
      </c>
    </row>
    <row r="138" spans="1:145" ht="333.5" x14ac:dyDescent="0.35">
      <c r="A138" t="s">
        <v>145</v>
      </c>
      <c r="F138">
        <v>0</v>
      </c>
      <c r="H138">
        <v>0</v>
      </c>
      <c r="J138" t="s">
        <v>148</v>
      </c>
      <c r="K138" t="s">
        <v>534</v>
      </c>
      <c r="L138" t="s">
        <v>175</v>
      </c>
      <c r="M138" t="s">
        <v>176</v>
      </c>
      <c r="N138" t="s">
        <v>177</v>
      </c>
      <c r="Q138" t="s">
        <v>150</v>
      </c>
      <c r="R138" t="s">
        <v>1607</v>
      </c>
      <c r="S138" t="s">
        <v>1608</v>
      </c>
      <c r="T138" t="s">
        <v>1609</v>
      </c>
      <c r="U138">
        <v>12076102072</v>
      </c>
      <c r="Y138" t="s">
        <v>242</v>
      </c>
      <c r="Z138" t="s">
        <v>157</v>
      </c>
      <c r="AA138">
        <v>22044</v>
      </c>
      <c r="AB138" t="s">
        <v>184</v>
      </c>
      <c r="AC138" t="s">
        <v>1610</v>
      </c>
      <c r="AD138" t="s">
        <v>150</v>
      </c>
      <c r="AE138" t="s">
        <v>1611</v>
      </c>
      <c r="AF138" t="s">
        <v>1608</v>
      </c>
      <c r="AP138" t="s">
        <v>161</v>
      </c>
      <c r="AX138">
        <v>0</v>
      </c>
      <c r="BE138" t="s">
        <v>186</v>
      </c>
      <c r="BG138" t="s">
        <v>1608</v>
      </c>
      <c r="BJ138" t="s">
        <v>1250</v>
      </c>
      <c r="BK138" s="1" t="s">
        <v>1251</v>
      </c>
      <c r="BO138" t="s">
        <v>161</v>
      </c>
      <c r="BP138" t="s">
        <v>161</v>
      </c>
      <c r="BQ138" t="s">
        <v>161</v>
      </c>
      <c r="BR138" t="s">
        <v>161</v>
      </c>
      <c r="BS138" t="s">
        <v>161</v>
      </c>
      <c r="BT138" t="s">
        <v>161</v>
      </c>
      <c r="BU138" t="s">
        <v>161</v>
      </c>
      <c r="BY138" t="s">
        <v>161</v>
      </c>
      <c r="BZ138" t="s">
        <v>161</v>
      </c>
      <c r="CA138" t="s">
        <v>161</v>
      </c>
      <c r="CB138" t="s">
        <v>161</v>
      </c>
      <c r="CC138" t="s">
        <v>161</v>
      </c>
      <c r="CD138" t="s">
        <v>161</v>
      </c>
      <c r="CE138" t="s">
        <v>161</v>
      </c>
      <c r="CP138" t="s">
        <v>161</v>
      </c>
      <c r="CQ138" t="s">
        <v>161</v>
      </c>
      <c r="CR138" t="s">
        <v>161</v>
      </c>
      <c r="CS138" t="s">
        <v>161</v>
      </c>
      <c r="CT138" t="s">
        <v>161</v>
      </c>
      <c r="CV138" s="2">
        <v>0</v>
      </c>
      <c r="CW138">
        <v>0</v>
      </c>
      <c r="CY138" s="2">
        <v>0</v>
      </c>
      <c r="CZ138">
        <v>0</v>
      </c>
      <c r="DA138">
        <v>0</v>
      </c>
      <c r="DE138" s="2">
        <v>0</v>
      </c>
      <c r="DF138">
        <v>0</v>
      </c>
      <c r="DN138" t="s">
        <v>269</v>
      </c>
      <c r="DW138">
        <v>799</v>
      </c>
      <c r="DX138" t="s">
        <v>1612</v>
      </c>
      <c r="DZ138" t="s">
        <v>553</v>
      </c>
      <c r="EA138">
        <v>1684438036</v>
      </c>
      <c r="EC138" t="s">
        <v>1613</v>
      </c>
      <c r="ED138">
        <v>1678292840</v>
      </c>
      <c r="EF138">
        <v>0</v>
      </c>
      <c r="EJ138" s="1" t="s">
        <v>1614</v>
      </c>
      <c r="EK138" s="1" t="s">
        <v>1614</v>
      </c>
      <c r="EL138" t="s">
        <v>171</v>
      </c>
      <c r="EM138" t="s">
        <v>1615</v>
      </c>
      <c r="EN138" t="s">
        <v>1615</v>
      </c>
      <c r="EO138" t="s">
        <v>173</v>
      </c>
    </row>
    <row r="139" spans="1:145" ht="409.5" x14ac:dyDescent="0.35">
      <c r="A139" t="s">
        <v>145</v>
      </c>
      <c r="E139" t="s">
        <v>1616</v>
      </c>
      <c r="F139">
        <v>1677090420</v>
      </c>
      <c r="H139">
        <v>0</v>
      </c>
      <c r="I139" s="1" t="s">
        <v>1617</v>
      </c>
      <c r="J139" t="s">
        <v>148</v>
      </c>
      <c r="K139" t="s">
        <v>534</v>
      </c>
      <c r="L139" t="s">
        <v>175</v>
      </c>
      <c r="M139" t="s">
        <v>176</v>
      </c>
      <c r="N139" t="s">
        <v>177</v>
      </c>
      <c r="Q139" t="s">
        <v>150</v>
      </c>
      <c r="R139" t="s">
        <v>855</v>
      </c>
      <c r="S139" t="s">
        <v>1618</v>
      </c>
      <c r="T139" t="s">
        <v>1619</v>
      </c>
      <c r="U139">
        <v>12106082570</v>
      </c>
      <c r="Y139" t="s">
        <v>242</v>
      </c>
      <c r="Z139" t="s">
        <v>157</v>
      </c>
      <c r="AA139">
        <v>22204</v>
      </c>
      <c r="AB139" t="s">
        <v>184</v>
      </c>
      <c r="AC139" t="s">
        <v>1620</v>
      </c>
      <c r="AD139" t="s">
        <v>150</v>
      </c>
      <c r="AE139" t="s">
        <v>1621</v>
      </c>
      <c r="AF139" t="s">
        <v>1618</v>
      </c>
      <c r="AG139" t="s">
        <v>1622</v>
      </c>
      <c r="AP139" t="s">
        <v>161</v>
      </c>
      <c r="AX139">
        <v>0</v>
      </c>
      <c r="AZ139" t="s">
        <v>165</v>
      </c>
      <c r="BE139" t="s">
        <v>265</v>
      </c>
      <c r="BG139" t="s">
        <v>1623</v>
      </c>
      <c r="BJ139" t="s">
        <v>1262</v>
      </c>
      <c r="BK139" s="1" t="s">
        <v>1251</v>
      </c>
      <c r="BO139" t="s">
        <v>161</v>
      </c>
      <c r="BP139" t="s">
        <v>161</v>
      </c>
      <c r="BQ139" t="s">
        <v>161</v>
      </c>
      <c r="BR139" t="s">
        <v>161</v>
      </c>
      <c r="BS139" t="s">
        <v>161</v>
      </c>
      <c r="BT139" t="s">
        <v>161</v>
      </c>
      <c r="BU139" t="s">
        <v>161</v>
      </c>
      <c r="BY139" t="s">
        <v>161</v>
      </c>
      <c r="BZ139" t="s">
        <v>161</v>
      </c>
      <c r="CA139" t="s">
        <v>161</v>
      </c>
      <c r="CB139" t="s">
        <v>161</v>
      </c>
      <c r="CC139" t="s">
        <v>161</v>
      </c>
      <c r="CD139" t="s">
        <v>161</v>
      </c>
      <c r="CE139" t="s">
        <v>161</v>
      </c>
      <c r="CP139" t="s">
        <v>161</v>
      </c>
      <c r="CQ139" t="s">
        <v>161</v>
      </c>
      <c r="CR139" t="s">
        <v>161</v>
      </c>
      <c r="CS139" t="s">
        <v>161</v>
      </c>
      <c r="CT139" t="s">
        <v>161</v>
      </c>
      <c r="CV139" s="2">
        <v>0</v>
      </c>
      <c r="CW139">
        <v>0</v>
      </c>
      <c r="CY139" s="2">
        <v>0</v>
      </c>
      <c r="CZ139">
        <v>0</v>
      </c>
      <c r="DA139">
        <v>0</v>
      </c>
      <c r="DE139" s="2">
        <v>0</v>
      </c>
      <c r="DF139">
        <v>0</v>
      </c>
      <c r="DN139" t="s">
        <v>269</v>
      </c>
      <c r="DW139">
        <v>782</v>
      </c>
      <c r="DX139" t="s">
        <v>1624</v>
      </c>
      <c r="DZ139" t="s">
        <v>1111</v>
      </c>
      <c r="EA139">
        <v>1684438275</v>
      </c>
      <c r="EC139" t="s">
        <v>1625</v>
      </c>
      <c r="ED139">
        <v>1677030616</v>
      </c>
      <c r="EF139">
        <v>0</v>
      </c>
      <c r="EJ139" s="1" t="s">
        <v>1626</v>
      </c>
      <c r="EK139" s="1" t="s">
        <v>1626</v>
      </c>
      <c r="EL139" t="s">
        <v>171</v>
      </c>
      <c r="EM139" t="s">
        <v>1627</v>
      </c>
      <c r="EN139" t="s">
        <v>1627</v>
      </c>
      <c r="EO139" t="s">
        <v>173</v>
      </c>
    </row>
    <row r="140" spans="1:145" ht="409.5" x14ac:dyDescent="0.35">
      <c r="A140" t="s">
        <v>145</v>
      </c>
      <c r="F140">
        <v>0</v>
      </c>
      <c r="H140">
        <v>0</v>
      </c>
      <c r="K140" t="s">
        <v>236</v>
      </c>
      <c r="L140" t="s">
        <v>175</v>
      </c>
      <c r="M140" t="s">
        <v>237</v>
      </c>
      <c r="N140" t="s">
        <v>238</v>
      </c>
      <c r="R140" t="s">
        <v>1628</v>
      </c>
      <c r="S140" t="s">
        <v>1629</v>
      </c>
      <c r="T140" t="s">
        <v>1630</v>
      </c>
      <c r="U140">
        <v>17039461683</v>
      </c>
      <c r="AC140" t="s">
        <v>1631</v>
      </c>
      <c r="AP140" t="s">
        <v>161</v>
      </c>
      <c r="AX140">
        <v>0</v>
      </c>
      <c r="BE140" t="s">
        <v>265</v>
      </c>
      <c r="BG140" t="s">
        <v>1632</v>
      </c>
      <c r="BH140" s="1" t="s">
        <v>888</v>
      </c>
      <c r="BK140" s="1" t="s">
        <v>1633</v>
      </c>
      <c r="BO140" t="s">
        <v>161</v>
      </c>
      <c r="BP140" t="s">
        <v>161</v>
      </c>
      <c r="BQ140" t="s">
        <v>161</v>
      </c>
      <c r="BR140" t="s">
        <v>161</v>
      </c>
      <c r="BS140" t="s">
        <v>161</v>
      </c>
      <c r="BT140" t="s">
        <v>161</v>
      </c>
      <c r="BU140" t="s">
        <v>161</v>
      </c>
      <c r="BY140" t="s">
        <v>161</v>
      </c>
      <c r="BZ140" t="s">
        <v>161</v>
      </c>
      <c r="CA140" t="s">
        <v>161</v>
      </c>
      <c r="CB140" t="s">
        <v>161</v>
      </c>
      <c r="CC140" t="s">
        <v>161</v>
      </c>
      <c r="CD140" t="s">
        <v>161</v>
      </c>
      <c r="CE140" t="s">
        <v>161</v>
      </c>
      <c r="CP140" t="s">
        <v>161</v>
      </c>
      <c r="CQ140" t="s">
        <v>161</v>
      </c>
      <c r="CR140" t="s">
        <v>161</v>
      </c>
      <c r="CS140" t="s">
        <v>161</v>
      </c>
      <c r="CT140" t="s">
        <v>161</v>
      </c>
      <c r="CV140" s="2">
        <v>0</v>
      </c>
      <c r="CW140">
        <v>0</v>
      </c>
      <c r="CY140" s="2">
        <v>0</v>
      </c>
      <c r="CZ140">
        <v>0</v>
      </c>
      <c r="DA140">
        <v>0</v>
      </c>
      <c r="DE140" s="2">
        <v>0</v>
      </c>
      <c r="DF140">
        <v>0</v>
      </c>
      <c r="DN140" t="s">
        <v>312</v>
      </c>
      <c r="DW140">
        <v>1006</v>
      </c>
      <c r="DX140" t="s">
        <v>1634</v>
      </c>
      <c r="DZ140" t="s">
        <v>1635</v>
      </c>
      <c r="EA140">
        <v>1693615375</v>
      </c>
      <c r="EC140" t="s">
        <v>1635</v>
      </c>
      <c r="ED140">
        <v>1693615375</v>
      </c>
      <c r="EF140">
        <v>0</v>
      </c>
      <c r="EL140" t="s">
        <v>190</v>
      </c>
    </row>
    <row r="141" spans="1:145" ht="275.5" x14ac:dyDescent="0.35">
      <c r="A141" t="s">
        <v>145</v>
      </c>
      <c r="F141">
        <v>0</v>
      </c>
      <c r="H141">
        <v>0</v>
      </c>
      <c r="K141" t="s">
        <v>236</v>
      </c>
      <c r="L141" t="s">
        <v>175</v>
      </c>
      <c r="N141" t="s">
        <v>238</v>
      </c>
      <c r="R141" t="s">
        <v>1636</v>
      </c>
      <c r="S141" t="s">
        <v>1637</v>
      </c>
      <c r="AC141" t="s">
        <v>1638</v>
      </c>
      <c r="AP141" t="s">
        <v>161</v>
      </c>
      <c r="AX141">
        <v>0</v>
      </c>
      <c r="BK141" s="1" t="s">
        <v>333</v>
      </c>
      <c r="BO141" t="s">
        <v>161</v>
      </c>
      <c r="BP141" t="s">
        <v>161</v>
      </c>
      <c r="BQ141" t="s">
        <v>161</v>
      </c>
      <c r="BR141" t="s">
        <v>161</v>
      </c>
      <c r="BS141" t="s">
        <v>161</v>
      </c>
      <c r="BT141" t="s">
        <v>161</v>
      </c>
      <c r="BU141" t="s">
        <v>161</v>
      </c>
      <c r="BY141" t="s">
        <v>161</v>
      </c>
      <c r="BZ141" t="s">
        <v>161</v>
      </c>
      <c r="CA141" t="s">
        <v>161</v>
      </c>
      <c r="CB141" t="s">
        <v>161</v>
      </c>
      <c r="CC141" t="s">
        <v>161</v>
      </c>
      <c r="CD141" t="s">
        <v>161</v>
      </c>
      <c r="CE141" t="s">
        <v>161</v>
      </c>
      <c r="CP141" t="s">
        <v>161</v>
      </c>
      <c r="CQ141" t="s">
        <v>161</v>
      </c>
      <c r="CR141" t="s">
        <v>161</v>
      </c>
      <c r="CS141" t="s">
        <v>161</v>
      </c>
      <c r="CT141" t="s">
        <v>161</v>
      </c>
      <c r="CV141" s="2">
        <v>0</v>
      </c>
      <c r="CW141">
        <v>0</v>
      </c>
      <c r="CY141" s="2">
        <v>0</v>
      </c>
      <c r="CZ141">
        <v>0</v>
      </c>
      <c r="DA141">
        <v>0</v>
      </c>
      <c r="DE141" s="2">
        <v>0</v>
      </c>
      <c r="DF141">
        <v>0</v>
      </c>
      <c r="DN141" t="s">
        <v>334</v>
      </c>
      <c r="DW141">
        <v>921</v>
      </c>
      <c r="DX141" t="s">
        <v>1639</v>
      </c>
      <c r="DZ141" t="s">
        <v>1640</v>
      </c>
      <c r="EA141">
        <v>1688522471</v>
      </c>
      <c r="EC141" t="s">
        <v>1640</v>
      </c>
      <c r="ED141">
        <v>1688522471</v>
      </c>
      <c r="EF141">
        <v>0</v>
      </c>
      <c r="EL141" t="s">
        <v>190</v>
      </c>
    </row>
    <row r="142" spans="1:145" ht="409.5" x14ac:dyDescent="0.35">
      <c r="A142" t="s">
        <v>145</v>
      </c>
      <c r="B142" t="s">
        <v>94</v>
      </c>
      <c r="E142" t="s">
        <v>1641</v>
      </c>
      <c r="F142">
        <v>1687296600</v>
      </c>
      <c r="G142" t="s">
        <v>1642</v>
      </c>
      <c r="H142">
        <v>1687298160</v>
      </c>
      <c r="I142" s="1" t="s">
        <v>1643</v>
      </c>
      <c r="J142" t="s">
        <v>148</v>
      </c>
      <c r="K142" t="s">
        <v>174</v>
      </c>
      <c r="L142" t="s">
        <v>175</v>
      </c>
      <c r="M142" t="s">
        <v>176</v>
      </c>
      <c r="N142" t="s">
        <v>177</v>
      </c>
      <c r="R142" t="s">
        <v>907</v>
      </c>
      <c r="S142" t="s">
        <v>1644</v>
      </c>
      <c r="T142" t="s">
        <v>1645</v>
      </c>
      <c r="U142">
        <v>17038672896</v>
      </c>
      <c r="AC142" t="s">
        <v>1646</v>
      </c>
      <c r="AP142" t="s">
        <v>161</v>
      </c>
      <c r="AX142">
        <v>0</v>
      </c>
      <c r="AZ142" t="s">
        <v>1647</v>
      </c>
      <c r="BC142" t="s">
        <v>1648</v>
      </c>
      <c r="BE142" t="s">
        <v>265</v>
      </c>
      <c r="BG142" s="1" t="s">
        <v>1649</v>
      </c>
      <c r="BH142" s="1" t="s">
        <v>310</v>
      </c>
      <c r="BK142" s="1" t="s">
        <v>1650</v>
      </c>
      <c r="BO142" t="s">
        <v>161</v>
      </c>
      <c r="BP142" t="s">
        <v>161</v>
      </c>
      <c r="BQ142" t="s">
        <v>161</v>
      </c>
      <c r="BR142" t="s">
        <v>161</v>
      </c>
      <c r="BS142" t="s">
        <v>161</v>
      </c>
      <c r="BT142" t="s">
        <v>161</v>
      </c>
      <c r="BU142" t="s">
        <v>161</v>
      </c>
      <c r="BY142" t="s">
        <v>161</v>
      </c>
      <c r="BZ142" t="s">
        <v>161</v>
      </c>
      <c r="CA142" t="s">
        <v>161</v>
      </c>
      <c r="CB142" t="s">
        <v>161</v>
      </c>
      <c r="CC142" t="s">
        <v>161</v>
      </c>
      <c r="CD142" t="s">
        <v>161</v>
      </c>
      <c r="CE142" t="s">
        <v>161</v>
      </c>
      <c r="CP142" t="s">
        <v>161</v>
      </c>
      <c r="CQ142" t="s">
        <v>161</v>
      </c>
      <c r="CR142" t="s">
        <v>161</v>
      </c>
      <c r="CS142" t="s">
        <v>161</v>
      </c>
      <c r="CT142" t="s">
        <v>161</v>
      </c>
      <c r="CV142" s="2">
        <v>0</v>
      </c>
      <c r="CW142">
        <v>0</v>
      </c>
      <c r="CY142" s="2">
        <v>0</v>
      </c>
      <c r="CZ142">
        <v>0</v>
      </c>
      <c r="DA142">
        <v>0</v>
      </c>
      <c r="DE142" s="2">
        <v>0</v>
      </c>
      <c r="DF142">
        <v>0</v>
      </c>
      <c r="DN142" t="s">
        <v>1651</v>
      </c>
      <c r="DW142">
        <v>902</v>
      </c>
      <c r="DX142" t="s">
        <v>1652</v>
      </c>
      <c r="DZ142" t="s">
        <v>1642</v>
      </c>
      <c r="EA142">
        <v>1687298199</v>
      </c>
      <c r="EC142" t="s">
        <v>1653</v>
      </c>
      <c r="ED142">
        <v>1686862589</v>
      </c>
      <c r="EF142">
        <v>0</v>
      </c>
      <c r="EL142" t="s">
        <v>190</v>
      </c>
    </row>
    <row r="143" spans="1:145" ht="261" x14ac:dyDescent="0.35">
      <c r="A143" t="s">
        <v>171</v>
      </c>
      <c r="F143">
        <v>0</v>
      </c>
      <c r="H143">
        <v>0</v>
      </c>
      <c r="I143" s="1" t="s">
        <v>1654</v>
      </c>
      <c r="K143" t="s">
        <v>236</v>
      </c>
      <c r="L143" t="s">
        <v>175</v>
      </c>
      <c r="M143" t="s">
        <v>303</v>
      </c>
      <c r="N143" t="s">
        <v>238</v>
      </c>
      <c r="R143" t="s">
        <v>1655</v>
      </c>
      <c r="S143" t="s">
        <v>1656</v>
      </c>
      <c r="T143" t="s">
        <v>1657</v>
      </c>
      <c r="U143">
        <v>12026420084</v>
      </c>
      <c r="AC143" t="s">
        <v>1658</v>
      </c>
      <c r="AP143" t="s">
        <v>161</v>
      </c>
      <c r="AX143">
        <v>0</v>
      </c>
      <c r="BE143" t="s">
        <v>308</v>
      </c>
      <c r="BG143" t="s">
        <v>1659</v>
      </c>
      <c r="BI143" t="s">
        <v>1659</v>
      </c>
      <c r="BO143" t="s">
        <v>161</v>
      </c>
      <c r="BP143" t="s">
        <v>161</v>
      </c>
      <c r="BQ143" t="s">
        <v>161</v>
      </c>
      <c r="BR143" t="s">
        <v>161</v>
      </c>
      <c r="BS143" t="s">
        <v>161</v>
      </c>
      <c r="BT143" t="s">
        <v>161</v>
      </c>
      <c r="BU143" t="s">
        <v>161</v>
      </c>
      <c r="BY143" t="s">
        <v>161</v>
      </c>
      <c r="BZ143" t="s">
        <v>161</v>
      </c>
      <c r="CA143" t="s">
        <v>161</v>
      </c>
      <c r="CB143" t="s">
        <v>161</v>
      </c>
      <c r="CC143" t="s">
        <v>161</v>
      </c>
      <c r="CD143" t="s">
        <v>161</v>
      </c>
      <c r="CE143" t="s">
        <v>161</v>
      </c>
      <c r="CP143" t="s">
        <v>161</v>
      </c>
      <c r="CQ143" t="s">
        <v>161</v>
      </c>
      <c r="CR143" t="s">
        <v>161</v>
      </c>
      <c r="CS143" t="s">
        <v>161</v>
      </c>
      <c r="CT143" t="s">
        <v>161</v>
      </c>
      <c r="CV143" s="2">
        <v>0</v>
      </c>
      <c r="CW143">
        <v>0</v>
      </c>
      <c r="CY143" s="2">
        <v>0</v>
      </c>
      <c r="CZ143">
        <v>0</v>
      </c>
      <c r="DA143">
        <v>0</v>
      </c>
      <c r="DE143" s="2">
        <v>0</v>
      </c>
      <c r="DF143">
        <v>0</v>
      </c>
      <c r="DN143" t="s">
        <v>312</v>
      </c>
      <c r="DW143">
        <v>1377</v>
      </c>
      <c r="DX143" t="s">
        <v>1660</v>
      </c>
      <c r="DZ143" t="s">
        <v>1661</v>
      </c>
      <c r="EA143">
        <v>1723295814</v>
      </c>
      <c r="EC143" t="s">
        <v>1661</v>
      </c>
      <c r="ED143">
        <v>1723295814</v>
      </c>
      <c r="EF143">
        <v>0</v>
      </c>
      <c r="EJ143" t="s">
        <v>1662</v>
      </c>
      <c r="EK143" t="s">
        <v>1662</v>
      </c>
      <c r="EL143" t="s">
        <v>210</v>
      </c>
      <c r="EM143" t="s">
        <v>1663</v>
      </c>
      <c r="EN143" t="s">
        <v>1663</v>
      </c>
      <c r="EO143" t="s">
        <v>173</v>
      </c>
    </row>
    <row r="144" spans="1:145" ht="409.5" x14ac:dyDescent="0.35">
      <c r="A144" t="s">
        <v>145</v>
      </c>
      <c r="F144">
        <v>0</v>
      </c>
      <c r="H144">
        <v>0</v>
      </c>
      <c r="J144" t="s">
        <v>148</v>
      </c>
      <c r="M144" t="s">
        <v>122</v>
      </c>
      <c r="N144" t="s">
        <v>149</v>
      </c>
      <c r="Q144" t="s">
        <v>150</v>
      </c>
      <c r="R144" t="s">
        <v>1664</v>
      </c>
      <c r="S144" t="s">
        <v>1665</v>
      </c>
      <c r="T144" t="s">
        <v>1666</v>
      </c>
      <c r="U144">
        <v>15714571134</v>
      </c>
      <c r="W144" t="s">
        <v>1667</v>
      </c>
      <c r="Y144" t="s">
        <v>563</v>
      </c>
      <c r="Z144" t="s">
        <v>157</v>
      </c>
      <c r="AA144">
        <v>22027</v>
      </c>
      <c r="AB144" t="s">
        <v>184</v>
      </c>
      <c r="AC144" t="s">
        <v>1668</v>
      </c>
      <c r="AE144" t="s">
        <v>1669</v>
      </c>
      <c r="AF144" t="s">
        <v>1665</v>
      </c>
      <c r="AG144" t="s">
        <v>1670</v>
      </c>
      <c r="AH144">
        <v>12026791963</v>
      </c>
      <c r="AJ144" t="s">
        <v>1667</v>
      </c>
      <c r="AL144" t="s">
        <v>563</v>
      </c>
      <c r="AM144" t="s">
        <v>157</v>
      </c>
      <c r="AN144">
        <v>22027</v>
      </c>
      <c r="AO144" t="s">
        <v>184</v>
      </c>
      <c r="AP144" t="s">
        <v>200</v>
      </c>
      <c r="AR144" t="s">
        <v>1671</v>
      </c>
      <c r="AS144">
        <v>65</v>
      </c>
      <c r="AT144" t="s">
        <v>612</v>
      </c>
      <c r="AV144" t="s">
        <v>1672</v>
      </c>
      <c r="AX144">
        <v>0</v>
      </c>
      <c r="AZ144" t="s">
        <v>1673</v>
      </c>
      <c r="BE144" t="s">
        <v>265</v>
      </c>
      <c r="BF144" t="s">
        <v>359</v>
      </c>
      <c r="BG144" t="s">
        <v>1674</v>
      </c>
      <c r="BH144" t="s">
        <v>1675</v>
      </c>
      <c r="BK144" s="1" t="s">
        <v>1676</v>
      </c>
      <c r="BM144" t="s">
        <v>161</v>
      </c>
      <c r="BO144" t="s">
        <v>200</v>
      </c>
      <c r="BP144" t="s">
        <v>161</v>
      </c>
      <c r="BQ144" t="s">
        <v>161</v>
      </c>
      <c r="BR144" t="s">
        <v>161</v>
      </c>
      <c r="BS144" t="s">
        <v>161</v>
      </c>
      <c r="BT144" t="s">
        <v>161</v>
      </c>
      <c r="BU144" t="s">
        <v>161</v>
      </c>
      <c r="BV144" t="s">
        <v>1677</v>
      </c>
      <c r="BY144" t="s">
        <v>161</v>
      </c>
      <c r="BZ144" t="s">
        <v>161</v>
      </c>
      <c r="CA144" t="s">
        <v>161</v>
      </c>
      <c r="CB144" t="s">
        <v>161</v>
      </c>
      <c r="CC144" t="s">
        <v>161</v>
      </c>
      <c r="CD144" t="s">
        <v>161</v>
      </c>
      <c r="CE144" t="s">
        <v>161</v>
      </c>
      <c r="CI144" t="s">
        <v>200</v>
      </c>
      <c r="CJ144" t="s">
        <v>200</v>
      </c>
      <c r="CP144" t="s">
        <v>161</v>
      </c>
      <c r="CQ144" t="s">
        <v>161</v>
      </c>
      <c r="CR144" t="s">
        <v>161</v>
      </c>
      <c r="CS144" t="s">
        <v>161</v>
      </c>
      <c r="CT144" t="s">
        <v>161</v>
      </c>
      <c r="CU144" t="s">
        <v>423</v>
      </c>
      <c r="CV144" s="2">
        <v>0</v>
      </c>
      <c r="CW144">
        <v>0</v>
      </c>
      <c r="CX144" t="s">
        <v>1678</v>
      </c>
      <c r="CY144" s="2">
        <v>1416</v>
      </c>
      <c r="CZ144">
        <v>24</v>
      </c>
      <c r="DA144">
        <v>0</v>
      </c>
      <c r="DB144" t="s">
        <v>1679</v>
      </c>
      <c r="DC144" t="s">
        <v>424</v>
      </c>
      <c r="DD144" t="s">
        <v>1680</v>
      </c>
      <c r="DE144" s="2">
        <v>1416</v>
      </c>
      <c r="DF144">
        <v>24</v>
      </c>
      <c r="DG144" t="s">
        <v>161</v>
      </c>
      <c r="DH144" t="s">
        <v>424</v>
      </c>
      <c r="DN144" t="s">
        <v>269</v>
      </c>
      <c r="DW144">
        <v>792</v>
      </c>
      <c r="DX144" t="s">
        <v>1681</v>
      </c>
      <c r="DZ144" t="s">
        <v>1682</v>
      </c>
      <c r="EA144">
        <v>1678753997</v>
      </c>
      <c r="EC144" t="s">
        <v>1683</v>
      </c>
      <c r="ED144">
        <v>1677956324</v>
      </c>
      <c r="EF144">
        <v>0</v>
      </c>
      <c r="EJ144" s="1" t="s">
        <v>1684</v>
      </c>
      <c r="EK144" s="1" t="s">
        <v>1684</v>
      </c>
      <c r="EL144" t="s">
        <v>171</v>
      </c>
      <c r="EM144" t="s">
        <v>1685</v>
      </c>
      <c r="EN144" t="s">
        <v>1685</v>
      </c>
      <c r="EO144" t="s">
        <v>173</v>
      </c>
    </row>
    <row r="145" spans="1:145" x14ac:dyDescent="0.35">
      <c r="A145" t="s">
        <v>145</v>
      </c>
      <c r="F145">
        <v>0</v>
      </c>
      <c r="H145">
        <v>0</v>
      </c>
      <c r="K145" t="s">
        <v>174</v>
      </c>
      <c r="L145" t="s">
        <v>175</v>
      </c>
      <c r="M145" t="s">
        <v>176</v>
      </c>
      <c r="N145" t="s">
        <v>177</v>
      </c>
      <c r="Q145" t="s">
        <v>150</v>
      </c>
      <c r="R145" t="s">
        <v>1686</v>
      </c>
      <c r="S145" t="s">
        <v>1687</v>
      </c>
      <c r="T145" t="s">
        <v>1688</v>
      </c>
      <c r="U145">
        <v>15716456055</v>
      </c>
      <c r="W145" t="s">
        <v>1689</v>
      </c>
      <c r="Y145" t="s">
        <v>341</v>
      </c>
      <c r="Z145" t="s">
        <v>157</v>
      </c>
      <c r="AA145">
        <v>22150</v>
      </c>
      <c r="AB145" t="s">
        <v>184</v>
      </c>
      <c r="AC145" t="s">
        <v>1690</v>
      </c>
      <c r="AP145" t="s">
        <v>161</v>
      </c>
      <c r="AX145">
        <v>0</v>
      </c>
      <c r="AZ145" t="s">
        <v>1691</v>
      </c>
      <c r="BB145" t="s">
        <v>1692</v>
      </c>
      <c r="BE145" t="s">
        <v>186</v>
      </c>
      <c r="BO145" t="s">
        <v>161</v>
      </c>
      <c r="BP145" t="s">
        <v>161</v>
      </c>
      <c r="BQ145" t="s">
        <v>161</v>
      </c>
      <c r="BR145" t="s">
        <v>161</v>
      </c>
      <c r="BS145" t="s">
        <v>161</v>
      </c>
      <c r="BT145" t="s">
        <v>161</v>
      </c>
      <c r="BU145" t="s">
        <v>161</v>
      </c>
      <c r="BY145" t="s">
        <v>161</v>
      </c>
      <c r="BZ145" t="s">
        <v>161</v>
      </c>
      <c r="CA145" t="s">
        <v>161</v>
      </c>
      <c r="CB145" t="s">
        <v>161</v>
      </c>
      <c r="CC145" t="s">
        <v>161</v>
      </c>
      <c r="CD145" t="s">
        <v>161</v>
      </c>
      <c r="CE145" t="s">
        <v>161</v>
      </c>
      <c r="CP145" t="s">
        <v>161</v>
      </c>
      <c r="CQ145" t="s">
        <v>161</v>
      </c>
      <c r="CR145" t="s">
        <v>161</v>
      </c>
      <c r="CS145" t="s">
        <v>161</v>
      </c>
      <c r="CT145" t="s">
        <v>161</v>
      </c>
      <c r="CV145" s="2">
        <v>0</v>
      </c>
      <c r="CW145">
        <v>0</v>
      </c>
      <c r="CY145" s="2">
        <v>0</v>
      </c>
      <c r="CZ145">
        <v>0</v>
      </c>
      <c r="DA145">
        <v>0</v>
      </c>
      <c r="DE145" s="2">
        <v>0</v>
      </c>
      <c r="DF145">
        <v>0</v>
      </c>
      <c r="DN145" t="s">
        <v>269</v>
      </c>
      <c r="DW145">
        <v>832</v>
      </c>
      <c r="DX145" t="s">
        <v>1693</v>
      </c>
      <c r="DZ145" t="s">
        <v>1694</v>
      </c>
      <c r="EA145">
        <v>1681838921</v>
      </c>
      <c r="EC145" t="s">
        <v>1694</v>
      </c>
      <c r="ED145">
        <v>1681838921</v>
      </c>
      <c r="EF145">
        <v>0</v>
      </c>
      <c r="EL145" t="s">
        <v>190</v>
      </c>
    </row>
    <row r="146" spans="1:145" x14ac:dyDescent="0.35">
      <c r="A146" t="s">
        <v>145</v>
      </c>
      <c r="F146">
        <v>0</v>
      </c>
      <c r="H146">
        <v>0</v>
      </c>
      <c r="K146" t="s">
        <v>236</v>
      </c>
      <c r="L146" t="s">
        <v>175</v>
      </c>
      <c r="M146" t="s">
        <v>237</v>
      </c>
      <c r="N146" t="s">
        <v>238</v>
      </c>
      <c r="R146" t="s">
        <v>1695</v>
      </c>
      <c r="S146" t="s">
        <v>1696</v>
      </c>
      <c r="T146" t="s">
        <v>1697</v>
      </c>
      <c r="U146">
        <v>16199222733</v>
      </c>
      <c r="W146" t="s">
        <v>1698</v>
      </c>
      <c r="Y146" t="s">
        <v>156</v>
      </c>
      <c r="Z146" t="s">
        <v>157</v>
      </c>
      <c r="AA146">
        <v>22207</v>
      </c>
      <c r="AB146" t="s">
        <v>184</v>
      </c>
      <c r="AC146" t="s">
        <v>1699</v>
      </c>
      <c r="AP146" t="s">
        <v>161</v>
      </c>
      <c r="AX146">
        <v>0</v>
      </c>
      <c r="AZ146" t="s">
        <v>1700</v>
      </c>
      <c r="BG146" t="s">
        <v>1701</v>
      </c>
      <c r="BO146" t="s">
        <v>161</v>
      </c>
      <c r="BP146" t="s">
        <v>161</v>
      </c>
      <c r="BQ146" t="s">
        <v>161</v>
      </c>
      <c r="BR146" t="s">
        <v>161</v>
      </c>
      <c r="BS146" t="s">
        <v>161</v>
      </c>
      <c r="BT146" t="s">
        <v>161</v>
      </c>
      <c r="BU146" t="s">
        <v>161</v>
      </c>
      <c r="BY146" t="s">
        <v>161</v>
      </c>
      <c r="BZ146" t="s">
        <v>161</v>
      </c>
      <c r="CA146" t="s">
        <v>161</v>
      </c>
      <c r="CB146" t="s">
        <v>161</v>
      </c>
      <c r="CC146" t="s">
        <v>161</v>
      </c>
      <c r="CD146" t="s">
        <v>161</v>
      </c>
      <c r="CE146" t="s">
        <v>161</v>
      </c>
      <c r="CP146" t="s">
        <v>161</v>
      </c>
      <c r="CQ146" t="s">
        <v>161</v>
      </c>
      <c r="CR146" t="s">
        <v>161</v>
      </c>
      <c r="CS146" t="s">
        <v>161</v>
      </c>
      <c r="CT146" t="s">
        <v>161</v>
      </c>
      <c r="CV146" s="2">
        <v>0</v>
      </c>
      <c r="CW146">
        <v>0</v>
      </c>
      <c r="CY146" s="2">
        <v>0</v>
      </c>
      <c r="CZ146">
        <v>0</v>
      </c>
      <c r="DA146">
        <v>0</v>
      </c>
      <c r="DE146" s="2">
        <v>0</v>
      </c>
      <c r="DF146">
        <v>0</v>
      </c>
      <c r="DN146" t="s">
        <v>312</v>
      </c>
      <c r="DW146">
        <v>842</v>
      </c>
      <c r="DX146" t="s">
        <v>1702</v>
      </c>
      <c r="DZ146" t="s">
        <v>728</v>
      </c>
      <c r="EA146">
        <v>1684437207</v>
      </c>
      <c r="EB146" t="s">
        <v>1703</v>
      </c>
      <c r="EC146" t="s">
        <v>1704</v>
      </c>
      <c r="ED146">
        <v>1682094828</v>
      </c>
      <c r="EE146" t="s">
        <v>1704</v>
      </c>
      <c r="EF146">
        <v>1682094828</v>
      </c>
      <c r="EL146" t="s">
        <v>190</v>
      </c>
    </row>
    <row r="147" spans="1:145" ht="275.5" x14ac:dyDescent="0.35">
      <c r="A147" t="s">
        <v>171</v>
      </c>
      <c r="F147">
        <v>0</v>
      </c>
      <c r="H147">
        <v>0</v>
      </c>
      <c r="K147" t="s">
        <v>236</v>
      </c>
      <c r="L147" t="s">
        <v>175</v>
      </c>
      <c r="N147" t="s">
        <v>238</v>
      </c>
      <c r="AC147" t="s">
        <v>1705</v>
      </c>
      <c r="AP147" t="s">
        <v>161</v>
      </c>
      <c r="AX147">
        <v>0</v>
      </c>
      <c r="BK147" s="1" t="s">
        <v>1706</v>
      </c>
      <c r="BO147" t="s">
        <v>161</v>
      </c>
      <c r="BP147" t="s">
        <v>161</v>
      </c>
      <c r="BQ147" t="s">
        <v>161</v>
      </c>
      <c r="BR147" t="s">
        <v>161</v>
      </c>
      <c r="BS147" t="s">
        <v>161</v>
      </c>
      <c r="BT147" t="s">
        <v>161</v>
      </c>
      <c r="BU147" t="s">
        <v>161</v>
      </c>
      <c r="BY147" t="s">
        <v>161</v>
      </c>
      <c r="BZ147" t="s">
        <v>161</v>
      </c>
      <c r="CA147" t="s">
        <v>161</v>
      </c>
      <c r="CB147" t="s">
        <v>161</v>
      </c>
      <c r="CC147" t="s">
        <v>161</v>
      </c>
      <c r="CD147" t="s">
        <v>161</v>
      </c>
      <c r="CE147" t="s">
        <v>161</v>
      </c>
      <c r="CP147" t="s">
        <v>161</v>
      </c>
      <c r="CQ147" t="s">
        <v>161</v>
      </c>
      <c r="CR147" t="s">
        <v>161</v>
      </c>
      <c r="CS147" t="s">
        <v>161</v>
      </c>
      <c r="CT147" t="s">
        <v>161</v>
      </c>
      <c r="CV147" s="2">
        <v>0</v>
      </c>
      <c r="CW147">
        <v>0</v>
      </c>
      <c r="CY147" s="2">
        <v>0</v>
      </c>
      <c r="CZ147">
        <v>0</v>
      </c>
      <c r="DA147">
        <v>0</v>
      </c>
      <c r="DE147" s="2">
        <v>0</v>
      </c>
      <c r="DF147">
        <v>0</v>
      </c>
      <c r="DN147" t="s">
        <v>334</v>
      </c>
      <c r="DW147">
        <v>1590</v>
      </c>
      <c r="DX147" t="s">
        <v>1707</v>
      </c>
      <c r="DZ147" t="s">
        <v>1708</v>
      </c>
      <c r="EA147">
        <v>1750024113</v>
      </c>
      <c r="EC147" t="s">
        <v>1708</v>
      </c>
      <c r="ED147">
        <v>1750024113</v>
      </c>
      <c r="EF147">
        <v>0</v>
      </c>
      <c r="EL147" t="s">
        <v>190</v>
      </c>
    </row>
    <row r="148" spans="1:145" ht="409.5" x14ac:dyDescent="0.35">
      <c r="A148" t="s">
        <v>145</v>
      </c>
      <c r="C148" t="s">
        <v>146</v>
      </c>
      <c r="F148">
        <v>0</v>
      </c>
      <c r="H148">
        <v>0</v>
      </c>
      <c r="J148" t="s">
        <v>1709</v>
      </c>
      <c r="K148" t="s">
        <v>276</v>
      </c>
      <c r="L148" t="s">
        <v>381</v>
      </c>
      <c r="M148" t="s">
        <v>317</v>
      </c>
      <c r="N148" t="s">
        <v>318</v>
      </c>
      <c r="R148" t="s">
        <v>1710</v>
      </c>
      <c r="S148" t="s">
        <v>1711</v>
      </c>
      <c r="T148" t="s">
        <v>1712</v>
      </c>
      <c r="U148">
        <v>17036085217</v>
      </c>
      <c r="AC148" t="s">
        <v>1713</v>
      </c>
      <c r="AP148" t="s">
        <v>161</v>
      </c>
      <c r="AX148">
        <v>0</v>
      </c>
      <c r="BG148" s="1" t="s">
        <v>1714</v>
      </c>
      <c r="BH148" s="1" t="s">
        <v>888</v>
      </c>
      <c r="BI148" s="1" t="s">
        <v>1715</v>
      </c>
      <c r="BJ148" s="1" t="s">
        <v>1716</v>
      </c>
      <c r="BK148" s="1" t="s">
        <v>1717</v>
      </c>
      <c r="BO148" t="s">
        <v>161</v>
      </c>
      <c r="BP148" t="s">
        <v>161</v>
      </c>
      <c r="BQ148" t="s">
        <v>161</v>
      </c>
      <c r="BR148" t="s">
        <v>161</v>
      </c>
      <c r="BS148" t="s">
        <v>161</v>
      </c>
      <c r="BT148" t="s">
        <v>161</v>
      </c>
      <c r="BU148" t="s">
        <v>161</v>
      </c>
      <c r="BY148" t="s">
        <v>161</v>
      </c>
      <c r="BZ148" t="s">
        <v>161</v>
      </c>
      <c r="CA148" t="s">
        <v>161</v>
      </c>
      <c r="CB148" t="s">
        <v>161</v>
      </c>
      <c r="CC148" t="s">
        <v>161</v>
      </c>
      <c r="CD148" t="s">
        <v>161</v>
      </c>
      <c r="CE148" t="s">
        <v>161</v>
      </c>
      <c r="CP148" t="s">
        <v>161</v>
      </c>
      <c r="CQ148" t="s">
        <v>161</v>
      </c>
      <c r="CR148" t="s">
        <v>161</v>
      </c>
      <c r="CS148" t="s">
        <v>161</v>
      </c>
      <c r="CT148" t="s">
        <v>161</v>
      </c>
      <c r="CV148" s="2">
        <v>0</v>
      </c>
      <c r="CW148">
        <v>0</v>
      </c>
      <c r="CY148" s="2">
        <v>0</v>
      </c>
      <c r="CZ148">
        <v>0</v>
      </c>
      <c r="DA148">
        <v>0</v>
      </c>
      <c r="DE148" s="2">
        <v>0</v>
      </c>
      <c r="DF148">
        <v>0</v>
      </c>
      <c r="DN148" t="s">
        <v>756</v>
      </c>
      <c r="DO148" t="s">
        <v>205</v>
      </c>
      <c r="DQ148">
        <v>3091</v>
      </c>
      <c r="DR148" t="s">
        <v>839</v>
      </c>
      <c r="DW148">
        <v>158</v>
      </c>
      <c r="DX148" t="s">
        <v>1718</v>
      </c>
      <c r="DZ148" t="s">
        <v>1719</v>
      </c>
      <c r="EA148">
        <v>1684519029</v>
      </c>
      <c r="EC148" t="s">
        <v>1720</v>
      </c>
      <c r="ED148">
        <v>1632949519</v>
      </c>
      <c r="EF148">
        <v>0</v>
      </c>
      <c r="EJ148" t="s">
        <v>1721</v>
      </c>
      <c r="EK148" t="s">
        <v>1721</v>
      </c>
      <c r="EL148" t="s">
        <v>171</v>
      </c>
      <c r="EM148" t="s">
        <v>1722</v>
      </c>
      <c r="EN148" t="s">
        <v>1722</v>
      </c>
      <c r="EO148" t="s">
        <v>173</v>
      </c>
    </row>
    <row r="149" spans="1:145" ht="409.5" x14ac:dyDescent="0.35">
      <c r="A149" t="s">
        <v>145</v>
      </c>
      <c r="C149" t="s">
        <v>146</v>
      </c>
      <c r="F149">
        <v>0</v>
      </c>
      <c r="H149">
        <v>0</v>
      </c>
      <c r="J149" t="s">
        <v>1709</v>
      </c>
      <c r="K149" t="s">
        <v>276</v>
      </c>
      <c r="L149" t="s">
        <v>381</v>
      </c>
      <c r="M149" t="s">
        <v>317</v>
      </c>
      <c r="N149" t="s">
        <v>318</v>
      </c>
      <c r="R149" t="s">
        <v>1710</v>
      </c>
      <c r="S149" t="s">
        <v>1711</v>
      </c>
      <c r="T149" t="s">
        <v>1712</v>
      </c>
      <c r="U149">
        <v>17036085217</v>
      </c>
      <c r="AC149" t="s">
        <v>1713</v>
      </c>
      <c r="AP149" t="s">
        <v>161</v>
      </c>
      <c r="AX149">
        <v>0</v>
      </c>
      <c r="BG149" s="1" t="s">
        <v>1714</v>
      </c>
      <c r="BH149" s="1" t="s">
        <v>888</v>
      </c>
      <c r="BI149" s="1" t="s">
        <v>1715</v>
      </c>
      <c r="BJ149" s="1" t="s">
        <v>1716</v>
      </c>
      <c r="BK149" s="1" t="s">
        <v>1717</v>
      </c>
      <c r="BO149" t="s">
        <v>161</v>
      </c>
      <c r="BP149" t="s">
        <v>161</v>
      </c>
      <c r="BQ149" t="s">
        <v>161</v>
      </c>
      <c r="BR149" t="s">
        <v>161</v>
      </c>
      <c r="BS149" t="s">
        <v>161</v>
      </c>
      <c r="BT149" t="s">
        <v>161</v>
      </c>
      <c r="BU149" t="s">
        <v>161</v>
      </c>
      <c r="BY149" t="s">
        <v>161</v>
      </c>
      <c r="BZ149" t="s">
        <v>161</v>
      </c>
      <c r="CA149" t="s">
        <v>161</v>
      </c>
      <c r="CB149" t="s">
        <v>161</v>
      </c>
      <c r="CC149" t="s">
        <v>161</v>
      </c>
      <c r="CD149" t="s">
        <v>161</v>
      </c>
      <c r="CE149" t="s">
        <v>161</v>
      </c>
      <c r="CP149" t="s">
        <v>161</v>
      </c>
      <c r="CQ149" t="s">
        <v>161</v>
      </c>
      <c r="CR149" t="s">
        <v>161</v>
      </c>
      <c r="CS149" t="s">
        <v>161</v>
      </c>
      <c r="CT149" t="s">
        <v>161</v>
      </c>
      <c r="CV149" s="2">
        <v>0</v>
      </c>
      <c r="CW149">
        <v>0</v>
      </c>
      <c r="CY149" s="2">
        <v>0</v>
      </c>
      <c r="CZ149">
        <v>0</v>
      </c>
      <c r="DA149">
        <v>0</v>
      </c>
      <c r="DE149" s="2">
        <v>0</v>
      </c>
      <c r="DF149">
        <v>0</v>
      </c>
      <c r="DN149" t="s">
        <v>756</v>
      </c>
      <c r="DO149" t="s">
        <v>205</v>
      </c>
      <c r="DQ149">
        <v>3091</v>
      </c>
      <c r="DR149" t="s">
        <v>839</v>
      </c>
      <c r="DW149">
        <v>158</v>
      </c>
      <c r="DX149" t="s">
        <v>1718</v>
      </c>
      <c r="DZ149" t="s">
        <v>1719</v>
      </c>
      <c r="EA149">
        <v>1684519029</v>
      </c>
      <c r="EC149" t="s">
        <v>1720</v>
      </c>
      <c r="ED149">
        <v>1632949519</v>
      </c>
      <c r="EF149">
        <v>0</v>
      </c>
      <c r="EJ149" t="s">
        <v>1721</v>
      </c>
      <c r="EL149" t="s">
        <v>171</v>
      </c>
      <c r="EM149" t="s">
        <v>235</v>
      </c>
      <c r="EN149" t="s">
        <v>235</v>
      </c>
      <c r="EO149" t="s">
        <v>173</v>
      </c>
    </row>
    <row r="150" spans="1:145" ht="391.5" x14ac:dyDescent="0.35">
      <c r="A150" t="s">
        <v>145</v>
      </c>
      <c r="B150" t="s">
        <v>94</v>
      </c>
      <c r="F150">
        <v>0</v>
      </c>
      <c r="H150">
        <v>0</v>
      </c>
      <c r="I150" s="1" t="s">
        <v>1723</v>
      </c>
      <c r="K150" t="s">
        <v>174</v>
      </c>
      <c r="L150" t="s">
        <v>175</v>
      </c>
      <c r="M150" t="s">
        <v>176</v>
      </c>
      <c r="N150" t="s">
        <v>177</v>
      </c>
      <c r="Q150" t="s">
        <v>150</v>
      </c>
      <c r="R150" t="s">
        <v>1724</v>
      </c>
      <c r="S150" t="s">
        <v>1725</v>
      </c>
      <c r="T150" t="s">
        <v>1726</v>
      </c>
      <c r="U150">
        <v>17032093079</v>
      </c>
      <c r="W150" t="s">
        <v>1727</v>
      </c>
      <c r="Y150" t="s">
        <v>156</v>
      </c>
      <c r="Z150" t="s">
        <v>157</v>
      </c>
      <c r="AA150">
        <v>22207</v>
      </c>
      <c r="AB150" t="s">
        <v>184</v>
      </c>
      <c r="AC150" t="s">
        <v>1728</v>
      </c>
      <c r="AE150" t="s">
        <v>520</v>
      </c>
      <c r="AF150" t="s">
        <v>1725</v>
      </c>
      <c r="AG150" t="s">
        <v>1729</v>
      </c>
      <c r="AH150">
        <v>17032095407</v>
      </c>
      <c r="AJ150" t="s">
        <v>1727</v>
      </c>
      <c r="AL150" t="s">
        <v>156</v>
      </c>
      <c r="AM150" t="s">
        <v>157</v>
      </c>
      <c r="AN150">
        <v>22207</v>
      </c>
      <c r="AO150" t="s">
        <v>184</v>
      </c>
      <c r="AP150" t="s">
        <v>200</v>
      </c>
      <c r="AX150">
        <v>0</v>
      </c>
      <c r="AZ150" t="s">
        <v>710</v>
      </c>
      <c r="BC150" t="s">
        <v>1730</v>
      </c>
      <c r="BE150" t="s">
        <v>308</v>
      </c>
      <c r="BF150" t="s">
        <v>567</v>
      </c>
      <c r="BG150" t="s">
        <v>1731</v>
      </c>
      <c r="BH150" t="s">
        <v>498</v>
      </c>
      <c r="BK150" s="1" t="s">
        <v>1732</v>
      </c>
      <c r="BO150" t="s">
        <v>161</v>
      </c>
      <c r="BP150" t="s">
        <v>161</v>
      </c>
      <c r="BQ150" t="s">
        <v>161</v>
      </c>
      <c r="BR150" t="s">
        <v>161</v>
      </c>
      <c r="BS150" t="s">
        <v>161</v>
      </c>
      <c r="BT150" t="s">
        <v>161</v>
      </c>
      <c r="BU150" t="s">
        <v>161</v>
      </c>
      <c r="BY150" t="s">
        <v>161</v>
      </c>
      <c r="BZ150" t="s">
        <v>161</v>
      </c>
      <c r="CA150" t="s">
        <v>161</v>
      </c>
      <c r="CB150" t="s">
        <v>161</v>
      </c>
      <c r="CC150" t="s">
        <v>161</v>
      </c>
      <c r="CD150" t="s">
        <v>161</v>
      </c>
      <c r="CE150" t="s">
        <v>161</v>
      </c>
      <c r="CP150" t="s">
        <v>161</v>
      </c>
      <c r="CQ150" t="s">
        <v>161</v>
      </c>
      <c r="CR150" t="s">
        <v>161</v>
      </c>
      <c r="CS150" t="s">
        <v>161</v>
      </c>
      <c r="CT150" t="s">
        <v>161</v>
      </c>
      <c r="CV150" s="2">
        <v>0</v>
      </c>
      <c r="CW150">
        <v>0</v>
      </c>
      <c r="CY150" s="2">
        <v>0</v>
      </c>
      <c r="CZ150">
        <v>0</v>
      </c>
      <c r="DA150">
        <v>0</v>
      </c>
      <c r="DE150" s="2">
        <v>0</v>
      </c>
      <c r="DF150">
        <v>0</v>
      </c>
      <c r="DN150" t="s">
        <v>1651</v>
      </c>
      <c r="DW150">
        <v>907</v>
      </c>
      <c r="DX150" t="s">
        <v>1733</v>
      </c>
      <c r="DZ150" t="s">
        <v>1734</v>
      </c>
      <c r="EA150">
        <v>1688060829</v>
      </c>
      <c r="EC150" t="s">
        <v>1735</v>
      </c>
      <c r="ED150">
        <v>1687362319</v>
      </c>
      <c r="EF150">
        <v>0</v>
      </c>
      <c r="EL150" t="s">
        <v>190</v>
      </c>
    </row>
    <row r="151" spans="1:145" ht="409.5" x14ac:dyDescent="0.35">
      <c r="A151" t="s">
        <v>171</v>
      </c>
      <c r="F151">
        <v>0</v>
      </c>
      <c r="H151">
        <v>0</v>
      </c>
      <c r="K151" t="s">
        <v>236</v>
      </c>
      <c r="L151" t="s">
        <v>175</v>
      </c>
      <c r="N151" t="s">
        <v>238</v>
      </c>
      <c r="R151" t="s">
        <v>506</v>
      </c>
      <c r="S151" t="s">
        <v>1736</v>
      </c>
      <c r="T151" t="s">
        <v>1737</v>
      </c>
      <c r="AC151" t="s">
        <v>1738</v>
      </c>
      <c r="AP151" t="s">
        <v>161</v>
      </c>
      <c r="AX151">
        <v>0</v>
      </c>
      <c r="BK151" s="1" t="s">
        <v>1739</v>
      </c>
      <c r="BO151" t="s">
        <v>161</v>
      </c>
      <c r="BP151" t="s">
        <v>161</v>
      </c>
      <c r="BQ151" t="s">
        <v>161</v>
      </c>
      <c r="BR151" t="s">
        <v>161</v>
      </c>
      <c r="BS151" t="s">
        <v>161</v>
      </c>
      <c r="BT151" t="s">
        <v>161</v>
      </c>
      <c r="BU151" t="s">
        <v>161</v>
      </c>
      <c r="BY151" t="s">
        <v>161</v>
      </c>
      <c r="BZ151" t="s">
        <v>161</v>
      </c>
      <c r="CA151" t="s">
        <v>161</v>
      </c>
      <c r="CB151" t="s">
        <v>161</v>
      </c>
      <c r="CC151" t="s">
        <v>161</v>
      </c>
      <c r="CD151" t="s">
        <v>161</v>
      </c>
      <c r="CE151" t="s">
        <v>161</v>
      </c>
      <c r="CP151" t="s">
        <v>161</v>
      </c>
      <c r="CQ151" t="s">
        <v>161</v>
      </c>
      <c r="CR151" t="s">
        <v>161</v>
      </c>
      <c r="CS151" t="s">
        <v>161</v>
      </c>
      <c r="CT151" t="s">
        <v>161</v>
      </c>
      <c r="CV151" s="2">
        <v>0</v>
      </c>
      <c r="CW151">
        <v>0</v>
      </c>
      <c r="CY151" s="2">
        <v>0</v>
      </c>
      <c r="CZ151">
        <v>0</v>
      </c>
      <c r="DA151">
        <v>0</v>
      </c>
      <c r="DE151" s="2">
        <v>0</v>
      </c>
      <c r="DF151">
        <v>0</v>
      </c>
      <c r="DN151" t="s">
        <v>334</v>
      </c>
      <c r="DW151">
        <v>1140</v>
      </c>
      <c r="DX151" t="s">
        <v>1740</v>
      </c>
      <c r="DZ151" t="s">
        <v>1741</v>
      </c>
      <c r="EA151">
        <v>1699983339</v>
      </c>
      <c r="EC151" t="s">
        <v>1741</v>
      </c>
      <c r="ED151">
        <v>1699983339</v>
      </c>
      <c r="EF151">
        <v>0</v>
      </c>
      <c r="EL151" t="s">
        <v>190</v>
      </c>
    </row>
    <row r="152" spans="1:145" ht="409.5" x14ac:dyDescent="0.35">
      <c r="A152" t="s">
        <v>145</v>
      </c>
      <c r="F152">
        <v>0</v>
      </c>
      <c r="H152">
        <v>0</v>
      </c>
      <c r="K152" t="s">
        <v>534</v>
      </c>
      <c r="L152" t="s">
        <v>175</v>
      </c>
      <c r="M152" t="s">
        <v>176</v>
      </c>
      <c r="N152" t="s">
        <v>177</v>
      </c>
      <c r="Q152" t="s">
        <v>150</v>
      </c>
      <c r="R152" t="s">
        <v>1742</v>
      </c>
      <c r="S152" t="s">
        <v>1743</v>
      </c>
      <c r="T152" t="s">
        <v>1744</v>
      </c>
      <c r="U152">
        <v>17039940677</v>
      </c>
      <c r="W152" t="s">
        <v>1745</v>
      </c>
      <c r="Y152" t="s">
        <v>487</v>
      </c>
      <c r="Z152" t="s">
        <v>157</v>
      </c>
      <c r="AA152">
        <v>22182</v>
      </c>
      <c r="AB152" t="s">
        <v>184</v>
      </c>
      <c r="AC152" t="s">
        <v>1746</v>
      </c>
      <c r="AD152" t="s">
        <v>150</v>
      </c>
      <c r="AE152" t="s">
        <v>1743</v>
      </c>
      <c r="AF152" t="s">
        <v>1747</v>
      </c>
      <c r="AP152" t="s">
        <v>161</v>
      </c>
      <c r="AX152">
        <v>0</v>
      </c>
      <c r="AZ152" t="s">
        <v>165</v>
      </c>
      <c r="BE152" t="s">
        <v>186</v>
      </c>
      <c r="BO152" t="s">
        <v>161</v>
      </c>
      <c r="BP152" t="s">
        <v>161</v>
      </c>
      <c r="BQ152" t="s">
        <v>161</v>
      </c>
      <c r="BR152" t="s">
        <v>161</v>
      </c>
      <c r="BS152" t="s">
        <v>161</v>
      </c>
      <c r="BT152" t="s">
        <v>161</v>
      </c>
      <c r="BU152" t="s">
        <v>161</v>
      </c>
      <c r="BY152" t="s">
        <v>161</v>
      </c>
      <c r="BZ152" t="s">
        <v>161</v>
      </c>
      <c r="CA152" t="s">
        <v>161</v>
      </c>
      <c r="CB152" t="s">
        <v>161</v>
      </c>
      <c r="CC152" t="s">
        <v>161</v>
      </c>
      <c r="CD152" t="s">
        <v>161</v>
      </c>
      <c r="CE152" t="s">
        <v>161</v>
      </c>
      <c r="CP152" t="s">
        <v>161</v>
      </c>
      <c r="CQ152" t="s">
        <v>161</v>
      </c>
      <c r="CR152" t="s">
        <v>161</v>
      </c>
      <c r="CS152" t="s">
        <v>161</v>
      </c>
      <c r="CT152" t="s">
        <v>161</v>
      </c>
      <c r="CV152" s="2">
        <v>0</v>
      </c>
      <c r="CW152">
        <v>0</v>
      </c>
      <c r="CY152" s="2">
        <v>0</v>
      </c>
      <c r="CZ152">
        <v>0</v>
      </c>
      <c r="DA152">
        <v>0</v>
      </c>
      <c r="DE152" s="2">
        <v>0</v>
      </c>
      <c r="DF152">
        <v>0</v>
      </c>
      <c r="DN152" t="s">
        <v>637</v>
      </c>
      <c r="DW152">
        <v>909</v>
      </c>
      <c r="DX152" t="s">
        <v>1748</v>
      </c>
      <c r="DZ152" t="s">
        <v>1749</v>
      </c>
      <c r="EA152">
        <v>1687476111</v>
      </c>
      <c r="EC152" t="s">
        <v>1750</v>
      </c>
      <c r="ED152">
        <v>1687395896</v>
      </c>
      <c r="EF152">
        <v>0</v>
      </c>
      <c r="EJ152" s="1" t="s">
        <v>1751</v>
      </c>
      <c r="EK152" s="1" t="s">
        <v>1752</v>
      </c>
      <c r="EL152" t="s">
        <v>171</v>
      </c>
      <c r="EM152" t="s">
        <v>1753</v>
      </c>
      <c r="EN152" t="s">
        <v>1753</v>
      </c>
      <c r="EO152" t="s">
        <v>289</v>
      </c>
    </row>
    <row r="153" spans="1:145" ht="409.5" x14ac:dyDescent="0.35">
      <c r="A153" t="s">
        <v>145</v>
      </c>
      <c r="F153">
        <v>0</v>
      </c>
      <c r="H153">
        <v>0</v>
      </c>
      <c r="K153" t="s">
        <v>534</v>
      </c>
      <c r="L153" t="s">
        <v>175</v>
      </c>
      <c r="M153" t="s">
        <v>176</v>
      </c>
      <c r="N153" t="s">
        <v>177</v>
      </c>
      <c r="Q153" t="s">
        <v>150</v>
      </c>
      <c r="R153" t="s">
        <v>1742</v>
      </c>
      <c r="S153" t="s">
        <v>1743</v>
      </c>
      <c r="T153" t="s">
        <v>1744</v>
      </c>
      <c r="U153">
        <v>17039940677</v>
      </c>
      <c r="W153" t="s">
        <v>1745</v>
      </c>
      <c r="Y153" t="s">
        <v>487</v>
      </c>
      <c r="Z153" t="s">
        <v>157</v>
      </c>
      <c r="AA153">
        <v>22182</v>
      </c>
      <c r="AB153" t="s">
        <v>184</v>
      </c>
      <c r="AC153" t="s">
        <v>1746</v>
      </c>
      <c r="AD153" t="s">
        <v>150</v>
      </c>
      <c r="AE153" t="s">
        <v>1743</v>
      </c>
      <c r="AF153" t="s">
        <v>1747</v>
      </c>
      <c r="AP153" t="s">
        <v>161</v>
      </c>
      <c r="AX153">
        <v>0</v>
      </c>
      <c r="AZ153" t="s">
        <v>165</v>
      </c>
      <c r="BE153" t="s">
        <v>186</v>
      </c>
      <c r="BO153" t="s">
        <v>161</v>
      </c>
      <c r="BP153" t="s">
        <v>161</v>
      </c>
      <c r="BQ153" t="s">
        <v>161</v>
      </c>
      <c r="BR153" t="s">
        <v>161</v>
      </c>
      <c r="BS153" t="s">
        <v>161</v>
      </c>
      <c r="BT153" t="s">
        <v>161</v>
      </c>
      <c r="BU153" t="s">
        <v>161</v>
      </c>
      <c r="BY153" t="s">
        <v>161</v>
      </c>
      <c r="BZ153" t="s">
        <v>161</v>
      </c>
      <c r="CA153" t="s">
        <v>161</v>
      </c>
      <c r="CB153" t="s">
        <v>161</v>
      </c>
      <c r="CC153" t="s">
        <v>161</v>
      </c>
      <c r="CD153" t="s">
        <v>161</v>
      </c>
      <c r="CE153" t="s">
        <v>161</v>
      </c>
      <c r="CP153" t="s">
        <v>161</v>
      </c>
      <c r="CQ153" t="s">
        <v>161</v>
      </c>
      <c r="CR153" t="s">
        <v>161</v>
      </c>
      <c r="CS153" t="s">
        <v>161</v>
      </c>
      <c r="CT153" t="s">
        <v>161</v>
      </c>
      <c r="CV153" s="2">
        <v>0</v>
      </c>
      <c r="CW153">
        <v>0</v>
      </c>
      <c r="CY153" s="2">
        <v>0</v>
      </c>
      <c r="CZ153">
        <v>0</v>
      </c>
      <c r="DA153">
        <v>0</v>
      </c>
      <c r="DE153" s="2">
        <v>0</v>
      </c>
      <c r="DF153">
        <v>0</v>
      </c>
      <c r="DN153" t="s">
        <v>637</v>
      </c>
      <c r="DW153">
        <v>909</v>
      </c>
      <c r="DX153" t="s">
        <v>1748</v>
      </c>
      <c r="DZ153" t="s">
        <v>1749</v>
      </c>
      <c r="EA153">
        <v>1687476111</v>
      </c>
      <c r="EC153" t="s">
        <v>1750</v>
      </c>
      <c r="ED153">
        <v>1687395896</v>
      </c>
      <c r="EF153">
        <v>0</v>
      </c>
      <c r="EJ153" s="1" t="s">
        <v>1751</v>
      </c>
      <c r="EK153" s="1" t="s">
        <v>1751</v>
      </c>
      <c r="EL153" t="s">
        <v>171</v>
      </c>
      <c r="EM153" t="s">
        <v>1754</v>
      </c>
      <c r="EN153" t="s">
        <v>1754</v>
      </c>
      <c r="EO153" t="s">
        <v>289</v>
      </c>
    </row>
    <row r="154" spans="1:145" ht="409.5" x14ac:dyDescent="0.35">
      <c r="A154" t="s">
        <v>145</v>
      </c>
      <c r="C154" t="s">
        <v>146</v>
      </c>
      <c r="F154">
        <v>0</v>
      </c>
      <c r="H154">
        <v>0</v>
      </c>
      <c r="J154" t="s">
        <v>148</v>
      </c>
      <c r="K154" t="s">
        <v>1755</v>
      </c>
      <c r="L154" t="s">
        <v>381</v>
      </c>
      <c r="M154" t="s">
        <v>382</v>
      </c>
      <c r="N154" t="s">
        <v>318</v>
      </c>
      <c r="Q154" t="s">
        <v>150</v>
      </c>
      <c r="R154" t="s">
        <v>96</v>
      </c>
      <c r="S154" t="s">
        <v>1756</v>
      </c>
      <c r="T154" t="s">
        <v>1757</v>
      </c>
      <c r="U154">
        <v>12023655792</v>
      </c>
      <c r="AB154" t="s">
        <v>158</v>
      </c>
      <c r="AC154" t="s">
        <v>1758</v>
      </c>
      <c r="AD154" t="s">
        <v>150</v>
      </c>
      <c r="AE154" t="s">
        <v>469</v>
      </c>
      <c r="AF154" t="s">
        <v>1759</v>
      </c>
      <c r="AG154" t="s">
        <v>1760</v>
      </c>
      <c r="AH154">
        <v>12024153691</v>
      </c>
      <c r="AP154" t="s">
        <v>161</v>
      </c>
      <c r="AR154" t="s">
        <v>1761</v>
      </c>
      <c r="AS154">
        <v>150</v>
      </c>
      <c r="AT154" t="s">
        <v>224</v>
      </c>
      <c r="AV154" s="1" t="s">
        <v>1762</v>
      </c>
      <c r="AX154">
        <v>0</v>
      </c>
      <c r="BG154" t="s">
        <v>1763</v>
      </c>
      <c r="BH154">
        <v>11</v>
      </c>
      <c r="BO154" t="s">
        <v>161</v>
      </c>
      <c r="BP154" t="s">
        <v>161</v>
      </c>
      <c r="BQ154" t="s">
        <v>161</v>
      </c>
      <c r="BR154" t="s">
        <v>161</v>
      </c>
      <c r="BS154" t="s">
        <v>161</v>
      </c>
      <c r="BT154" t="s">
        <v>161</v>
      </c>
      <c r="BU154" t="s">
        <v>161</v>
      </c>
      <c r="BY154" t="s">
        <v>161</v>
      </c>
      <c r="BZ154" t="s">
        <v>161</v>
      </c>
      <c r="CA154" t="s">
        <v>161</v>
      </c>
      <c r="CB154" t="s">
        <v>161</v>
      </c>
      <c r="CC154" t="s">
        <v>161</v>
      </c>
      <c r="CD154" t="s">
        <v>161</v>
      </c>
      <c r="CE154" t="s">
        <v>161</v>
      </c>
      <c r="CP154" t="s">
        <v>161</v>
      </c>
      <c r="CQ154" t="s">
        <v>161</v>
      </c>
      <c r="CR154" t="s">
        <v>161</v>
      </c>
      <c r="CS154" t="s">
        <v>161</v>
      </c>
      <c r="CT154" t="s">
        <v>161</v>
      </c>
      <c r="CV154" s="2">
        <v>0</v>
      </c>
      <c r="CW154">
        <v>0</v>
      </c>
      <c r="CY154" s="2">
        <v>0</v>
      </c>
      <c r="CZ154">
        <v>0</v>
      </c>
      <c r="DA154">
        <v>0</v>
      </c>
      <c r="DE154" s="2">
        <v>0</v>
      </c>
      <c r="DF154">
        <v>0</v>
      </c>
      <c r="DN154" t="s">
        <v>444</v>
      </c>
      <c r="DW154">
        <v>680</v>
      </c>
      <c r="DX154" t="s">
        <v>1764</v>
      </c>
      <c r="DZ154" t="s">
        <v>1765</v>
      </c>
      <c r="EA154">
        <v>1677091358</v>
      </c>
      <c r="EC154" t="s">
        <v>1766</v>
      </c>
      <c r="ED154">
        <v>1667868431</v>
      </c>
      <c r="EF154">
        <v>0</v>
      </c>
      <c r="EJ154" s="1" t="s">
        <v>1767</v>
      </c>
      <c r="EK154" s="1" t="s">
        <v>1767</v>
      </c>
      <c r="EL154" t="s">
        <v>171</v>
      </c>
      <c r="EM154" t="s">
        <v>1768</v>
      </c>
      <c r="EN154" t="s">
        <v>1768</v>
      </c>
      <c r="EO154" t="s">
        <v>173</v>
      </c>
    </row>
    <row r="155" spans="1:145" ht="409.5" x14ac:dyDescent="0.35">
      <c r="A155" t="s">
        <v>145</v>
      </c>
      <c r="F155">
        <v>0</v>
      </c>
      <c r="H155">
        <v>0</v>
      </c>
      <c r="K155" t="s">
        <v>236</v>
      </c>
      <c r="L155" t="s">
        <v>175</v>
      </c>
      <c r="M155" t="s">
        <v>237</v>
      </c>
      <c r="N155" t="s">
        <v>238</v>
      </c>
      <c r="Q155" t="s">
        <v>150</v>
      </c>
      <c r="R155" t="s">
        <v>1769</v>
      </c>
      <c r="S155" t="s">
        <v>1770</v>
      </c>
      <c r="T155" t="s">
        <v>1771</v>
      </c>
      <c r="U155">
        <v>12023784979</v>
      </c>
      <c r="W155" t="s">
        <v>1772</v>
      </c>
      <c r="Y155" t="s">
        <v>156</v>
      </c>
      <c r="Z155" t="s">
        <v>157</v>
      </c>
      <c r="AA155">
        <v>22205</v>
      </c>
      <c r="AB155" t="s">
        <v>184</v>
      </c>
      <c r="AC155" t="s">
        <v>1773</v>
      </c>
      <c r="AD155" t="s">
        <v>150</v>
      </c>
      <c r="AE155" t="s">
        <v>1774</v>
      </c>
      <c r="AF155" t="s">
        <v>1770</v>
      </c>
      <c r="AP155" t="s">
        <v>161</v>
      </c>
      <c r="AX155">
        <v>0</v>
      </c>
      <c r="BE155" t="s">
        <v>265</v>
      </c>
      <c r="BG155" t="s">
        <v>1775</v>
      </c>
      <c r="BH155" s="1" t="s">
        <v>888</v>
      </c>
      <c r="BK155" s="1" t="s">
        <v>1543</v>
      </c>
      <c r="BO155" t="s">
        <v>161</v>
      </c>
      <c r="BP155" t="s">
        <v>161</v>
      </c>
      <c r="BQ155" t="s">
        <v>161</v>
      </c>
      <c r="BR155" t="s">
        <v>161</v>
      </c>
      <c r="BS155" t="s">
        <v>161</v>
      </c>
      <c r="BT155" t="s">
        <v>161</v>
      </c>
      <c r="BU155" t="s">
        <v>161</v>
      </c>
      <c r="BY155" t="s">
        <v>161</v>
      </c>
      <c r="BZ155" t="s">
        <v>161</v>
      </c>
      <c r="CA155" t="s">
        <v>161</v>
      </c>
      <c r="CB155" t="s">
        <v>161</v>
      </c>
      <c r="CC155" t="s">
        <v>161</v>
      </c>
      <c r="CD155" t="s">
        <v>161</v>
      </c>
      <c r="CE155" t="s">
        <v>161</v>
      </c>
      <c r="CP155" t="s">
        <v>161</v>
      </c>
      <c r="CQ155" t="s">
        <v>161</v>
      </c>
      <c r="CR155" t="s">
        <v>161</v>
      </c>
      <c r="CS155" t="s">
        <v>161</v>
      </c>
      <c r="CT155" t="s">
        <v>161</v>
      </c>
      <c r="CV155" s="2">
        <v>0</v>
      </c>
      <c r="CW155">
        <v>0</v>
      </c>
      <c r="CY155" s="2">
        <v>0</v>
      </c>
      <c r="CZ155">
        <v>0</v>
      </c>
      <c r="DA155">
        <v>0</v>
      </c>
      <c r="DE155" s="2">
        <v>0</v>
      </c>
      <c r="DF155">
        <v>0</v>
      </c>
      <c r="DN155" t="s">
        <v>312</v>
      </c>
      <c r="DW155">
        <v>957</v>
      </c>
      <c r="DX155" t="s">
        <v>1776</v>
      </c>
      <c r="DZ155" t="s">
        <v>1777</v>
      </c>
      <c r="EA155">
        <v>1690839799</v>
      </c>
      <c r="EC155" t="s">
        <v>1777</v>
      </c>
      <c r="ED155">
        <v>1690839799</v>
      </c>
      <c r="EF155">
        <v>0</v>
      </c>
      <c r="EL155" t="s">
        <v>190</v>
      </c>
    </row>
    <row r="156" spans="1:145" ht="409.5" x14ac:dyDescent="0.35">
      <c r="A156" t="s">
        <v>145</v>
      </c>
      <c r="F156">
        <v>0</v>
      </c>
      <c r="H156">
        <v>0</v>
      </c>
      <c r="I156" s="1" t="s">
        <v>1778</v>
      </c>
      <c r="K156" t="s">
        <v>236</v>
      </c>
      <c r="L156" t="s">
        <v>175</v>
      </c>
      <c r="M156" t="s">
        <v>303</v>
      </c>
      <c r="N156" t="s">
        <v>238</v>
      </c>
      <c r="R156" t="s">
        <v>1779</v>
      </c>
      <c r="S156" t="s">
        <v>1780</v>
      </c>
      <c r="T156" t="s">
        <v>1781</v>
      </c>
      <c r="U156">
        <v>12405933940</v>
      </c>
      <c r="Y156" t="s">
        <v>242</v>
      </c>
      <c r="Z156" t="s">
        <v>157</v>
      </c>
      <c r="AA156">
        <v>20190</v>
      </c>
      <c r="AB156" t="s">
        <v>184</v>
      </c>
      <c r="AC156" t="s">
        <v>1782</v>
      </c>
      <c r="AP156" t="s">
        <v>161</v>
      </c>
      <c r="AX156">
        <v>0</v>
      </c>
      <c r="BE156" t="s">
        <v>308</v>
      </c>
      <c r="BO156" t="s">
        <v>161</v>
      </c>
      <c r="BP156" t="s">
        <v>161</v>
      </c>
      <c r="BQ156" t="s">
        <v>161</v>
      </c>
      <c r="BR156" t="s">
        <v>161</v>
      </c>
      <c r="BS156" t="s">
        <v>161</v>
      </c>
      <c r="BT156" t="s">
        <v>161</v>
      </c>
      <c r="BU156" t="s">
        <v>161</v>
      </c>
      <c r="BY156" t="s">
        <v>161</v>
      </c>
      <c r="BZ156" t="s">
        <v>161</v>
      </c>
      <c r="CA156" t="s">
        <v>161</v>
      </c>
      <c r="CB156" t="s">
        <v>161</v>
      </c>
      <c r="CC156" t="s">
        <v>161</v>
      </c>
      <c r="CD156" t="s">
        <v>161</v>
      </c>
      <c r="CE156" t="s">
        <v>161</v>
      </c>
      <c r="CP156" t="s">
        <v>161</v>
      </c>
      <c r="CQ156" t="s">
        <v>161</v>
      </c>
      <c r="CR156" t="s">
        <v>161</v>
      </c>
      <c r="CS156" t="s">
        <v>161</v>
      </c>
      <c r="CT156" t="s">
        <v>161</v>
      </c>
      <c r="CV156" s="2">
        <v>0</v>
      </c>
      <c r="CW156">
        <v>0</v>
      </c>
      <c r="CY156" s="2">
        <v>0</v>
      </c>
      <c r="CZ156">
        <v>0</v>
      </c>
      <c r="DA156">
        <v>0</v>
      </c>
      <c r="DE156" s="2">
        <v>0</v>
      </c>
      <c r="DF156">
        <v>0</v>
      </c>
      <c r="DN156" t="s">
        <v>249</v>
      </c>
      <c r="DW156">
        <v>1018</v>
      </c>
      <c r="DX156" t="s">
        <v>1783</v>
      </c>
      <c r="DZ156" t="s">
        <v>1784</v>
      </c>
      <c r="EA156">
        <v>1694456829</v>
      </c>
      <c r="EC156" t="s">
        <v>1785</v>
      </c>
      <c r="ED156">
        <v>1694456679</v>
      </c>
      <c r="EF156">
        <v>0</v>
      </c>
      <c r="EJ156" s="1" t="s">
        <v>1786</v>
      </c>
      <c r="EK156" s="1" t="s">
        <v>1786</v>
      </c>
      <c r="EL156" t="s">
        <v>210</v>
      </c>
      <c r="EM156" t="s">
        <v>1785</v>
      </c>
      <c r="EN156" t="s">
        <v>1785</v>
      </c>
      <c r="EO156" t="s">
        <v>173</v>
      </c>
    </row>
    <row r="157" spans="1:145" ht="362.5" x14ac:dyDescent="0.35">
      <c r="A157" t="s">
        <v>145</v>
      </c>
      <c r="F157">
        <v>0</v>
      </c>
      <c r="H157">
        <v>0</v>
      </c>
      <c r="K157" t="s">
        <v>236</v>
      </c>
      <c r="L157" t="s">
        <v>175</v>
      </c>
      <c r="M157" t="s">
        <v>237</v>
      </c>
      <c r="N157" t="s">
        <v>238</v>
      </c>
      <c r="R157" t="s">
        <v>1787</v>
      </c>
      <c r="S157" t="s">
        <v>1788</v>
      </c>
      <c r="T157" t="s">
        <v>1789</v>
      </c>
      <c r="U157">
        <v>15712531224</v>
      </c>
      <c r="AA157">
        <v>22101</v>
      </c>
      <c r="AC157" t="s">
        <v>1790</v>
      </c>
      <c r="AP157" t="s">
        <v>161</v>
      </c>
      <c r="AX157">
        <v>0</v>
      </c>
      <c r="BE157" t="s">
        <v>265</v>
      </c>
      <c r="BG157" t="s">
        <v>1791</v>
      </c>
      <c r="BH157" t="s">
        <v>247</v>
      </c>
      <c r="BK157" s="1" t="s">
        <v>1792</v>
      </c>
      <c r="BO157" t="s">
        <v>161</v>
      </c>
      <c r="BP157" t="s">
        <v>161</v>
      </c>
      <c r="BQ157" t="s">
        <v>161</v>
      </c>
      <c r="BR157" t="s">
        <v>161</v>
      </c>
      <c r="BS157" t="s">
        <v>161</v>
      </c>
      <c r="BT157" t="s">
        <v>161</v>
      </c>
      <c r="BU157" t="s">
        <v>161</v>
      </c>
      <c r="BY157" t="s">
        <v>161</v>
      </c>
      <c r="BZ157" t="s">
        <v>161</v>
      </c>
      <c r="CA157" t="s">
        <v>161</v>
      </c>
      <c r="CB157" t="s">
        <v>161</v>
      </c>
      <c r="CC157" t="s">
        <v>161</v>
      </c>
      <c r="CD157" t="s">
        <v>161</v>
      </c>
      <c r="CE157" t="s">
        <v>161</v>
      </c>
      <c r="CP157" t="s">
        <v>161</v>
      </c>
      <c r="CQ157" t="s">
        <v>161</v>
      </c>
      <c r="CR157" t="s">
        <v>161</v>
      </c>
      <c r="CS157" t="s">
        <v>161</v>
      </c>
      <c r="CT157" t="s">
        <v>161</v>
      </c>
      <c r="CV157" s="2">
        <v>0</v>
      </c>
      <c r="CW157">
        <v>0</v>
      </c>
      <c r="CY157" s="2">
        <v>0</v>
      </c>
      <c r="CZ157">
        <v>0</v>
      </c>
      <c r="DA157">
        <v>0</v>
      </c>
      <c r="DE157" s="2">
        <v>0</v>
      </c>
      <c r="DF157">
        <v>0</v>
      </c>
      <c r="DN157" t="s">
        <v>312</v>
      </c>
      <c r="DW157">
        <v>1039</v>
      </c>
      <c r="DX157" t="s">
        <v>1793</v>
      </c>
      <c r="DZ157" t="s">
        <v>1794</v>
      </c>
      <c r="EA157">
        <v>1695135791</v>
      </c>
      <c r="EC157" t="s">
        <v>1794</v>
      </c>
      <c r="ED157">
        <v>1695135791</v>
      </c>
      <c r="EF157">
        <v>0</v>
      </c>
      <c r="EL157" t="s">
        <v>190</v>
      </c>
    </row>
    <row r="158" spans="1:145" ht="409.5" x14ac:dyDescent="0.35">
      <c r="A158" t="s">
        <v>145</v>
      </c>
      <c r="C158" t="s">
        <v>146</v>
      </c>
      <c r="F158">
        <v>0</v>
      </c>
      <c r="H158">
        <v>0</v>
      </c>
      <c r="M158" t="s">
        <v>122</v>
      </c>
      <c r="N158" t="s">
        <v>149</v>
      </c>
      <c r="Q158" t="s">
        <v>150</v>
      </c>
      <c r="R158" t="s">
        <v>1795</v>
      </c>
      <c r="S158" t="s">
        <v>1796</v>
      </c>
      <c r="T158" t="s">
        <v>1797</v>
      </c>
      <c r="U158">
        <v>15713322427</v>
      </c>
      <c r="W158" t="s">
        <v>1798</v>
      </c>
      <c r="Y158" t="s">
        <v>1799</v>
      </c>
      <c r="Z158" t="s">
        <v>157</v>
      </c>
      <c r="AA158">
        <v>22124</v>
      </c>
      <c r="AB158" t="s">
        <v>184</v>
      </c>
      <c r="AC158" t="s">
        <v>1800</v>
      </c>
      <c r="AD158" t="s">
        <v>150</v>
      </c>
      <c r="AE158" t="s">
        <v>1801</v>
      </c>
      <c r="AF158" t="s">
        <v>1796</v>
      </c>
      <c r="AG158" t="s">
        <v>1802</v>
      </c>
      <c r="AH158">
        <v>12024760152</v>
      </c>
      <c r="AP158" t="s">
        <v>161</v>
      </c>
      <c r="AS158">
        <v>150</v>
      </c>
      <c r="AT158" t="s">
        <v>202</v>
      </c>
      <c r="AV158" t="s">
        <v>1803</v>
      </c>
      <c r="AX158">
        <v>0</v>
      </c>
      <c r="AZ158" t="s">
        <v>165</v>
      </c>
      <c r="BE158" t="s">
        <v>265</v>
      </c>
      <c r="BG158" t="s">
        <v>1804</v>
      </c>
      <c r="BH158" s="1" t="s">
        <v>1805</v>
      </c>
      <c r="BI158" s="1" t="s">
        <v>1806</v>
      </c>
      <c r="BJ158" s="1" t="s">
        <v>1807</v>
      </c>
      <c r="BK158" s="1" t="s">
        <v>1156</v>
      </c>
      <c r="BO158" t="s">
        <v>161</v>
      </c>
      <c r="BP158" t="s">
        <v>161</v>
      </c>
      <c r="BQ158" t="s">
        <v>161</v>
      </c>
      <c r="BR158" t="s">
        <v>161</v>
      </c>
      <c r="BS158" t="s">
        <v>161</v>
      </c>
      <c r="BT158" t="s">
        <v>161</v>
      </c>
      <c r="BU158" t="s">
        <v>161</v>
      </c>
      <c r="BY158" t="s">
        <v>161</v>
      </c>
      <c r="BZ158" t="s">
        <v>161</v>
      </c>
      <c r="CA158" t="s">
        <v>161</v>
      </c>
      <c r="CB158" t="s">
        <v>161</v>
      </c>
      <c r="CC158" t="s">
        <v>161</v>
      </c>
      <c r="CD158" t="s">
        <v>161</v>
      </c>
      <c r="CE158" t="s">
        <v>161</v>
      </c>
      <c r="CP158" t="s">
        <v>161</v>
      </c>
      <c r="CQ158" t="s">
        <v>161</v>
      </c>
      <c r="CR158" t="s">
        <v>161</v>
      </c>
      <c r="CS158" t="s">
        <v>161</v>
      </c>
      <c r="CT158" t="s">
        <v>161</v>
      </c>
      <c r="CV158" s="2">
        <v>0</v>
      </c>
      <c r="CW158">
        <v>0</v>
      </c>
      <c r="CY158" s="2">
        <v>0</v>
      </c>
      <c r="CZ158">
        <v>0</v>
      </c>
      <c r="DA158">
        <v>0</v>
      </c>
      <c r="DE158" s="2">
        <v>0</v>
      </c>
      <c r="DF158">
        <v>0</v>
      </c>
      <c r="DN158" t="s">
        <v>204</v>
      </c>
      <c r="DO158" t="s">
        <v>205</v>
      </c>
      <c r="DW158">
        <v>215</v>
      </c>
      <c r="DX158" t="s">
        <v>1808</v>
      </c>
      <c r="DZ158" t="s">
        <v>1809</v>
      </c>
      <c r="EA158">
        <v>1682716355</v>
      </c>
      <c r="EC158" t="s">
        <v>1810</v>
      </c>
      <c r="ED158">
        <v>1637101752</v>
      </c>
      <c r="EF158">
        <v>0</v>
      </c>
      <c r="EL158" t="s">
        <v>171</v>
      </c>
      <c r="EM158" t="s">
        <v>235</v>
      </c>
      <c r="EN158" t="s">
        <v>235</v>
      </c>
      <c r="EO158" t="s">
        <v>173</v>
      </c>
    </row>
    <row r="159" spans="1:145" ht="409.5" x14ac:dyDescent="0.35">
      <c r="A159" t="s">
        <v>145</v>
      </c>
      <c r="F159">
        <v>0</v>
      </c>
      <c r="H159">
        <v>0</v>
      </c>
      <c r="I159" s="1" t="s">
        <v>1811</v>
      </c>
      <c r="J159" t="s">
        <v>148</v>
      </c>
      <c r="K159" t="s">
        <v>534</v>
      </c>
      <c r="L159" t="s">
        <v>175</v>
      </c>
      <c r="M159" t="s">
        <v>176</v>
      </c>
      <c r="N159" t="s">
        <v>177</v>
      </c>
      <c r="R159" t="s">
        <v>1812</v>
      </c>
      <c r="S159" t="s">
        <v>1813</v>
      </c>
      <c r="T159" t="s">
        <v>1814</v>
      </c>
      <c r="U159">
        <v>17346794395</v>
      </c>
      <c r="AC159" t="s">
        <v>1815</v>
      </c>
      <c r="AP159" t="s">
        <v>161</v>
      </c>
      <c r="AR159" s="1" t="s">
        <v>1816</v>
      </c>
      <c r="AS159">
        <v>65</v>
      </c>
      <c r="AT159" t="s">
        <v>224</v>
      </c>
      <c r="AV159" s="1" t="s">
        <v>1817</v>
      </c>
      <c r="AW159" t="s">
        <v>1818</v>
      </c>
      <c r="AX159">
        <v>1680026400</v>
      </c>
      <c r="AZ159" t="s">
        <v>165</v>
      </c>
      <c r="BE159" t="s">
        <v>308</v>
      </c>
      <c r="BG159" t="s">
        <v>1819</v>
      </c>
      <c r="BH159" s="1" t="s">
        <v>310</v>
      </c>
      <c r="BK159" s="1" t="s">
        <v>1820</v>
      </c>
      <c r="BO159" t="s">
        <v>161</v>
      </c>
      <c r="BP159" t="s">
        <v>161</v>
      </c>
      <c r="BQ159" t="s">
        <v>161</v>
      </c>
      <c r="BR159" t="s">
        <v>161</v>
      </c>
      <c r="BS159" t="s">
        <v>161</v>
      </c>
      <c r="BT159" t="s">
        <v>161</v>
      </c>
      <c r="BU159" t="s">
        <v>161</v>
      </c>
      <c r="BY159" t="s">
        <v>161</v>
      </c>
      <c r="BZ159" t="s">
        <v>161</v>
      </c>
      <c r="CA159" t="s">
        <v>161</v>
      </c>
      <c r="CB159" t="s">
        <v>161</v>
      </c>
      <c r="CC159" t="s">
        <v>161</v>
      </c>
      <c r="CD159" t="s">
        <v>161</v>
      </c>
      <c r="CE159" t="s">
        <v>161</v>
      </c>
      <c r="CP159" t="s">
        <v>161</v>
      </c>
      <c r="CQ159" t="s">
        <v>161</v>
      </c>
      <c r="CR159" t="s">
        <v>161</v>
      </c>
      <c r="CS159" t="s">
        <v>161</v>
      </c>
      <c r="CT159" t="s">
        <v>161</v>
      </c>
      <c r="CV159" s="2">
        <v>0</v>
      </c>
      <c r="CW159">
        <v>0</v>
      </c>
      <c r="CY159" s="2">
        <v>0</v>
      </c>
      <c r="CZ159">
        <v>0</v>
      </c>
      <c r="DA159">
        <v>0</v>
      </c>
      <c r="DE159" s="2">
        <v>0</v>
      </c>
      <c r="DF159">
        <v>0</v>
      </c>
      <c r="DN159" t="s">
        <v>1020</v>
      </c>
      <c r="DW159">
        <v>816</v>
      </c>
      <c r="DX159" t="s">
        <v>1821</v>
      </c>
      <c r="DZ159" t="s">
        <v>1822</v>
      </c>
      <c r="EA159">
        <v>1684437347</v>
      </c>
      <c r="EC159" t="s">
        <v>1823</v>
      </c>
      <c r="ED159">
        <v>1679445753</v>
      </c>
      <c r="EF159">
        <v>0</v>
      </c>
      <c r="EL159" t="s">
        <v>190</v>
      </c>
    </row>
    <row r="160" spans="1:145" x14ac:dyDescent="0.35">
      <c r="A160" t="s">
        <v>145</v>
      </c>
      <c r="C160" t="s">
        <v>146</v>
      </c>
      <c r="F160">
        <v>0</v>
      </c>
      <c r="H160">
        <v>0</v>
      </c>
      <c r="K160" t="s">
        <v>276</v>
      </c>
      <c r="L160" t="s">
        <v>381</v>
      </c>
      <c r="M160" t="s">
        <v>317</v>
      </c>
      <c r="N160" t="s">
        <v>318</v>
      </c>
      <c r="R160" t="s">
        <v>1824</v>
      </c>
      <c r="S160" t="s">
        <v>1825</v>
      </c>
      <c r="T160" t="s">
        <v>1826</v>
      </c>
      <c r="AC160" t="s">
        <v>1827</v>
      </c>
      <c r="AP160" t="s">
        <v>161</v>
      </c>
      <c r="AX160">
        <v>0</v>
      </c>
      <c r="BO160" t="s">
        <v>161</v>
      </c>
      <c r="BP160" t="s">
        <v>161</v>
      </c>
      <c r="BQ160" t="s">
        <v>161</v>
      </c>
      <c r="BR160" t="s">
        <v>161</v>
      </c>
      <c r="BS160" t="s">
        <v>161</v>
      </c>
      <c r="BT160" t="s">
        <v>161</v>
      </c>
      <c r="BU160" t="s">
        <v>161</v>
      </c>
      <c r="BY160" t="s">
        <v>161</v>
      </c>
      <c r="BZ160" t="s">
        <v>161</v>
      </c>
      <c r="CA160" t="s">
        <v>161</v>
      </c>
      <c r="CB160" t="s">
        <v>161</v>
      </c>
      <c r="CC160" t="s">
        <v>161</v>
      </c>
      <c r="CD160" t="s">
        <v>161</v>
      </c>
      <c r="CE160" t="s">
        <v>161</v>
      </c>
      <c r="CP160" t="s">
        <v>161</v>
      </c>
      <c r="CQ160" t="s">
        <v>161</v>
      </c>
      <c r="CR160" t="s">
        <v>161</v>
      </c>
      <c r="CS160" t="s">
        <v>161</v>
      </c>
      <c r="CT160" t="s">
        <v>161</v>
      </c>
      <c r="CV160" s="2">
        <v>0</v>
      </c>
      <c r="CW160">
        <v>0</v>
      </c>
      <c r="CY160" s="2">
        <v>0</v>
      </c>
      <c r="CZ160">
        <v>0</v>
      </c>
      <c r="DA160">
        <v>0</v>
      </c>
      <c r="DE160" s="2">
        <v>0</v>
      </c>
      <c r="DF160">
        <v>0</v>
      </c>
      <c r="DN160" t="s">
        <v>756</v>
      </c>
      <c r="DO160" t="s">
        <v>205</v>
      </c>
      <c r="DQ160">
        <v>3129</v>
      </c>
      <c r="DT160" t="s">
        <v>1828</v>
      </c>
      <c r="DW160">
        <v>230</v>
      </c>
      <c r="DX160" t="s">
        <v>1829</v>
      </c>
      <c r="DZ160" t="s">
        <v>1830</v>
      </c>
      <c r="EA160">
        <v>1684519108</v>
      </c>
      <c r="EC160" t="s">
        <v>1831</v>
      </c>
      <c r="ED160">
        <v>1637707244</v>
      </c>
      <c r="EF160">
        <v>0</v>
      </c>
      <c r="EJ160" t="s">
        <v>1828</v>
      </c>
      <c r="EK160" t="s">
        <v>1828</v>
      </c>
      <c r="EL160" t="s">
        <v>171</v>
      </c>
      <c r="EM160" t="s">
        <v>235</v>
      </c>
      <c r="EN160" t="s">
        <v>235</v>
      </c>
      <c r="EO160" t="s">
        <v>173</v>
      </c>
    </row>
    <row r="161" spans="1:145" ht="188.5" x14ac:dyDescent="0.35">
      <c r="A161" t="s">
        <v>145</v>
      </c>
      <c r="F161">
        <v>0</v>
      </c>
      <c r="H161">
        <v>0</v>
      </c>
      <c r="J161" t="s">
        <v>148</v>
      </c>
      <c r="M161" t="s">
        <v>122</v>
      </c>
      <c r="N161" t="s">
        <v>149</v>
      </c>
      <c r="Q161" t="s">
        <v>150</v>
      </c>
      <c r="R161" t="s">
        <v>348</v>
      </c>
      <c r="S161" t="s">
        <v>1832</v>
      </c>
      <c r="T161" t="s">
        <v>1833</v>
      </c>
      <c r="U161">
        <v>14102945648</v>
      </c>
      <c r="W161" t="s">
        <v>1834</v>
      </c>
      <c r="Y161" t="s">
        <v>156</v>
      </c>
      <c r="Z161" t="s">
        <v>157</v>
      </c>
      <c r="AA161">
        <v>22207</v>
      </c>
      <c r="AB161" t="s">
        <v>184</v>
      </c>
      <c r="AC161" t="s">
        <v>1835</v>
      </c>
      <c r="AD161" t="s">
        <v>150</v>
      </c>
      <c r="AE161" t="s">
        <v>1836</v>
      </c>
      <c r="AF161" t="s">
        <v>1832</v>
      </c>
      <c r="AG161" t="s">
        <v>1837</v>
      </c>
      <c r="AH161">
        <v>17033382396</v>
      </c>
      <c r="AJ161" t="s">
        <v>1834</v>
      </c>
      <c r="AL161" t="s">
        <v>156</v>
      </c>
      <c r="AM161" t="s">
        <v>157</v>
      </c>
      <c r="AN161">
        <v>22207</v>
      </c>
      <c r="AO161" t="s">
        <v>184</v>
      </c>
      <c r="AP161" t="s">
        <v>200</v>
      </c>
      <c r="AR161" t="s">
        <v>453</v>
      </c>
      <c r="AS161">
        <v>75</v>
      </c>
      <c r="AT161" t="s">
        <v>1838</v>
      </c>
      <c r="AV161" t="s">
        <v>1839</v>
      </c>
      <c r="AX161">
        <v>0</v>
      </c>
      <c r="BE161" t="s">
        <v>308</v>
      </c>
      <c r="BF161" t="s">
        <v>244</v>
      </c>
      <c r="BM161" t="s">
        <v>161</v>
      </c>
      <c r="BO161" t="s">
        <v>200</v>
      </c>
      <c r="BP161" t="s">
        <v>161</v>
      </c>
      <c r="BQ161" t="s">
        <v>161</v>
      </c>
      <c r="BR161" t="s">
        <v>161</v>
      </c>
      <c r="BS161" t="s">
        <v>161</v>
      </c>
      <c r="BT161" t="s">
        <v>161</v>
      </c>
      <c r="BU161" t="s">
        <v>161</v>
      </c>
      <c r="BY161" t="s">
        <v>161</v>
      </c>
      <c r="BZ161" t="s">
        <v>200</v>
      </c>
      <c r="CA161" t="s">
        <v>161</v>
      </c>
      <c r="CB161" t="s">
        <v>161</v>
      </c>
      <c r="CC161" t="s">
        <v>161</v>
      </c>
      <c r="CD161" t="s">
        <v>161</v>
      </c>
      <c r="CE161" t="s">
        <v>161</v>
      </c>
      <c r="CJ161" t="s">
        <v>1840</v>
      </c>
      <c r="CP161" t="s">
        <v>161</v>
      </c>
      <c r="CQ161" t="s">
        <v>161</v>
      </c>
      <c r="CR161" t="s">
        <v>161</v>
      </c>
      <c r="CS161" t="s">
        <v>161</v>
      </c>
      <c r="CT161" t="s">
        <v>161</v>
      </c>
      <c r="CU161" t="s">
        <v>1841</v>
      </c>
      <c r="CV161" s="2">
        <v>5324</v>
      </c>
      <c r="CW161">
        <v>96</v>
      </c>
      <c r="CX161" t="s">
        <v>1841</v>
      </c>
      <c r="CY161" s="2">
        <v>5324</v>
      </c>
      <c r="CZ161">
        <v>96</v>
      </c>
      <c r="DA161">
        <v>64</v>
      </c>
      <c r="DD161" t="s">
        <v>1842</v>
      </c>
      <c r="DE161" s="2">
        <v>5098</v>
      </c>
      <c r="DF161">
        <v>96</v>
      </c>
      <c r="DG161" t="s">
        <v>161</v>
      </c>
      <c r="DH161" t="s">
        <v>424</v>
      </c>
      <c r="DI161" t="s">
        <v>200</v>
      </c>
      <c r="DJ161" t="s">
        <v>1843</v>
      </c>
      <c r="DK161" t="s">
        <v>1844</v>
      </c>
      <c r="DL161" t="s">
        <v>1845</v>
      </c>
      <c r="DM161" t="s">
        <v>200</v>
      </c>
      <c r="DN161" t="s">
        <v>269</v>
      </c>
      <c r="DW161">
        <v>805</v>
      </c>
      <c r="DX161" t="s">
        <v>1846</v>
      </c>
      <c r="DZ161" t="s">
        <v>1847</v>
      </c>
      <c r="EA161">
        <v>1679081606</v>
      </c>
      <c r="EC161" t="s">
        <v>1848</v>
      </c>
      <c r="ED161">
        <v>1678484783</v>
      </c>
      <c r="EF161">
        <v>0</v>
      </c>
      <c r="EJ161" s="1" t="s">
        <v>1849</v>
      </c>
      <c r="EK161" s="1" t="s">
        <v>1849</v>
      </c>
      <c r="EL161" t="s">
        <v>171</v>
      </c>
      <c r="EM161" t="s">
        <v>1850</v>
      </c>
      <c r="EN161" t="s">
        <v>1850</v>
      </c>
      <c r="EO161" t="s">
        <v>173</v>
      </c>
    </row>
    <row r="162" spans="1:145" x14ac:dyDescent="0.35">
      <c r="A162" t="s">
        <v>145</v>
      </c>
      <c r="D162" t="s">
        <v>93</v>
      </c>
      <c r="E162" t="s">
        <v>1851</v>
      </c>
      <c r="F162">
        <v>1687459500</v>
      </c>
      <c r="H162">
        <v>0</v>
      </c>
      <c r="K162" t="s">
        <v>174</v>
      </c>
      <c r="L162" t="s">
        <v>175</v>
      </c>
      <c r="M162" t="s">
        <v>122</v>
      </c>
      <c r="N162" t="s">
        <v>238</v>
      </c>
      <c r="Q162" t="s">
        <v>150</v>
      </c>
      <c r="R162" t="s">
        <v>1852</v>
      </c>
      <c r="S162" t="s">
        <v>1853</v>
      </c>
      <c r="T162" t="s">
        <v>1854</v>
      </c>
      <c r="U162">
        <v>16097516131</v>
      </c>
      <c r="W162" t="s">
        <v>1855</v>
      </c>
      <c r="Y162" t="s">
        <v>256</v>
      </c>
      <c r="Z162" t="s">
        <v>157</v>
      </c>
      <c r="AA162">
        <v>22101</v>
      </c>
      <c r="AB162" t="s">
        <v>184</v>
      </c>
      <c r="AC162" t="s">
        <v>1856</v>
      </c>
      <c r="AD162" t="s">
        <v>150</v>
      </c>
      <c r="AE162" t="s">
        <v>1101</v>
      </c>
      <c r="AF162" t="s">
        <v>1857</v>
      </c>
      <c r="AG162" t="s">
        <v>1858</v>
      </c>
      <c r="AH162">
        <v>16097516114</v>
      </c>
      <c r="AJ162" t="s">
        <v>1855</v>
      </c>
      <c r="AL162" t="s">
        <v>256</v>
      </c>
      <c r="AM162" t="s">
        <v>157</v>
      </c>
      <c r="AN162">
        <v>22101</v>
      </c>
      <c r="AO162" t="s">
        <v>184</v>
      </c>
      <c r="AP162" t="s">
        <v>200</v>
      </c>
      <c r="AS162" s="4">
        <v>150</v>
      </c>
      <c r="AX162">
        <v>0</v>
      </c>
      <c r="AZ162" t="s">
        <v>203</v>
      </c>
      <c r="BC162" t="s">
        <v>859</v>
      </c>
      <c r="BE162" t="s">
        <v>245</v>
      </c>
      <c r="BF162" t="s">
        <v>230</v>
      </c>
      <c r="BO162" t="s">
        <v>161</v>
      </c>
      <c r="BP162" t="s">
        <v>161</v>
      </c>
      <c r="BQ162" t="s">
        <v>161</v>
      </c>
      <c r="BR162" t="s">
        <v>161</v>
      </c>
      <c r="BS162" t="s">
        <v>161</v>
      </c>
      <c r="BT162" t="s">
        <v>161</v>
      </c>
      <c r="BU162" t="s">
        <v>161</v>
      </c>
      <c r="BY162" t="s">
        <v>161</v>
      </c>
      <c r="BZ162" t="s">
        <v>161</v>
      </c>
      <c r="CA162" t="s">
        <v>161</v>
      </c>
      <c r="CB162" t="s">
        <v>161</v>
      </c>
      <c r="CC162" t="s">
        <v>161</v>
      </c>
      <c r="CD162" t="s">
        <v>161</v>
      </c>
      <c r="CE162" t="s">
        <v>161</v>
      </c>
      <c r="CP162" t="s">
        <v>161</v>
      </c>
      <c r="CQ162" t="s">
        <v>161</v>
      </c>
      <c r="CR162" t="s">
        <v>161</v>
      </c>
      <c r="CS162" t="s">
        <v>161</v>
      </c>
      <c r="CT162" t="s">
        <v>161</v>
      </c>
      <c r="CV162" s="2">
        <v>0</v>
      </c>
      <c r="CW162">
        <v>0</v>
      </c>
      <c r="CY162" s="2">
        <v>0</v>
      </c>
      <c r="CZ162">
        <v>0</v>
      </c>
      <c r="DA162">
        <v>0</v>
      </c>
      <c r="DE162" s="2">
        <v>0</v>
      </c>
      <c r="DF162">
        <v>0</v>
      </c>
      <c r="DN162" t="s">
        <v>1859</v>
      </c>
      <c r="DW162">
        <v>910</v>
      </c>
      <c r="DX162" t="s">
        <v>1860</v>
      </c>
      <c r="DZ162" t="s">
        <v>1861</v>
      </c>
      <c r="EA162">
        <v>1688427316</v>
      </c>
      <c r="EC162" t="s">
        <v>1862</v>
      </c>
      <c r="ED162">
        <v>1687481492</v>
      </c>
      <c r="EF162">
        <v>0</v>
      </c>
      <c r="EL162" t="s">
        <v>190</v>
      </c>
    </row>
    <row r="163" spans="1:145" x14ac:dyDescent="0.35">
      <c r="A163" t="s">
        <v>145</v>
      </c>
      <c r="F163">
        <v>0</v>
      </c>
      <c r="H163">
        <v>0</v>
      </c>
      <c r="K163" t="s">
        <v>174</v>
      </c>
      <c r="L163" t="s">
        <v>175</v>
      </c>
      <c r="M163" t="s">
        <v>337</v>
      </c>
      <c r="N163" t="s">
        <v>238</v>
      </c>
      <c r="Q163" t="s">
        <v>150</v>
      </c>
      <c r="R163" t="s">
        <v>1863</v>
      </c>
      <c r="S163" t="s">
        <v>1864</v>
      </c>
      <c r="T163" t="s">
        <v>1865</v>
      </c>
      <c r="U163">
        <v>17035089454</v>
      </c>
      <c r="W163" t="s">
        <v>1866</v>
      </c>
      <c r="Y163" t="s">
        <v>156</v>
      </c>
      <c r="Z163" t="s">
        <v>157</v>
      </c>
      <c r="AA163">
        <v>22207</v>
      </c>
      <c r="AB163" t="s">
        <v>184</v>
      </c>
      <c r="AC163" t="s">
        <v>1867</v>
      </c>
      <c r="AD163" t="s">
        <v>150</v>
      </c>
      <c r="AE163" t="s">
        <v>1868</v>
      </c>
      <c r="AF163" t="s">
        <v>1869</v>
      </c>
      <c r="AP163" t="s">
        <v>161</v>
      </c>
      <c r="AX163">
        <v>0</v>
      </c>
      <c r="AZ163" t="s">
        <v>1870</v>
      </c>
      <c r="BE163" t="s">
        <v>186</v>
      </c>
      <c r="BO163" t="s">
        <v>161</v>
      </c>
      <c r="BP163" t="s">
        <v>161</v>
      </c>
      <c r="BQ163" t="s">
        <v>161</v>
      </c>
      <c r="BR163" t="s">
        <v>161</v>
      </c>
      <c r="BS163" t="s">
        <v>161</v>
      </c>
      <c r="BT163" t="s">
        <v>161</v>
      </c>
      <c r="BU163" t="s">
        <v>161</v>
      </c>
      <c r="BY163" t="s">
        <v>161</v>
      </c>
      <c r="BZ163" t="s">
        <v>161</v>
      </c>
      <c r="CA163" t="s">
        <v>161</v>
      </c>
      <c r="CB163" t="s">
        <v>161</v>
      </c>
      <c r="CC163" t="s">
        <v>161</v>
      </c>
      <c r="CD163" t="s">
        <v>161</v>
      </c>
      <c r="CE163" t="s">
        <v>161</v>
      </c>
      <c r="CP163" t="s">
        <v>161</v>
      </c>
      <c r="CQ163" t="s">
        <v>161</v>
      </c>
      <c r="CR163" t="s">
        <v>161</v>
      </c>
      <c r="CS163" t="s">
        <v>161</v>
      </c>
      <c r="CT163" t="s">
        <v>161</v>
      </c>
      <c r="CV163" s="2">
        <v>0</v>
      </c>
      <c r="CW163">
        <v>0</v>
      </c>
      <c r="CY163" s="2">
        <v>0</v>
      </c>
      <c r="CZ163">
        <v>0</v>
      </c>
      <c r="DA163">
        <v>0</v>
      </c>
      <c r="DE163" s="2">
        <v>0</v>
      </c>
      <c r="DF163">
        <v>0</v>
      </c>
      <c r="DN163" t="s">
        <v>637</v>
      </c>
      <c r="DW163">
        <v>912</v>
      </c>
      <c r="DX163" t="s">
        <v>1871</v>
      </c>
      <c r="DZ163" t="s">
        <v>1872</v>
      </c>
      <c r="EA163">
        <v>1688062201</v>
      </c>
      <c r="EC163" t="s">
        <v>1873</v>
      </c>
      <c r="ED163">
        <v>1687967442</v>
      </c>
      <c r="EF163">
        <v>0</v>
      </c>
      <c r="EL163" t="s">
        <v>190</v>
      </c>
    </row>
    <row r="164" spans="1:145" ht="409.5" x14ac:dyDescent="0.35">
      <c r="A164" t="s">
        <v>145</v>
      </c>
      <c r="B164" t="s">
        <v>94</v>
      </c>
      <c r="C164" t="s">
        <v>1874</v>
      </c>
      <c r="D164" t="s">
        <v>1824</v>
      </c>
      <c r="F164">
        <v>0</v>
      </c>
      <c r="H164">
        <v>0</v>
      </c>
      <c r="J164" t="s">
        <v>1875</v>
      </c>
      <c r="M164" t="s">
        <v>122</v>
      </c>
      <c r="N164" t="s">
        <v>149</v>
      </c>
      <c r="Q164" t="s">
        <v>150</v>
      </c>
      <c r="R164" t="s">
        <v>1628</v>
      </c>
      <c r="S164" t="s">
        <v>1876</v>
      </c>
      <c r="T164" t="s">
        <v>1877</v>
      </c>
      <c r="Y164" t="s">
        <v>183</v>
      </c>
      <c r="Z164" t="s">
        <v>157</v>
      </c>
      <c r="AA164">
        <v>22042</v>
      </c>
      <c r="AB164" t="s">
        <v>184</v>
      </c>
      <c r="AC164" t="s">
        <v>1878</v>
      </c>
      <c r="AP164" t="s">
        <v>161</v>
      </c>
      <c r="AR164" s="1" t="s">
        <v>1879</v>
      </c>
      <c r="AV164" s="1" t="s">
        <v>1880</v>
      </c>
      <c r="AX164">
        <v>0</v>
      </c>
      <c r="AZ164" t="s">
        <v>203</v>
      </c>
      <c r="BC164" t="s">
        <v>1881</v>
      </c>
      <c r="BE164" t="s">
        <v>229</v>
      </c>
      <c r="BO164" t="s">
        <v>161</v>
      </c>
      <c r="BP164" t="s">
        <v>161</v>
      </c>
      <c r="BQ164" t="s">
        <v>161</v>
      </c>
      <c r="BR164" t="s">
        <v>161</v>
      </c>
      <c r="BS164" t="s">
        <v>161</v>
      </c>
      <c r="BT164" t="s">
        <v>161</v>
      </c>
      <c r="BU164" t="s">
        <v>161</v>
      </c>
      <c r="BY164" t="s">
        <v>161</v>
      </c>
      <c r="BZ164" t="s">
        <v>161</v>
      </c>
      <c r="CA164" t="s">
        <v>161</v>
      </c>
      <c r="CB164" t="s">
        <v>161</v>
      </c>
      <c r="CC164" t="s">
        <v>161</v>
      </c>
      <c r="CD164" t="s">
        <v>161</v>
      </c>
      <c r="CE164" t="s">
        <v>161</v>
      </c>
      <c r="CP164" t="s">
        <v>161</v>
      </c>
      <c r="CQ164" t="s">
        <v>161</v>
      </c>
      <c r="CR164" t="s">
        <v>161</v>
      </c>
      <c r="CS164" t="s">
        <v>161</v>
      </c>
      <c r="CT164" t="s">
        <v>161</v>
      </c>
      <c r="CV164" s="2">
        <v>0</v>
      </c>
      <c r="CW164">
        <v>0</v>
      </c>
      <c r="CY164" s="2">
        <v>0</v>
      </c>
      <c r="CZ164">
        <v>0</v>
      </c>
      <c r="DA164">
        <v>0</v>
      </c>
      <c r="DE164" s="2">
        <v>0</v>
      </c>
      <c r="DF164">
        <v>0</v>
      </c>
      <c r="DN164" t="s">
        <v>269</v>
      </c>
      <c r="DW164">
        <v>787</v>
      </c>
      <c r="DX164" t="s">
        <v>1882</v>
      </c>
      <c r="DZ164" t="s">
        <v>1883</v>
      </c>
      <c r="EA164">
        <v>1684438229</v>
      </c>
      <c r="EC164" t="s">
        <v>1884</v>
      </c>
      <c r="ED164">
        <v>1677195750</v>
      </c>
      <c r="EF164">
        <v>0</v>
      </c>
      <c r="EJ164" s="1" t="s">
        <v>1885</v>
      </c>
      <c r="EK164" s="1" t="s">
        <v>1886</v>
      </c>
      <c r="EL164" t="s">
        <v>171</v>
      </c>
      <c r="EM164" t="s">
        <v>1884</v>
      </c>
      <c r="EN164" t="s">
        <v>1884</v>
      </c>
      <c r="EO164" t="s">
        <v>173</v>
      </c>
    </row>
    <row r="165" spans="1:145" ht="409.5" x14ac:dyDescent="0.35">
      <c r="A165" t="s">
        <v>145</v>
      </c>
      <c r="B165" t="s">
        <v>94</v>
      </c>
      <c r="C165" t="s">
        <v>1874</v>
      </c>
      <c r="D165" t="s">
        <v>1824</v>
      </c>
      <c r="F165">
        <v>0</v>
      </c>
      <c r="H165">
        <v>0</v>
      </c>
      <c r="J165" t="s">
        <v>1875</v>
      </c>
      <c r="M165" t="s">
        <v>122</v>
      </c>
      <c r="N165" t="s">
        <v>149</v>
      </c>
      <c r="Q165" t="s">
        <v>150</v>
      </c>
      <c r="R165" t="s">
        <v>1628</v>
      </c>
      <c r="S165" t="s">
        <v>1876</v>
      </c>
      <c r="T165" t="s">
        <v>1877</v>
      </c>
      <c r="Y165" t="s">
        <v>183</v>
      </c>
      <c r="Z165" t="s">
        <v>157</v>
      </c>
      <c r="AA165">
        <v>22042</v>
      </c>
      <c r="AB165" t="s">
        <v>184</v>
      </c>
      <c r="AC165" t="s">
        <v>1878</v>
      </c>
      <c r="AP165" t="s">
        <v>161</v>
      </c>
      <c r="AR165" s="1" t="s">
        <v>1879</v>
      </c>
      <c r="AV165" s="1" t="s">
        <v>1880</v>
      </c>
      <c r="AX165">
        <v>0</v>
      </c>
      <c r="AZ165" t="s">
        <v>203</v>
      </c>
      <c r="BC165" t="s">
        <v>1881</v>
      </c>
      <c r="BE165" t="s">
        <v>229</v>
      </c>
      <c r="BO165" t="s">
        <v>161</v>
      </c>
      <c r="BP165" t="s">
        <v>161</v>
      </c>
      <c r="BQ165" t="s">
        <v>161</v>
      </c>
      <c r="BR165" t="s">
        <v>161</v>
      </c>
      <c r="BS165" t="s">
        <v>161</v>
      </c>
      <c r="BT165" t="s">
        <v>161</v>
      </c>
      <c r="BU165" t="s">
        <v>161</v>
      </c>
      <c r="BY165" t="s">
        <v>161</v>
      </c>
      <c r="BZ165" t="s">
        <v>161</v>
      </c>
      <c r="CA165" t="s">
        <v>161</v>
      </c>
      <c r="CB165" t="s">
        <v>161</v>
      </c>
      <c r="CC165" t="s">
        <v>161</v>
      </c>
      <c r="CD165" t="s">
        <v>161</v>
      </c>
      <c r="CE165" t="s">
        <v>161</v>
      </c>
      <c r="CP165" t="s">
        <v>161</v>
      </c>
      <c r="CQ165" t="s">
        <v>161</v>
      </c>
      <c r="CR165" t="s">
        <v>161</v>
      </c>
      <c r="CS165" t="s">
        <v>161</v>
      </c>
      <c r="CT165" t="s">
        <v>161</v>
      </c>
      <c r="CV165" s="2">
        <v>0</v>
      </c>
      <c r="CW165">
        <v>0</v>
      </c>
      <c r="CY165" s="2">
        <v>0</v>
      </c>
      <c r="CZ165">
        <v>0</v>
      </c>
      <c r="DA165">
        <v>0</v>
      </c>
      <c r="DE165" s="2">
        <v>0</v>
      </c>
      <c r="DF165">
        <v>0</v>
      </c>
      <c r="DN165" t="s">
        <v>269</v>
      </c>
      <c r="DW165">
        <v>787</v>
      </c>
      <c r="DX165" t="s">
        <v>1882</v>
      </c>
      <c r="DZ165" t="s">
        <v>1883</v>
      </c>
      <c r="EA165">
        <v>1684438229</v>
      </c>
      <c r="EC165" t="s">
        <v>1884</v>
      </c>
      <c r="ED165">
        <v>1677195750</v>
      </c>
      <c r="EF165">
        <v>0</v>
      </c>
      <c r="EJ165" s="1" t="s">
        <v>1885</v>
      </c>
      <c r="EK165" s="1" t="s">
        <v>1885</v>
      </c>
      <c r="EL165" t="s">
        <v>171</v>
      </c>
      <c r="EM165" t="s">
        <v>1887</v>
      </c>
      <c r="EN165" t="s">
        <v>1887</v>
      </c>
      <c r="EO165" t="s">
        <v>173</v>
      </c>
    </row>
    <row r="166" spans="1:145" ht="188.5" x14ac:dyDescent="0.35">
      <c r="A166" t="s">
        <v>145</v>
      </c>
      <c r="F166">
        <v>0</v>
      </c>
      <c r="H166">
        <v>0</v>
      </c>
      <c r="K166" t="s">
        <v>236</v>
      </c>
      <c r="L166" t="s">
        <v>175</v>
      </c>
      <c r="N166" t="s">
        <v>238</v>
      </c>
      <c r="AC166" t="s">
        <v>1888</v>
      </c>
      <c r="AP166" t="s">
        <v>161</v>
      </c>
      <c r="AX166">
        <v>0</v>
      </c>
      <c r="BK166" s="1" t="s">
        <v>1889</v>
      </c>
      <c r="BO166" t="s">
        <v>161</v>
      </c>
      <c r="BP166" t="s">
        <v>161</v>
      </c>
      <c r="BQ166" t="s">
        <v>161</v>
      </c>
      <c r="BR166" t="s">
        <v>161</v>
      </c>
      <c r="BS166" t="s">
        <v>161</v>
      </c>
      <c r="BT166" t="s">
        <v>161</v>
      </c>
      <c r="BU166" t="s">
        <v>161</v>
      </c>
      <c r="BY166" t="s">
        <v>161</v>
      </c>
      <c r="BZ166" t="s">
        <v>161</v>
      </c>
      <c r="CA166" t="s">
        <v>161</v>
      </c>
      <c r="CB166" t="s">
        <v>161</v>
      </c>
      <c r="CC166" t="s">
        <v>161</v>
      </c>
      <c r="CD166" t="s">
        <v>161</v>
      </c>
      <c r="CE166" t="s">
        <v>161</v>
      </c>
      <c r="CP166" t="s">
        <v>161</v>
      </c>
      <c r="CQ166" t="s">
        <v>161</v>
      </c>
      <c r="CR166" t="s">
        <v>161</v>
      </c>
      <c r="CS166" t="s">
        <v>161</v>
      </c>
      <c r="CT166" t="s">
        <v>161</v>
      </c>
      <c r="CV166" s="2">
        <v>0</v>
      </c>
      <c r="CW166">
        <v>0</v>
      </c>
      <c r="CY166" s="2">
        <v>0</v>
      </c>
      <c r="CZ166">
        <v>0</v>
      </c>
      <c r="DA166">
        <v>0</v>
      </c>
      <c r="DE166" s="2">
        <v>0</v>
      </c>
      <c r="DF166">
        <v>0</v>
      </c>
      <c r="DN166" t="s">
        <v>334</v>
      </c>
      <c r="DW166">
        <v>922</v>
      </c>
      <c r="DX166" t="s">
        <v>1890</v>
      </c>
      <c r="DZ166" t="s">
        <v>1891</v>
      </c>
      <c r="EA166">
        <v>1688555959</v>
      </c>
      <c r="EC166" t="s">
        <v>1891</v>
      </c>
      <c r="ED166">
        <v>1688555959</v>
      </c>
      <c r="EF166">
        <v>0</v>
      </c>
      <c r="EL166" t="s">
        <v>190</v>
      </c>
    </row>
    <row r="167" spans="1:145" ht="409.5" x14ac:dyDescent="0.35">
      <c r="A167" t="s">
        <v>145</v>
      </c>
      <c r="F167">
        <v>0</v>
      </c>
      <c r="H167">
        <v>0</v>
      </c>
      <c r="K167" t="s">
        <v>236</v>
      </c>
      <c r="L167" t="s">
        <v>175</v>
      </c>
      <c r="M167" t="s">
        <v>237</v>
      </c>
      <c r="N167" t="s">
        <v>238</v>
      </c>
      <c r="R167" t="s">
        <v>1892</v>
      </c>
      <c r="T167" t="s">
        <v>1893</v>
      </c>
      <c r="U167">
        <v>12027585427</v>
      </c>
      <c r="AC167" t="s">
        <v>1894</v>
      </c>
      <c r="AP167" t="s">
        <v>161</v>
      </c>
      <c r="AX167">
        <v>0</v>
      </c>
      <c r="BE167" t="s">
        <v>265</v>
      </c>
      <c r="BK167" s="1" t="s">
        <v>1895</v>
      </c>
      <c r="BO167" t="s">
        <v>161</v>
      </c>
      <c r="BP167" t="s">
        <v>161</v>
      </c>
      <c r="BQ167" t="s">
        <v>161</v>
      </c>
      <c r="BR167" t="s">
        <v>161</v>
      </c>
      <c r="BS167" t="s">
        <v>161</v>
      </c>
      <c r="BT167" t="s">
        <v>161</v>
      </c>
      <c r="BU167" t="s">
        <v>161</v>
      </c>
      <c r="BY167" t="s">
        <v>161</v>
      </c>
      <c r="BZ167" t="s">
        <v>161</v>
      </c>
      <c r="CA167" t="s">
        <v>161</v>
      </c>
      <c r="CB167" t="s">
        <v>161</v>
      </c>
      <c r="CC167" t="s">
        <v>161</v>
      </c>
      <c r="CD167" t="s">
        <v>161</v>
      </c>
      <c r="CE167" t="s">
        <v>161</v>
      </c>
      <c r="CP167" t="s">
        <v>161</v>
      </c>
      <c r="CQ167" t="s">
        <v>161</v>
      </c>
      <c r="CR167" t="s">
        <v>161</v>
      </c>
      <c r="CS167" t="s">
        <v>161</v>
      </c>
      <c r="CT167" t="s">
        <v>161</v>
      </c>
      <c r="CV167" s="2">
        <v>0</v>
      </c>
      <c r="CW167">
        <v>0</v>
      </c>
      <c r="CY167" s="2">
        <v>0</v>
      </c>
      <c r="CZ167">
        <v>0</v>
      </c>
      <c r="DA167">
        <v>0</v>
      </c>
      <c r="DE167" s="2">
        <v>0</v>
      </c>
      <c r="DF167">
        <v>0</v>
      </c>
      <c r="DN167" t="s">
        <v>312</v>
      </c>
      <c r="DW167">
        <v>942</v>
      </c>
      <c r="DX167" t="s">
        <v>1896</v>
      </c>
      <c r="DZ167" t="s">
        <v>1897</v>
      </c>
      <c r="EA167">
        <v>1689367119</v>
      </c>
      <c r="EC167" t="s">
        <v>1897</v>
      </c>
      <c r="ED167">
        <v>1689367119</v>
      </c>
      <c r="EF167">
        <v>0</v>
      </c>
      <c r="EL167" t="s">
        <v>190</v>
      </c>
    </row>
    <row r="168" spans="1:145" ht="409.5" x14ac:dyDescent="0.35">
      <c r="A168" t="s">
        <v>145</v>
      </c>
      <c r="F168">
        <v>0</v>
      </c>
      <c r="H168">
        <v>0</v>
      </c>
      <c r="K168" t="s">
        <v>236</v>
      </c>
      <c r="L168" t="s">
        <v>175</v>
      </c>
      <c r="M168" t="s">
        <v>237</v>
      </c>
      <c r="N168" t="s">
        <v>238</v>
      </c>
      <c r="R168" t="s">
        <v>1898</v>
      </c>
      <c r="S168" t="s">
        <v>1899</v>
      </c>
      <c r="T168" t="s">
        <v>1900</v>
      </c>
      <c r="U168">
        <v>11703501534</v>
      </c>
      <c r="AC168" t="s">
        <v>1901</v>
      </c>
      <c r="AP168" t="s">
        <v>161</v>
      </c>
      <c r="AX168">
        <v>0</v>
      </c>
      <c r="BE168" t="s">
        <v>265</v>
      </c>
      <c r="BG168" s="1" t="s">
        <v>1902</v>
      </c>
      <c r="BH168" s="1" t="s">
        <v>888</v>
      </c>
      <c r="BK168" s="1" t="s">
        <v>1903</v>
      </c>
      <c r="BO168" t="s">
        <v>161</v>
      </c>
      <c r="BP168" t="s">
        <v>161</v>
      </c>
      <c r="BQ168" t="s">
        <v>161</v>
      </c>
      <c r="BR168" t="s">
        <v>161</v>
      </c>
      <c r="BS168" t="s">
        <v>161</v>
      </c>
      <c r="BT168" t="s">
        <v>161</v>
      </c>
      <c r="BU168" t="s">
        <v>161</v>
      </c>
      <c r="BY168" t="s">
        <v>161</v>
      </c>
      <c r="BZ168" t="s">
        <v>161</v>
      </c>
      <c r="CA168" t="s">
        <v>161</v>
      </c>
      <c r="CB168" t="s">
        <v>161</v>
      </c>
      <c r="CC168" t="s">
        <v>161</v>
      </c>
      <c r="CD168" t="s">
        <v>161</v>
      </c>
      <c r="CE168" t="s">
        <v>161</v>
      </c>
      <c r="CP168" t="s">
        <v>161</v>
      </c>
      <c r="CQ168" t="s">
        <v>161</v>
      </c>
      <c r="CR168" t="s">
        <v>161</v>
      </c>
      <c r="CS168" t="s">
        <v>161</v>
      </c>
      <c r="CT168" t="s">
        <v>161</v>
      </c>
      <c r="CV168" s="2">
        <v>0</v>
      </c>
      <c r="CW168">
        <v>0</v>
      </c>
      <c r="CY168" s="2">
        <v>0</v>
      </c>
      <c r="CZ168">
        <v>0</v>
      </c>
      <c r="DA168">
        <v>0</v>
      </c>
      <c r="DE168" s="2">
        <v>0</v>
      </c>
      <c r="DF168">
        <v>0</v>
      </c>
      <c r="DN168" t="s">
        <v>312</v>
      </c>
      <c r="DW168">
        <v>915</v>
      </c>
      <c r="DX168" t="s">
        <v>1904</v>
      </c>
      <c r="DZ168" t="s">
        <v>1905</v>
      </c>
      <c r="EA168">
        <v>1688187579</v>
      </c>
      <c r="EC168" t="s">
        <v>1905</v>
      </c>
      <c r="ED168">
        <v>1688187579</v>
      </c>
      <c r="EF168">
        <v>0</v>
      </c>
      <c r="EL168" t="s">
        <v>190</v>
      </c>
    </row>
    <row r="169" spans="1:145" ht="116" x14ac:dyDescent="0.35">
      <c r="A169" t="s">
        <v>145</v>
      </c>
      <c r="F169">
        <v>0</v>
      </c>
      <c r="H169">
        <v>0</v>
      </c>
      <c r="J169" t="s">
        <v>148</v>
      </c>
      <c r="K169" t="s">
        <v>534</v>
      </c>
      <c r="L169" t="s">
        <v>277</v>
      </c>
      <c r="M169" t="s">
        <v>558</v>
      </c>
      <c r="N169" t="s">
        <v>238</v>
      </c>
      <c r="Q169" t="s">
        <v>150</v>
      </c>
      <c r="R169" t="s">
        <v>1906</v>
      </c>
      <c r="S169" t="s">
        <v>1907</v>
      </c>
      <c r="T169" t="s">
        <v>1908</v>
      </c>
      <c r="Y169" t="s">
        <v>242</v>
      </c>
      <c r="Z169" t="s">
        <v>157</v>
      </c>
      <c r="AA169">
        <v>20190</v>
      </c>
      <c r="AB169" t="s">
        <v>184</v>
      </c>
      <c r="AC169" t="s">
        <v>1909</v>
      </c>
      <c r="AD169" t="s">
        <v>150</v>
      </c>
      <c r="AE169" t="s">
        <v>1910</v>
      </c>
      <c r="AF169" t="s">
        <v>1907</v>
      </c>
      <c r="AG169" t="s">
        <v>1911</v>
      </c>
      <c r="AP169" t="s">
        <v>161</v>
      </c>
      <c r="AR169" t="s">
        <v>1912</v>
      </c>
      <c r="AS169">
        <v>65</v>
      </c>
      <c r="AV169" t="s">
        <v>1913</v>
      </c>
      <c r="AX169">
        <v>0</v>
      </c>
      <c r="BE169" t="s">
        <v>186</v>
      </c>
      <c r="BO169" t="s">
        <v>161</v>
      </c>
      <c r="BP169" t="s">
        <v>161</v>
      </c>
      <c r="BQ169" t="s">
        <v>161</v>
      </c>
      <c r="BR169" t="s">
        <v>161</v>
      </c>
      <c r="BS169" t="s">
        <v>161</v>
      </c>
      <c r="BT169" t="s">
        <v>161</v>
      </c>
      <c r="BU169" t="s">
        <v>161</v>
      </c>
      <c r="BY169" t="s">
        <v>161</v>
      </c>
      <c r="BZ169" t="s">
        <v>161</v>
      </c>
      <c r="CA169" t="s">
        <v>161</v>
      </c>
      <c r="CB169" t="s">
        <v>161</v>
      </c>
      <c r="CC169" t="s">
        <v>161</v>
      </c>
      <c r="CD169" t="s">
        <v>161</v>
      </c>
      <c r="CE169" t="s">
        <v>161</v>
      </c>
      <c r="CP169" t="s">
        <v>161</v>
      </c>
      <c r="CQ169" t="s">
        <v>161</v>
      </c>
      <c r="CR169" t="s">
        <v>161</v>
      </c>
      <c r="CS169" t="s">
        <v>161</v>
      </c>
      <c r="CT169" t="s">
        <v>161</v>
      </c>
      <c r="CV169" s="2">
        <v>0</v>
      </c>
      <c r="CW169">
        <v>0</v>
      </c>
      <c r="CY169" s="2">
        <v>0</v>
      </c>
      <c r="CZ169">
        <v>0</v>
      </c>
      <c r="DA169">
        <v>0</v>
      </c>
      <c r="DE169" s="2">
        <v>0</v>
      </c>
      <c r="DF169">
        <v>0</v>
      </c>
      <c r="DN169" t="s">
        <v>269</v>
      </c>
      <c r="DW169">
        <v>806</v>
      </c>
      <c r="DX169" t="s">
        <v>1914</v>
      </c>
      <c r="DZ169" t="s">
        <v>1915</v>
      </c>
      <c r="EA169">
        <v>1684437868</v>
      </c>
      <c r="EC169" t="s">
        <v>1916</v>
      </c>
      <c r="ED169">
        <v>1678741711</v>
      </c>
      <c r="EF169">
        <v>0</v>
      </c>
      <c r="EJ169" s="1" t="s">
        <v>1917</v>
      </c>
      <c r="EK169" s="1" t="s">
        <v>1917</v>
      </c>
      <c r="EL169" t="s">
        <v>171</v>
      </c>
      <c r="EM169" t="s">
        <v>1916</v>
      </c>
      <c r="EN169" t="s">
        <v>1916</v>
      </c>
      <c r="EO169" t="s">
        <v>173</v>
      </c>
    </row>
    <row r="170" spans="1:145" ht="377" x14ac:dyDescent="0.35">
      <c r="A170" t="s">
        <v>145</v>
      </c>
      <c r="F170">
        <v>0</v>
      </c>
      <c r="H170">
        <v>0</v>
      </c>
      <c r="J170" t="s">
        <v>148</v>
      </c>
      <c r="M170" t="s">
        <v>122</v>
      </c>
      <c r="N170" t="s">
        <v>149</v>
      </c>
      <c r="Q170" t="s">
        <v>150</v>
      </c>
      <c r="R170" t="s">
        <v>1918</v>
      </c>
      <c r="S170" t="s">
        <v>1919</v>
      </c>
      <c r="T170" t="s">
        <v>1920</v>
      </c>
      <c r="U170">
        <v>17035827539</v>
      </c>
      <c r="V170">
        <v>7035827539</v>
      </c>
      <c r="W170" t="s">
        <v>1921</v>
      </c>
      <c r="Y170" t="s">
        <v>256</v>
      </c>
      <c r="Z170" t="s">
        <v>157</v>
      </c>
      <c r="AA170">
        <v>22101</v>
      </c>
      <c r="AB170" t="s">
        <v>184</v>
      </c>
      <c r="AC170" t="s">
        <v>1922</v>
      </c>
      <c r="AD170" t="s">
        <v>150</v>
      </c>
      <c r="AE170" t="s">
        <v>1132</v>
      </c>
      <c r="AF170" t="s">
        <v>1919</v>
      </c>
      <c r="AG170" t="s">
        <v>1923</v>
      </c>
      <c r="AH170">
        <v>13017283142</v>
      </c>
      <c r="AJ170" t="s">
        <v>1921</v>
      </c>
      <c r="AL170" t="s">
        <v>256</v>
      </c>
      <c r="AM170" t="s">
        <v>157</v>
      </c>
      <c r="AN170">
        <v>22101</v>
      </c>
      <c r="AO170" t="s">
        <v>184</v>
      </c>
      <c r="AP170" t="s">
        <v>200</v>
      </c>
      <c r="AR170" t="s">
        <v>1924</v>
      </c>
      <c r="AT170" t="s">
        <v>1925</v>
      </c>
      <c r="AV170" t="s">
        <v>1926</v>
      </c>
      <c r="AX170">
        <v>0</v>
      </c>
      <c r="AZ170" t="s">
        <v>227</v>
      </c>
      <c r="BB170" t="s">
        <v>1927</v>
      </c>
      <c r="BE170" t="s">
        <v>186</v>
      </c>
      <c r="BF170" t="s">
        <v>244</v>
      </c>
      <c r="BO170" t="s">
        <v>161</v>
      </c>
      <c r="BP170" t="s">
        <v>161</v>
      </c>
      <c r="BQ170" t="s">
        <v>161</v>
      </c>
      <c r="BR170" t="s">
        <v>161</v>
      </c>
      <c r="BS170" t="s">
        <v>161</v>
      </c>
      <c r="BT170" t="s">
        <v>161</v>
      </c>
      <c r="BU170" t="s">
        <v>161</v>
      </c>
      <c r="BY170" t="s">
        <v>161</v>
      </c>
      <c r="BZ170" t="s">
        <v>161</v>
      </c>
      <c r="CA170" t="s">
        <v>161</v>
      </c>
      <c r="CB170" t="s">
        <v>161</v>
      </c>
      <c r="CC170" t="s">
        <v>161</v>
      </c>
      <c r="CD170" t="s">
        <v>161</v>
      </c>
      <c r="CE170" t="s">
        <v>161</v>
      </c>
      <c r="CP170" t="s">
        <v>161</v>
      </c>
      <c r="CQ170" t="s">
        <v>161</v>
      </c>
      <c r="CR170" t="s">
        <v>161</v>
      </c>
      <c r="CS170" t="s">
        <v>161</v>
      </c>
      <c r="CT170" t="s">
        <v>161</v>
      </c>
      <c r="CV170" s="2">
        <v>0</v>
      </c>
      <c r="CW170">
        <v>0</v>
      </c>
      <c r="CY170" s="2">
        <v>0</v>
      </c>
      <c r="CZ170">
        <v>0</v>
      </c>
      <c r="DA170">
        <v>0</v>
      </c>
      <c r="DE170" s="2">
        <v>0</v>
      </c>
      <c r="DF170">
        <v>0</v>
      </c>
      <c r="DN170" t="s">
        <v>269</v>
      </c>
      <c r="DW170">
        <v>790</v>
      </c>
      <c r="DX170" t="s">
        <v>1928</v>
      </c>
      <c r="DZ170" t="s">
        <v>271</v>
      </c>
      <c r="EA170">
        <v>1684438152</v>
      </c>
      <c r="EC170" t="s">
        <v>1929</v>
      </c>
      <c r="ED170">
        <v>1677792622</v>
      </c>
      <c r="EF170">
        <v>0</v>
      </c>
      <c r="EJ170" s="1" t="s">
        <v>1930</v>
      </c>
      <c r="EK170" s="1" t="s">
        <v>1931</v>
      </c>
      <c r="EL170" t="s">
        <v>171</v>
      </c>
      <c r="EM170" t="s">
        <v>1929</v>
      </c>
      <c r="EN170" t="s">
        <v>1929</v>
      </c>
      <c r="EO170" t="s">
        <v>173</v>
      </c>
    </row>
    <row r="171" spans="1:145" ht="409.5" x14ac:dyDescent="0.35">
      <c r="A171" t="s">
        <v>145</v>
      </c>
      <c r="F171">
        <v>0</v>
      </c>
      <c r="H171">
        <v>0</v>
      </c>
      <c r="J171" t="s">
        <v>148</v>
      </c>
      <c r="M171" t="s">
        <v>122</v>
      </c>
      <c r="N171" t="s">
        <v>149</v>
      </c>
      <c r="Q171" t="s">
        <v>150</v>
      </c>
      <c r="R171" t="s">
        <v>1918</v>
      </c>
      <c r="S171" t="s">
        <v>1919</v>
      </c>
      <c r="T171" t="s">
        <v>1920</v>
      </c>
      <c r="U171">
        <v>17035827539</v>
      </c>
      <c r="V171">
        <v>7035827539</v>
      </c>
      <c r="W171" t="s">
        <v>1921</v>
      </c>
      <c r="Y171" t="s">
        <v>256</v>
      </c>
      <c r="Z171" t="s">
        <v>157</v>
      </c>
      <c r="AA171">
        <v>22101</v>
      </c>
      <c r="AB171" t="s">
        <v>184</v>
      </c>
      <c r="AC171" t="s">
        <v>1922</v>
      </c>
      <c r="AD171" t="s">
        <v>150</v>
      </c>
      <c r="AE171" t="s">
        <v>1132</v>
      </c>
      <c r="AF171" t="s">
        <v>1919</v>
      </c>
      <c r="AG171" t="s">
        <v>1923</v>
      </c>
      <c r="AH171">
        <v>13017283142</v>
      </c>
      <c r="AJ171" t="s">
        <v>1921</v>
      </c>
      <c r="AL171" t="s">
        <v>256</v>
      </c>
      <c r="AM171" t="s">
        <v>157</v>
      </c>
      <c r="AN171">
        <v>22101</v>
      </c>
      <c r="AO171" t="s">
        <v>184</v>
      </c>
      <c r="AP171" t="s">
        <v>200</v>
      </c>
      <c r="AR171" t="s">
        <v>1924</v>
      </c>
      <c r="AT171" t="s">
        <v>1925</v>
      </c>
      <c r="AV171" t="s">
        <v>1926</v>
      </c>
      <c r="AX171">
        <v>0</v>
      </c>
      <c r="AZ171" t="s">
        <v>227</v>
      </c>
      <c r="BB171" t="s">
        <v>1927</v>
      </c>
      <c r="BE171" t="s">
        <v>186</v>
      </c>
      <c r="BF171" t="s">
        <v>244</v>
      </c>
      <c r="BO171" t="s">
        <v>161</v>
      </c>
      <c r="BP171" t="s">
        <v>161</v>
      </c>
      <c r="BQ171" t="s">
        <v>161</v>
      </c>
      <c r="BR171" t="s">
        <v>161</v>
      </c>
      <c r="BS171" t="s">
        <v>161</v>
      </c>
      <c r="BT171" t="s">
        <v>161</v>
      </c>
      <c r="BU171" t="s">
        <v>161</v>
      </c>
      <c r="BY171" t="s">
        <v>161</v>
      </c>
      <c r="BZ171" t="s">
        <v>161</v>
      </c>
      <c r="CA171" t="s">
        <v>161</v>
      </c>
      <c r="CB171" t="s">
        <v>161</v>
      </c>
      <c r="CC171" t="s">
        <v>161</v>
      </c>
      <c r="CD171" t="s">
        <v>161</v>
      </c>
      <c r="CE171" t="s">
        <v>161</v>
      </c>
      <c r="CP171" t="s">
        <v>161</v>
      </c>
      <c r="CQ171" t="s">
        <v>161</v>
      </c>
      <c r="CR171" t="s">
        <v>161</v>
      </c>
      <c r="CS171" t="s">
        <v>161</v>
      </c>
      <c r="CT171" t="s">
        <v>161</v>
      </c>
      <c r="CV171" s="2">
        <v>0</v>
      </c>
      <c r="CW171">
        <v>0</v>
      </c>
      <c r="CY171" s="2">
        <v>0</v>
      </c>
      <c r="CZ171">
        <v>0</v>
      </c>
      <c r="DA171">
        <v>0</v>
      </c>
      <c r="DE171" s="2">
        <v>0</v>
      </c>
      <c r="DF171">
        <v>0</v>
      </c>
      <c r="DN171" t="s">
        <v>269</v>
      </c>
      <c r="DW171">
        <v>790</v>
      </c>
      <c r="DX171" t="s">
        <v>1928</v>
      </c>
      <c r="DZ171" t="s">
        <v>271</v>
      </c>
      <c r="EA171">
        <v>1684438152</v>
      </c>
      <c r="EC171" t="s">
        <v>1929</v>
      </c>
      <c r="ED171">
        <v>1677792622</v>
      </c>
      <c r="EF171">
        <v>0</v>
      </c>
      <c r="EJ171" s="1" t="s">
        <v>1930</v>
      </c>
      <c r="EK171" s="1" t="s">
        <v>1932</v>
      </c>
      <c r="EL171" t="s">
        <v>210</v>
      </c>
      <c r="EM171" t="s">
        <v>1933</v>
      </c>
      <c r="EN171" t="s">
        <v>1933</v>
      </c>
      <c r="EO171" t="s">
        <v>173</v>
      </c>
    </row>
    <row r="172" spans="1:145" ht="377" x14ac:dyDescent="0.35">
      <c r="A172" t="s">
        <v>145</v>
      </c>
      <c r="F172">
        <v>0</v>
      </c>
      <c r="H172">
        <v>0</v>
      </c>
      <c r="J172" t="s">
        <v>148</v>
      </c>
      <c r="M172" t="s">
        <v>122</v>
      </c>
      <c r="N172" t="s">
        <v>149</v>
      </c>
      <c r="Q172" t="s">
        <v>150</v>
      </c>
      <c r="R172" t="s">
        <v>1918</v>
      </c>
      <c r="S172" t="s">
        <v>1919</v>
      </c>
      <c r="T172" t="s">
        <v>1920</v>
      </c>
      <c r="U172">
        <v>17035827539</v>
      </c>
      <c r="V172">
        <v>7035827539</v>
      </c>
      <c r="W172" t="s">
        <v>1921</v>
      </c>
      <c r="Y172" t="s">
        <v>256</v>
      </c>
      <c r="Z172" t="s">
        <v>157</v>
      </c>
      <c r="AA172">
        <v>22101</v>
      </c>
      <c r="AB172" t="s">
        <v>184</v>
      </c>
      <c r="AC172" t="s">
        <v>1922</v>
      </c>
      <c r="AD172" t="s">
        <v>150</v>
      </c>
      <c r="AE172" t="s">
        <v>1132</v>
      </c>
      <c r="AF172" t="s">
        <v>1919</v>
      </c>
      <c r="AG172" t="s">
        <v>1923</v>
      </c>
      <c r="AH172">
        <v>13017283142</v>
      </c>
      <c r="AJ172" t="s">
        <v>1921</v>
      </c>
      <c r="AL172" t="s">
        <v>256</v>
      </c>
      <c r="AM172" t="s">
        <v>157</v>
      </c>
      <c r="AN172">
        <v>22101</v>
      </c>
      <c r="AO172" t="s">
        <v>184</v>
      </c>
      <c r="AP172" t="s">
        <v>200</v>
      </c>
      <c r="AR172" t="s">
        <v>1924</v>
      </c>
      <c r="AT172" t="s">
        <v>1925</v>
      </c>
      <c r="AV172" t="s">
        <v>1926</v>
      </c>
      <c r="AX172">
        <v>0</v>
      </c>
      <c r="AZ172" t="s">
        <v>227</v>
      </c>
      <c r="BB172" t="s">
        <v>1927</v>
      </c>
      <c r="BE172" t="s">
        <v>186</v>
      </c>
      <c r="BF172" t="s">
        <v>244</v>
      </c>
      <c r="BO172" t="s">
        <v>161</v>
      </c>
      <c r="BP172" t="s">
        <v>161</v>
      </c>
      <c r="BQ172" t="s">
        <v>161</v>
      </c>
      <c r="BR172" t="s">
        <v>161</v>
      </c>
      <c r="BS172" t="s">
        <v>161</v>
      </c>
      <c r="BT172" t="s">
        <v>161</v>
      </c>
      <c r="BU172" t="s">
        <v>161</v>
      </c>
      <c r="BY172" t="s">
        <v>161</v>
      </c>
      <c r="BZ172" t="s">
        <v>161</v>
      </c>
      <c r="CA172" t="s">
        <v>161</v>
      </c>
      <c r="CB172" t="s">
        <v>161</v>
      </c>
      <c r="CC172" t="s">
        <v>161</v>
      </c>
      <c r="CD172" t="s">
        <v>161</v>
      </c>
      <c r="CE172" t="s">
        <v>161</v>
      </c>
      <c r="CP172" t="s">
        <v>161</v>
      </c>
      <c r="CQ172" t="s">
        <v>161</v>
      </c>
      <c r="CR172" t="s">
        <v>161</v>
      </c>
      <c r="CS172" t="s">
        <v>161</v>
      </c>
      <c r="CT172" t="s">
        <v>161</v>
      </c>
      <c r="CV172" s="2">
        <v>0</v>
      </c>
      <c r="CW172">
        <v>0</v>
      </c>
      <c r="CY172" s="2">
        <v>0</v>
      </c>
      <c r="CZ172">
        <v>0</v>
      </c>
      <c r="DA172">
        <v>0</v>
      </c>
      <c r="DE172" s="2">
        <v>0</v>
      </c>
      <c r="DF172">
        <v>0</v>
      </c>
      <c r="DN172" t="s">
        <v>269</v>
      </c>
      <c r="DW172">
        <v>790</v>
      </c>
      <c r="DX172" t="s">
        <v>1928</v>
      </c>
      <c r="DZ172" t="s">
        <v>271</v>
      </c>
      <c r="EA172">
        <v>1684438152</v>
      </c>
      <c r="EC172" t="s">
        <v>1929</v>
      </c>
      <c r="ED172">
        <v>1677792622</v>
      </c>
      <c r="EF172">
        <v>0</v>
      </c>
      <c r="EJ172" s="1" t="s">
        <v>1930</v>
      </c>
      <c r="EK172" s="1" t="s">
        <v>1930</v>
      </c>
      <c r="EL172" t="s">
        <v>210</v>
      </c>
      <c r="EM172" t="s">
        <v>1934</v>
      </c>
      <c r="EN172" t="s">
        <v>1934</v>
      </c>
      <c r="EO172" t="s">
        <v>173</v>
      </c>
    </row>
    <row r="173" spans="1:145" ht="409.5" x14ac:dyDescent="0.35">
      <c r="A173" t="s">
        <v>145</v>
      </c>
      <c r="C173" t="s">
        <v>146</v>
      </c>
      <c r="F173">
        <v>0</v>
      </c>
      <c r="H173">
        <v>0</v>
      </c>
      <c r="K173" t="s">
        <v>276</v>
      </c>
      <c r="L173" t="s">
        <v>381</v>
      </c>
      <c r="M173" t="s">
        <v>317</v>
      </c>
      <c r="N173" t="s">
        <v>318</v>
      </c>
      <c r="R173" t="s">
        <v>1935</v>
      </c>
      <c r="S173" t="s">
        <v>1936</v>
      </c>
      <c r="T173" t="s">
        <v>1937</v>
      </c>
      <c r="U173">
        <v>17038624920</v>
      </c>
      <c r="AC173" t="s">
        <v>1938</v>
      </c>
      <c r="AP173" t="s">
        <v>161</v>
      </c>
      <c r="AX173">
        <v>0</v>
      </c>
      <c r="BG173" t="s">
        <v>1939</v>
      </c>
      <c r="BH173">
        <v>7</v>
      </c>
      <c r="BI173" t="s">
        <v>1940</v>
      </c>
      <c r="BJ173" t="s">
        <v>1941</v>
      </c>
      <c r="BK173" s="1" t="s">
        <v>1942</v>
      </c>
      <c r="BO173" t="s">
        <v>161</v>
      </c>
      <c r="BP173" t="s">
        <v>161</v>
      </c>
      <c r="BQ173" t="s">
        <v>161</v>
      </c>
      <c r="BR173" t="s">
        <v>161</v>
      </c>
      <c r="BS173" t="s">
        <v>161</v>
      </c>
      <c r="BT173" t="s">
        <v>161</v>
      </c>
      <c r="BU173" t="s">
        <v>161</v>
      </c>
      <c r="BY173" t="s">
        <v>161</v>
      </c>
      <c r="BZ173" t="s">
        <v>161</v>
      </c>
      <c r="CA173" t="s">
        <v>161</v>
      </c>
      <c r="CB173" t="s">
        <v>161</v>
      </c>
      <c r="CC173" t="s">
        <v>161</v>
      </c>
      <c r="CD173" t="s">
        <v>161</v>
      </c>
      <c r="CE173" t="s">
        <v>161</v>
      </c>
      <c r="CP173" t="s">
        <v>161</v>
      </c>
      <c r="CQ173" t="s">
        <v>161</v>
      </c>
      <c r="CR173" t="s">
        <v>161</v>
      </c>
      <c r="CS173" t="s">
        <v>161</v>
      </c>
      <c r="CT173" t="s">
        <v>161</v>
      </c>
      <c r="CV173" s="2">
        <v>0</v>
      </c>
      <c r="CW173">
        <v>0</v>
      </c>
      <c r="CY173" s="2">
        <v>0</v>
      </c>
      <c r="CZ173">
        <v>0</v>
      </c>
      <c r="DA173">
        <v>0</v>
      </c>
      <c r="DE173" s="2">
        <v>0</v>
      </c>
      <c r="DF173">
        <v>0</v>
      </c>
      <c r="DN173" t="s">
        <v>756</v>
      </c>
      <c r="DO173" t="s">
        <v>205</v>
      </c>
      <c r="DQ173">
        <v>3166</v>
      </c>
      <c r="DR173" t="s">
        <v>839</v>
      </c>
      <c r="DW173">
        <v>298</v>
      </c>
      <c r="DX173" t="s">
        <v>1943</v>
      </c>
      <c r="DZ173" t="s">
        <v>1944</v>
      </c>
      <c r="EA173">
        <v>1684519267</v>
      </c>
      <c r="EC173" t="s">
        <v>1945</v>
      </c>
      <c r="ED173">
        <v>1642344933</v>
      </c>
      <c r="EF173">
        <v>0</v>
      </c>
      <c r="EL173" t="s">
        <v>171</v>
      </c>
      <c r="EM173" t="s">
        <v>235</v>
      </c>
      <c r="EN173" t="s">
        <v>235</v>
      </c>
      <c r="EO173" t="s">
        <v>173</v>
      </c>
    </row>
    <row r="174" spans="1:145" ht="348" x14ac:dyDescent="0.35">
      <c r="A174" t="s">
        <v>145</v>
      </c>
      <c r="F174">
        <v>0</v>
      </c>
      <c r="H174">
        <v>0</v>
      </c>
      <c r="K174" t="s">
        <v>174</v>
      </c>
      <c r="L174" t="s">
        <v>175</v>
      </c>
      <c r="M174" t="s">
        <v>337</v>
      </c>
      <c r="N174" t="s">
        <v>238</v>
      </c>
      <c r="Q174" t="s">
        <v>150</v>
      </c>
      <c r="R174" t="s">
        <v>1370</v>
      </c>
      <c r="S174" t="s">
        <v>1946</v>
      </c>
      <c r="T174" t="s">
        <v>1947</v>
      </c>
      <c r="U174">
        <v>13014045975</v>
      </c>
      <c r="W174" t="s">
        <v>1948</v>
      </c>
      <c r="Y174" t="s">
        <v>156</v>
      </c>
      <c r="Z174" t="s">
        <v>157</v>
      </c>
      <c r="AA174">
        <v>22207</v>
      </c>
      <c r="AB174" t="s">
        <v>184</v>
      </c>
      <c r="AC174" t="s">
        <v>1949</v>
      </c>
      <c r="AD174" t="s">
        <v>150</v>
      </c>
      <c r="AE174" t="s">
        <v>1950</v>
      </c>
      <c r="AF174" t="s">
        <v>1951</v>
      </c>
      <c r="AG174" t="s">
        <v>1952</v>
      </c>
      <c r="AP174" t="s">
        <v>161</v>
      </c>
      <c r="AX174">
        <v>0</v>
      </c>
      <c r="AZ174" t="s">
        <v>165</v>
      </c>
      <c r="BE174" t="s">
        <v>265</v>
      </c>
      <c r="BG174" t="s">
        <v>1953</v>
      </c>
      <c r="BH174" t="s">
        <v>267</v>
      </c>
      <c r="BK174" s="1" t="s">
        <v>268</v>
      </c>
      <c r="BO174" t="s">
        <v>161</v>
      </c>
      <c r="BP174" t="s">
        <v>161</v>
      </c>
      <c r="BQ174" t="s">
        <v>161</v>
      </c>
      <c r="BR174" t="s">
        <v>161</v>
      </c>
      <c r="BS174" t="s">
        <v>161</v>
      </c>
      <c r="BT174" t="s">
        <v>161</v>
      </c>
      <c r="BU174" t="s">
        <v>161</v>
      </c>
      <c r="BY174" t="s">
        <v>161</v>
      </c>
      <c r="BZ174" t="s">
        <v>161</v>
      </c>
      <c r="CA174" t="s">
        <v>161</v>
      </c>
      <c r="CB174" t="s">
        <v>161</v>
      </c>
      <c r="CC174" t="s">
        <v>161</v>
      </c>
      <c r="CD174" t="s">
        <v>161</v>
      </c>
      <c r="CE174" t="s">
        <v>161</v>
      </c>
      <c r="CP174" t="s">
        <v>161</v>
      </c>
      <c r="CQ174" t="s">
        <v>161</v>
      </c>
      <c r="CR174" t="s">
        <v>161</v>
      </c>
      <c r="CS174" t="s">
        <v>161</v>
      </c>
      <c r="CT174" t="s">
        <v>161</v>
      </c>
      <c r="CV174" s="2">
        <v>0</v>
      </c>
      <c r="CW174">
        <v>0</v>
      </c>
      <c r="CY174" s="2">
        <v>0</v>
      </c>
      <c r="CZ174">
        <v>0</v>
      </c>
      <c r="DA174">
        <v>0</v>
      </c>
      <c r="DE174" s="2">
        <v>0</v>
      </c>
      <c r="DF174">
        <v>0</v>
      </c>
      <c r="DN174" t="s">
        <v>345</v>
      </c>
      <c r="DW174">
        <v>1013</v>
      </c>
      <c r="DX174" t="s">
        <v>1954</v>
      </c>
      <c r="DZ174" t="s">
        <v>1955</v>
      </c>
      <c r="EA174">
        <v>1694093844</v>
      </c>
      <c r="EC174" t="s">
        <v>1955</v>
      </c>
      <c r="ED174">
        <v>1694093844</v>
      </c>
      <c r="EF174">
        <v>0</v>
      </c>
      <c r="EL174" t="s">
        <v>190</v>
      </c>
    </row>
    <row r="175" spans="1:145" ht="409.5" x14ac:dyDescent="0.35">
      <c r="A175" t="s">
        <v>171</v>
      </c>
      <c r="B175" t="s">
        <v>93</v>
      </c>
      <c r="C175" t="s">
        <v>1291</v>
      </c>
      <c r="E175" t="s">
        <v>1956</v>
      </c>
      <c r="F175">
        <v>1656418440</v>
      </c>
      <c r="H175">
        <v>0</v>
      </c>
      <c r="I175" s="1" t="s">
        <v>1957</v>
      </c>
      <c r="J175" t="s">
        <v>148</v>
      </c>
      <c r="M175" t="s">
        <v>122</v>
      </c>
      <c r="N175" t="s">
        <v>149</v>
      </c>
      <c r="Q175" t="s">
        <v>150</v>
      </c>
      <c r="R175" t="s">
        <v>1958</v>
      </c>
      <c r="S175" t="s">
        <v>1959</v>
      </c>
      <c r="T175" t="s">
        <v>1960</v>
      </c>
      <c r="U175" t="s">
        <v>1961</v>
      </c>
      <c r="V175">
        <v>7034427598</v>
      </c>
      <c r="W175" t="s">
        <v>1962</v>
      </c>
      <c r="Y175" t="s">
        <v>371</v>
      </c>
      <c r="Z175" t="s">
        <v>157</v>
      </c>
      <c r="AA175">
        <v>22101</v>
      </c>
      <c r="AB175" t="s">
        <v>158</v>
      </c>
      <c r="AC175" t="s">
        <v>1963</v>
      </c>
      <c r="AD175" t="s">
        <v>150</v>
      </c>
      <c r="AE175" t="s">
        <v>1101</v>
      </c>
      <c r="AF175" t="s">
        <v>1959</v>
      </c>
      <c r="AG175" t="s">
        <v>1960</v>
      </c>
      <c r="AH175">
        <v>15712559013</v>
      </c>
      <c r="AP175" t="s">
        <v>161</v>
      </c>
      <c r="AR175" t="s">
        <v>1964</v>
      </c>
      <c r="AS175" t="s">
        <v>1965</v>
      </c>
      <c r="AT175" t="s">
        <v>1966</v>
      </c>
      <c r="AV175" s="1" t="s">
        <v>1967</v>
      </c>
      <c r="AX175">
        <v>0</v>
      </c>
      <c r="AZ175" t="s">
        <v>227</v>
      </c>
      <c r="BB175" t="s">
        <v>1968</v>
      </c>
      <c r="BC175" t="s">
        <v>1969</v>
      </c>
      <c r="BE175" t="s">
        <v>265</v>
      </c>
      <c r="BO175" t="s">
        <v>161</v>
      </c>
      <c r="BP175" t="s">
        <v>161</v>
      </c>
      <c r="BQ175" t="s">
        <v>161</v>
      </c>
      <c r="BR175" t="s">
        <v>161</v>
      </c>
      <c r="BS175" t="s">
        <v>161</v>
      </c>
      <c r="BT175" t="s">
        <v>161</v>
      </c>
      <c r="BU175" t="s">
        <v>161</v>
      </c>
      <c r="BY175" t="s">
        <v>161</v>
      </c>
      <c r="BZ175" t="s">
        <v>161</v>
      </c>
      <c r="CA175" t="s">
        <v>161</v>
      </c>
      <c r="CB175" t="s">
        <v>161</v>
      </c>
      <c r="CC175" t="s">
        <v>161</v>
      </c>
      <c r="CD175" t="s">
        <v>161</v>
      </c>
      <c r="CE175" t="s">
        <v>161</v>
      </c>
      <c r="CP175" t="s">
        <v>161</v>
      </c>
      <c r="CQ175" t="s">
        <v>161</v>
      </c>
      <c r="CR175" t="s">
        <v>161</v>
      </c>
      <c r="CS175" t="s">
        <v>161</v>
      </c>
      <c r="CT175" t="s">
        <v>161</v>
      </c>
      <c r="CV175" s="2">
        <v>0</v>
      </c>
      <c r="CW175">
        <v>0</v>
      </c>
      <c r="CY175" s="2">
        <v>0</v>
      </c>
      <c r="CZ175">
        <v>0</v>
      </c>
      <c r="DA175">
        <v>0</v>
      </c>
      <c r="DE175" s="2">
        <v>0</v>
      </c>
      <c r="DF175">
        <v>0</v>
      </c>
      <c r="DN175" t="s">
        <v>375</v>
      </c>
      <c r="DW175">
        <v>567</v>
      </c>
      <c r="DX175" t="s">
        <v>1970</v>
      </c>
      <c r="DZ175" t="s">
        <v>1971</v>
      </c>
      <c r="EA175">
        <v>1660868567</v>
      </c>
      <c r="EC175" t="s">
        <v>1972</v>
      </c>
      <c r="ED175">
        <v>1656418511</v>
      </c>
      <c r="EF175">
        <v>0</v>
      </c>
      <c r="EJ175" s="1" t="s">
        <v>1973</v>
      </c>
      <c r="EK175" s="1" t="s">
        <v>1973</v>
      </c>
      <c r="EL175" t="s">
        <v>171</v>
      </c>
      <c r="EM175" t="s">
        <v>1974</v>
      </c>
      <c r="EN175" t="s">
        <v>1974</v>
      </c>
      <c r="EO175" t="s">
        <v>289</v>
      </c>
    </row>
    <row r="176" spans="1:145" ht="409.5" x14ac:dyDescent="0.35">
      <c r="A176" t="s">
        <v>171</v>
      </c>
      <c r="B176" t="s">
        <v>93</v>
      </c>
      <c r="C176" t="s">
        <v>1291</v>
      </c>
      <c r="E176" t="s">
        <v>1956</v>
      </c>
      <c r="F176">
        <v>1656418440</v>
      </c>
      <c r="H176">
        <v>0</v>
      </c>
      <c r="I176" s="1" t="s">
        <v>1957</v>
      </c>
      <c r="J176" t="s">
        <v>148</v>
      </c>
      <c r="M176" t="s">
        <v>122</v>
      </c>
      <c r="N176" t="s">
        <v>149</v>
      </c>
      <c r="Q176" t="s">
        <v>150</v>
      </c>
      <c r="R176" t="s">
        <v>1958</v>
      </c>
      <c r="S176" t="s">
        <v>1959</v>
      </c>
      <c r="T176" t="s">
        <v>1960</v>
      </c>
      <c r="U176" t="s">
        <v>1961</v>
      </c>
      <c r="V176">
        <v>7034427598</v>
      </c>
      <c r="W176" t="s">
        <v>1962</v>
      </c>
      <c r="Y176" t="s">
        <v>371</v>
      </c>
      <c r="Z176" t="s">
        <v>157</v>
      </c>
      <c r="AA176">
        <v>22101</v>
      </c>
      <c r="AB176" t="s">
        <v>158</v>
      </c>
      <c r="AC176" t="s">
        <v>1963</v>
      </c>
      <c r="AD176" t="s">
        <v>150</v>
      </c>
      <c r="AE176" t="s">
        <v>1101</v>
      </c>
      <c r="AF176" t="s">
        <v>1959</v>
      </c>
      <c r="AG176" t="s">
        <v>1960</v>
      </c>
      <c r="AH176">
        <v>15712559013</v>
      </c>
      <c r="AP176" t="s">
        <v>161</v>
      </c>
      <c r="AR176" t="s">
        <v>1964</v>
      </c>
      <c r="AS176" t="s">
        <v>1965</v>
      </c>
      <c r="AT176" t="s">
        <v>1966</v>
      </c>
      <c r="AV176" s="1" t="s">
        <v>1967</v>
      </c>
      <c r="AX176">
        <v>0</v>
      </c>
      <c r="AZ176" t="s">
        <v>227</v>
      </c>
      <c r="BB176" t="s">
        <v>1968</v>
      </c>
      <c r="BC176" t="s">
        <v>1969</v>
      </c>
      <c r="BE176" t="s">
        <v>265</v>
      </c>
      <c r="BO176" t="s">
        <v>161</v>
      </c>
      <c r="BP176" t="s">
        <v>161</v>
      </c>
      <c r="BQ176" t="s">
        <v>161</v>
      </c>
      <c r="BR176" t="s">
        <v>161</v>
      </c>
      <c r="BS176" t="s">
        <v>161</v>
      </c>
      <c r="BT176" t="s">
        <v>161</v>
      </c>
      <c r="BU176" t="s">
        <v>161</v>
      </c>
      <c r="BY176" t="s">
        <v>161</v>
      </c>
      <c r="BZ176" t="s">
        <v>161</v>
      </c>
      <c r="CA176" t="s">
        <v>161</v>
      </c>
      <c r="CB176" t="s">
        <v>161</v>
      </c>
      <c r="CC176" t="s">
        <v>161</v>
      </c>
      <c r="CD176" t="s">
        <v>161</v>
      </c>
      <c r="CE176" t="s">
        <v>161</v>
      </c>
      <c r="CP176" t="s">
        <v>161</v>
      </c>
      <c r="CQ176" t="s">
        <v>161</v>
      </c>
      <c r="CR176" t="s">
        <v>161</v>
      </c>
      <c r="CS176" t="s">
        <v>161</v>
      </c>
      <c r="CT176" t="s">
        <v>161</v>
      </c>
      <c r="CV176" s="2">
        <v>0</v>
      </c>
      <c r="CW176">
        <v>0</v>
      </c>
      <c r="CY176" s="2">
        <v>0</v>
      </c>
      <c r="CZ176">
        <v>0</v>
      </c>
      <c r="DA176">
        <v>0</v>
      </c>
      <c r="DE176" s="2">
        <v>0</v>
      </c>
      <c r="DF176">
        <v>0</v>
      </c>
      <c r="DN176" t="s">
        <v>375</v>
      </c>
      <c r="DW176">
        <v>567</v>
      </c>
      <c r="DX176" t="s">
        <v>1970</v>
      </c>
      <c r="DZ176" t="s">
        <v>1971</v>
      </c>
      <c r="EA176">
        <v>1660868567</v>
      </c>
      <c r="EC176" t="s">
        <v>1972</v>
      </c>
      <c r="ED176">
        <v>1656418511</v>
      </c>
      <c r="EF176">
        <v>0</v>
      </c>
      <c r="EJ176" s="1" t="s">
        <v>1973</v>
      </c>
      <c r="EK176" t="s">
        <v>1975</v>
      </c>
      <c r="EL176" t="s">
        <v>171</v>
      </c>
      <c r="EM176" t="s">
        <v>1976</v>
      </c>
      <c r="EN176" t="s">
        <v>1976</v>
      </c>
      <c r="EO176" t="s">
        <v>173</v>
      </c>
    </row>
    <row r="177" spans="1:145" ht="409.5" x14ac:dyDescent="0.35">
      <c r="A177" t="s">
        <v>171</v>
      </c>
      <c r="E177" t="s">
        <v>1977</v>
      </c>
      <c r="F177">
        <v>1688392500</v>
      </c>
      <c r="H177">
        <v>0</v>
      </c>
      <c r="K177" t="s">
        <v>534</v>
      </c>
      <c r="L177" t="s">
        <v>175</v>
      </c>
      <c r="M177" t="s">
        <v>176</v>
      </c>
      <c r="N177" t="s">
        <v>177</v>
      </c>
      <c r="Q177" t="s">
        <v>150</v>
      </c>
      <c r="R177" t="s">
        <v>1978</v>
      </c>
      <c r="S177" t="s">
        <v>1979</v>
      </c>
      <c r="T177" t="s">
        <v>1980</v>
      </c>
      <c r="U177">
        <v>12024255600</v>
      </c>
      <c r="W177" t="s">
        <v>1981</v>
      </c>
      <c r="Y177" t="s">
        <v>256</v>
      </c>
      <c r="Z177" t="s">
        <v>157</v>
      </c>
      <c r="AA177">
        <v>22101</v>
      </c>
      <c r="AB177" t="s">
        <v>184</v>
      </c>
      <c r="AC177" t="s">
        <v>1982</v>
      </c>
      <c r="AP177" t="s">
        <v>161</v>
      </c>
      <c r="AR177" t="s">
        <v>1983</v>
      </c>
      <c r="AS177" t="s">
        <v>1984</v>
      </c>
      <c r="AT177" t="s">
        <v>1985</v>
      </c>
      <c r="AU177" s="3">
        <v>45110</v>
      </c>
      <c r="AV177" t="s">
        <v>1986</v>
      </c>
      <c r="AX177">
        <v>0</v>
      </c>
      <c r="AZ177" t="s">
        <v>244</v>
      </c>
      <c r="BB177" t="s">
        <v>1987</v>
      </c>
      <c r="BE177" t="s">
        <v>245</v>
      </c>
      <c r="BO177" t="s">
        <v>161</v>
      </c>
      <c r="BP177" t="s">
        <v>161</v>
      </c>
      <c r="BQ177" t="s">
        <v>161</v>
      </c>
      <c r="BR177" t="s">
        <v>161</v>
      </c>
      <c r="BS177" t="s">
        <v>161</v>
      </c>
      <c r="BT177" t="s">
        <v>161</v>
      </c>
      <c r="BU177" t="s">
        <v>161</v>
      </c>
      <c r="BY177" t="s">
        <v>161</v>
      </c>
      <c r="BZ177" t="s">
        <v>161</v>
      </c>
      <c r="CA177" t="s">
        <v>161</v>
      </c>
      <c r="CB177" t="s">
        <v>161</v>
      </c>
      <c r="CC177" t="s">
        <v>161</v>
      </c>
      <c r="CD177" t="s">
        <v>161</v>
      </c>
      <c r="CE177" t="s">
        <v>161</v>
      </c>
      <c r="CP177" t="s">
        <v>161</v>
      </c>
      <c r="CQ177" t="s">
        <v>161</v>
      </c>
      <c r="CR177" t="s">
        <v>161</v>
      </c>
      <c r="CS177" t="s">
        <v>161</v>
      </c>
      <c r="CT177" t="s">
        <v>161</v>
      </c>
      <c r="CV177" s="2">
        <v>0</v>
      </c>
      <c r="CW177">
        <v>0</v>
      </c>
      <c r="CY177" s="2">
        <v>0</v>
      </c>
      <c r="CZ177">
        <v>0</v>
      </c>
      <c r="DA177">
        <v>0</v>
      </c>
      <c r="DE177" s="2">
        <v>0</v>
      </c>
      <c r="DF177">
        <v>0</v>
      </c>
      <c r="DN177" t="s">
        <v>1020</v>
      </c>
      <c r="DW177">
        <v>916</v>
      </c>
      <c r="DX177" t="s">
        <v>1988</v>
      </c>
      <c r="DZ177" t="s">
        <v>1989</v>
      </c>
      <c r="EA177">
        <v>1688395354</v>
      </c>
      <c r="EC177" t="s">
        <v>1990</v>
      </c>
      <c r="ED177">
        <v>1688394861</v>
      </c>
      <c r="EF177">
        <v>0</v>
      </c>
      <c r="EJ177" s="1" t="s">
        <v>1991</v>
      </c>
      <c r="EK177" s="1" t="s">
        <v>1991</v>
      </c>
      <c r="EL177" t="s">
        <v>210</v>
      </c>
      <c r="EM177" t="s">
        <v>1992</v>
      </c>
      <c r="EN177" t="s">
        <v>1992</v>
      </c>
      <c r="EO177" t="s">
        <v>173</v>
      </c>
    </row>
    <row r="178" spans="1:145" ht="409.5" x14ac:dyDescent="0.35">
      <c r="A178" t="s">
        <v>171</v>
      </c>
      <c r="E178" t="s">
        <v>1977</v>
      </c>
      <c r="F178">
        <v>1688392500</v>
      </c>
      <c r="H178">
        <v>0</v>
      </c>
      <c r="K178" t="s">
        <v>534</v>
      </c>
      <c r="L178" t="s">
        <v>175</v>
      </c>
      <c r="M178" t="s">
        <v>176</v>
      </c>
      <c r="N178" t="s">
        <v>177</v>
      </c>
      <c r="Q178" t="s">
        <v>150</v>
      </c>
      <c r="R178" t="s">
        <v>1978</v>
      </c>
      <c r="S178" t="s">
        <v>1979</v>
      </c>
      <c r="T178" t="s">
        <v>1980</v>
      </c>
      <c r="U178">
        <v>12024255600</v>
      </c>
      <c r="W178" t="s">
        <v>1981</v>
      </c>
      <c r="Y178" t="s">
        <v>256</v>
      </c>
      <c r="Z178" t="s">
        <v>157</v>
      </c>
      <c r="AA178">
        <v>22101</v>
      </c>
      <c r="AB178" t="s">
        <v>184</v>
      </c>
      <c r="AC178" t="s">
        <v>1982</v>
      </c>
      <c r="AP178" t="s">
        <v>161</v>
      </c>
      <c r="AR178" t="s">
        <v>1983</v>
      </c>
      <c r="AS178" t="s">
        <v>1984</v>
      </c>
      <c r="AT178" t="s">
        <v>1985</v>
      </c>
      <c r="AU178" s="3">
        <v>45110</v>
      </c>
      <c r="AV178" t="s">
        <v>1986</v>
      </c>
      <c r="AX178">
        <v>0</v>
      </c>
      <c r="AZ178" t="s">
        <v>244</v>
      </c>
      <c r="BB178" t="s">
        <v>1987</v>
      </c>
      <c r="BE178" t="s">
        <v>245</v>
      </c>
      <c r="BO178" t="s">
        <v>161</v>
      </c>
      <c r="BP178" t="s">
        <v>161</v>
      </c>
      <c r="BQ178" t="s">
        <v>161</v>
      </c>
      <c r="BR178" t="s">
        <v>161</v>
      </c>
      <c r="BS178" t="s">
        <v>161</v>
      </c>
      <c r="BT178" t="s">
        <v>161</v>
      </c>
      <c r="BU178" t="s">
        <v>161</v>
      </c>
      <c r="BY178" t="s">
        <v>161</v>
      </c>
      <c r="BZ178" t="s">
        <v>161</v>
      </c>
      <c r="CA178" t="s">
        <v>161</v>
      </c>
      <c r="CB178" t="s">
        <v>161</v>
      </c>
      <c r="CC178" t="s">
        <v>161</v>
      </c>
      <c r="CD178" t="s">
        <v>161</v>
      </c>
      <c r="CE178" t="s">
        <v>161</v>
      </c>
      <c r="CP178" t="s">
        <v>161</v>
      </c>
      <c r="CQ178" t="s">
        <v>161</v>
      </c>
      <c r="CR178" t="s">
        <v>161</v>
      </c>
      <c r="CS178" t="s">
        <v>161</v>
      </c>
      <c r="CT178" t="s">
        <v>161</v>
      </c>
      <c r="CV178" s="2">
        <v>0</v>
      </c>
      <c r="CW178">
        <v>0</v>
      </c>
      <c r="CY178" s="2">
        <v>0</v>
      </c>
      <c r="CZ178">
        <v>0</v>
      </c>
      <c r="DA178">
        <v>0</v>
      </c>
      <c r="DE178" s="2">
        <v>0</v>
      </c>
      <c r="DF178">
        <v>0</v>
      </c>
      <c r="DN178" t="s">
        <v>1020</v>
      </c>
      <c r="DW178">
        <v>916</v>
      </c>
      <c r="DX178" t="s">
        <v>1988</v>
      </c>
      <c r="DZ178" t="s">
        <v>1989</v>
      </c>
      <c r="EA178">
        <v>1688395354</v>
      </c>
      <c r="EC178" t="s">
        <v>1990</v>
      </c>
      <c r="ED178">
        <v>1688394861</v>
      </c>
      <c r="EF178">
        <v>0</v>
      </c>
      <c r="EJ178" s="1" t="s">
        <v>1991</v>
      </c>
      <c r="EK178" s="1" t="s">
        <v>1991</v>
      </c>
      <c r="EL178" t="s">
        <v>210</v>
      </c>
      <c r="EM178" t="s">
        <v>1993</v>
      </c>
      <c r="EN178" t="s">
        <v>1993</v>
      </c>
      <c r="EO178" t="s">
        <v>173</v>
      </c>
    </row>
    <row r="179" spans="1:145" ht="409.5" x14ac:dyDescent="0.35">
      <c r="A179" t="s">
        <v>171</v>
      </c>
      <c r="E179" t="s">
        <v>1977</v>
      </c>
      <c r="F179">
        <v>1688392500</v>
      </c>
      <c r="H179">
        <v>0</v>
      </c>
      <c r="K179" t="s">
        <v>534</v>
      </c>
      <c r="L179" t="s">
        <v>175</v>
      </c>
      <c r="M179" t="s">
        <v>176</v>
      </c>
      <c r="N179" t="s">
        <v>177</v>
      </c>
      <c r="Q179" t="s">
        <v>150</v>
      </c>
      <c r="R179" t="s">
        <v>1978</v>
      </c>
      <c r="S179" t="s">
        <v>1979</v>
      </c>
      <c r="T179" t="s">
        <v>1980</v>
      </c>
      <c r="U179">
        <v>12024255600</v>
      </c>
      <c r="W179" t="s">
        <v>1981</v>
      </c>
      <c r="Y179" t="s">
        <v>256</v>
      </c>
      <c r="Z179" t="s">
        <v>157</v>
      </c>
      <c r="AA179">
        <v>22101</v>
      </c>
      <c r="AB179" t="s">
        <v>184</v>
      </c>
      <c r="AC179" t="s">
        <v>1982</v>
      </c>
      <c r="AP179" t="s">
        <v>161</v>
      </c>
      <c r="AR179" t="s">
        <v>1983</v>
      </c>
      <c r="AS179" t="s">
        <v>1984</v>
      </c>
      <c r="AT179" t="s">
        <v>1985</v>
      </c>
      <c r="AU179" s="3">
        <v>45110</v>
      </c>
      <c r="AV179" t="s">
        <v>1986</v>
      </c>
      <c r="AX179">
        <v>0</v>
      </c>
      <c r="AZ179" t="s">
        <v>244</v>
      </c>
      <c r="BB179" t="s">
        <v>1987</v>
      </c>
      <c r="BE179" t="s">
        <v>245</v>
      </c>
      <c r="BO179" t="s">
        <v>161</v>
      </c>
      <c r="BP179" t="s">
        <v>161</v>
      </c>
      <c r="BQ179" t="s">
        <v>161</v>
      </c>
      <c r="BR179" t="s">
        <v>161</v>
      </c>
      <c r="BS179" t="s">
        <v>161</v>
      </c>
      <c r="BT179" t="s">
        <v>161</v>
      </c>
      <c r="BU179" t="s">
        <v>161</v>
      </c>
      <c r="BY179" t="s">
        <v>161</v>
      </c>
      <c r="BZ179" t="s">
        <v>161</v>
      </c>
      <c r="CA179" t="s">
        <v>161</v>
      </c>
      <c r="CB179" t="s">
        <v>161</v>
      </c>
      <c r="CC179" t="s">
        <v>161</v>
      </c>
      <c r="CD179" t="s">
        <v>161</v>
      </c>
      <c r="CE179" t="s">
        <v>161</v>
      </c>
      <c r="CP179" t="s">
        <v>161</v>
      </c>
      <c r="CQ179" t="s">
        <v>161</v>
      </c>
      <c r="CR179" t="s">
        <v>161</v>
      </c>
      <c r="CS179" t="s">
        <v>161</v>
      </c>
      <c r="CT179" t="s">
        <v>161</v>
      </c>
      <c r="CV179" s="2">
        <v>0</v>
      </c>
      <c r="CW179">
        <v>0</v>
      </c>
      <c r="CY179" s="2">
        <v>0</v>
      </c>
      <c r="CZ179">
        <v>0</v>
      </c>
      <c r="DA179">
        <v>0</v>
      </c>
      <c r="DE179" s="2">
        <v>0</v>
      </c>
      <c r="DF179">
        <v>0</v>
      </c>
      <c r="DN179" t="s">
        <v>1020</v>
      </c>
      <c r="DW179">
        <v>916</v>
      </c>
      <c r="DX179" t="s">
        <v>1988</v>
      </c>
      <c r="DZ179" t="s">
        <v>1989</v>
      </c>
      <c r="EA179">
        <v>1688395354</v>
      </c>
      <c r="EC179" t="s">
        <v>1990</v>
      </c>
      <c r="ED179">
        <v>1688394861</v>
      </c>
      <c r="EF179">
        <v>0</v>
      </c>
      <c r="EJ179" s="1" t="s">
        <v>1991</v>
      </c>
      <c r="EK179" s="1" t="s">
        <v>1991</v>
      </c>
      <c r="EL179" t="s">
        <v>210</v>
      </c>
      <c r="EM179" t="s">
        <v>1993</v>
      </c>
      <c r="EN179" t="s">
        <v>1993</v>
      </c>
      <c r="EO179" t="s">
        <v>173</v>
      </c>
    </row>
    <row r="180" spans="1:145" ht="409.5" x14ac:dyDescent="0.35">
      <c r="A180" t="s">
        <v>171</v>
      </c>
      <c r="E180" t="s">
        <v>1977</v>
      </c>
      <c r="F180">
        <v>1688392500</v>
      </c>
      <c r="H180">
        <v>0</v>
      </c>
      <c r="K180" t="s">
        <v>534</v>
      </c>
      <c r="L180" t="s">
        <v>175</v>
      </c>
      <c r="M180" t="s">
        <v>176</v>
      </c>
      <c r="N180" t="s">
        <v>177</v>
      </c>
      <c r="Q180" t="s">
        <v>150</v>
      </c>
      <c r="R180" t="s">
        <v>1978</v>
      </c>
      <c r="S180" t="s">
        <v>1979</v>
      </c>
      <c r="T180" t="s">
        <v>1980</v>
      </c>
      <c r="U180">
        <v>12024255600</v>
      </c>
      <c r="W180" t="s">
        <v>1981</v>
      </c>
      <c r="Y180" t="s">
        <v>256</v>
      </c>
      <c r="Z180" t="s">
        <v>157</v>
      </c>
      <c r="AA180">
        <v>22101</v>
      </c>
      <c r="AB180" t="s">
        <v>184</v>
      </c>
      <c r="AC180" t="s">
        <v>1982</v>
      </c>
      <c r="AP180" t="s">
        <v>161</v>
      </c>
      <c r="AR180" t="s">
        <v>1983</v>
      </c>
      <c r="AS180" t="s">
        <v>1984</v>
      </c>
      <c r="AT180" t="s">
        <v>1985</v>
      </c>
      <c r="AU180" s="3">
        <v>45110</v>
      </c>
      <c r="AV180" t="s">
        <v>1986</v>
      </c>
      <c r="AX180">
        <v>0</v>
      </c>
      <c r="AZ180" t="s">
        <v>244</v>
      </c>
      <c r="BB180" t="s">
        <v>1987</v>
      </c>
      <c r="BE180" t="s">
        <v>245</v>
      </c>
      <c r="BO180" t="s">
        <v>161</v>
      </c>
      <c r="BP180" t="s">
        <v>161</v>
      </c>
      <c r="BQ180" t="s">
        <v>161</v>
      </c>
      <c r="BR180" t="s">
        <v>161</v>
      </c>
      <c r="BS180" t="s">
        <v>161</v>
      </c>
      <c r="BT180" t="s">
        <v>161</v>
      </c>
      <c r="BU180" t="s">
        <v>161</v>
      </c>
      <c r="BY180" t="s">
        <v>161</v>
      </c>
      <c r="BZ180" t="s">
        <v>161</v>
      </c>
      <c r="CA180" t="s">
        <v>161</v>
      </c>
      <c r="CB180" t="s">
        <v>161</v>
      </c>
      <c r="CC180" t="s">
        <v>161</v>
      </c>
      <c r="CD180" t="s">
        <v>161</v>
      </c>
      <c r="CE180" t="s">
        <v>161</v>
      </c>
      <c r="CP180" t="s">
        <v>161</v>
      </c>
      <c r="CQ180" t="s">
        <v>161</v>
      </c>
      <c r="CR180" t="s">
        <v>161</v>
      </c>
      <c r="CS180" t="s">
        <v>161</v>
      </c>
      <c r="CT180" t="s">
        <v>161</v>
      </c>
      <c r="CV180" s="2">
        <v>0</v>
      </c>
      <c r="CW180">
        <v>0</v>
      </c>
      <c r="CY180" s="2">
        <v>0</v>
      </c>
      <c r="CZ180">
        <v>0</v>
      </c>
      <c r="DA180">
        <v>0</v>
      </c>
      <c r="DE180" s="2">
        <v>0</v>
      </c>
      <c r="DF180">
        <v>0</v>
      </c>
      <c r="DN180" t="s">
        <v>1020</v>
      </c>
      <c r="DW180">
        <v>916</v>
      </c>
      <c r="DX180" t="s">
        <v>1988</v>
      </c>
      <c r="DZ180" t="s">
        <v>1989</v>
      </c>
      <c r="EA180">
        <v>1688395354</v>
      </c>
      <c r="EC180" t="s">
        <v>1990</v>
      </c>
      <c r="ED180">
        <v>1688394861</v>
      </c>
      <c r="EF180">
        <v>0</v>
      </c>
      <c r="EJ180" s="1" t="s">
        <v>1991</v>
      </c>
      <c r="EK180" s="1" t="s">
        <v>1991</v>
      </c>
      <c r="EL180" t="s">
        <v>210</v>
      </c>
      <c r="EM180" t="s">
        <v>1993</v>
      </c>
      <c r="EN180" t="s">
        <v>1993</v>
      </c>
      <c r="EO180" t="s">
        <v>173</v>
      </c>
    </row>
    <row r="181" spans="1:145" ht="409.5" x14ac:dyDescent="0.35">
      <c r="A181" t="s">
        <v>171</v>
      </c>
      <c r="E181" t="s">
        <v>1977</v>
      </c>
      <c r="F181">
        <v>1688392500</v>
      </c>
      <c r="H181">
        <v>0</v>
      </c>
      <c r="K181" t="s">
        <v>534</v>
      </c>
      <c r="L181" t="s">
        <v>175</v>
      </c>
      <c r="M181" t="s">
        <v>176</v>
      </c>
      <c r="N181" t="s">
        <v>177</v>
      </c>
      <c r="Q181" t="s">
        <v>150</v>
      </c>
      <c r="R181" t="s">
        <v>1978</v>
      </c>
      <c r="S181" t="s">
        <v>1979</v>
      </c>
      <c r="T181" t="s">
        <v>1980</v>
      </c>
      <c r="U181">
        <v>12024255600</v>
      </c>
      <c r="W181" t="s">
        <v>1981</v>
      </c>
      <c r="Y181" t="s">
        <v>256</v>
      </c>
      <c r="Z181" t="s">
        <v>157</v>
      </c>
      <c r="AA181">
        <v>22101</v>
      </c>
      <c r="AB181" t="s">
        <v>184</v>
      </c>
      <c r="AC181" t="s">
        <v>1982</v>
      </c>
      <c r="AP181" t="s">
        <v>161</v>
      </c>
      <c r="AR181" t="s">
        <v>1983</v>
      </c>
      <c r="AS181" t="s">
        <v>1984</v>
      </c>
      <c r="AT181" t="s">
        <v>1985</v>
      </c>
      <c r="AU181" s="3">
        <v>45110</v>
      </c>
      <c r="AV181" t="s">
        <v>1986</v>
      </c>
      <c r="AX181">
        <v>0</v>
      </c>
      <c r="AZ181" t="s">
        <v>244</v>
      </c>
      <c r="BB181" t="s">
        <v>1987</v>
      </c>
      <c r="BE181" t="s">
        <v>245</v>
      </c>
      <c r="BO181" t="s">
        <v>161</v>
      </c>
      <c r="BP181" t="s">
        <v>161</v>
      </c>
      <c r="BQ181" t="s">
        <v>161</v>
      </c>
      <c r="BR181" t="s">
        <v>161</v>
      </c>
      <c r="BS181" t="s">
        <v>161</v>
      </c>
      <c r="BT181" t="s">
        <v>161</v>
      </c>
      <c r="BU181" t="s">
        <v>161</v>
      </c>
      <c r="BY181" t="s">
        <v>161</v>
      </c>
      <c r="BZ181" t="s">
        <v>161</v>
      </c>
      <c r="CA181" t="s">
        <v>161</v>
      </c>
      <c r="CB181" t="s">
        <v>161</v>
      </c>
      <c r="CC181" t="s">
        <v>161</v>
      </c>
      <c r="CD181" t="s">
        <v>161</v>
      </c>
      <c r="CE181" t="s">
        <v>161</v>
      </c>
      <c r="CP181" t="s">
        <v>161</v>
      </c>
      <c r="CQ181" t="s">
        <v>161</v>
      </c>
      <c r="CR181" t="s">
        <v>161</v>
      </c>
      <c r="CS181" t="s">
        <v>161</v>
      </c>
      <c r="CT181" t="s">
        <v>161</v>
      </c>
      <c r="CV181" s="2">
        <v>0</v>
      </c>
      <c r="CW181">
        <v>0</v>
      </c>
      <c r="CY181" s="2">
        <v>0</v>
      </c>
      <c r="CZ181">
        <v>0</v>
      </c>
      <c r="DA181">
        <v>0</v>
      </c>
      <c r="DE181" s="2">
        <v>0</v>
      </c>
      <c r="DF181">
        <v>0</v>
      </c>
      <c r="DN181" t="s">
        <v>1020</v>
      </c>
      <c r="DW181">
        <v>916</v>
      </c>
      <c r="DX181" t="s">
        <v>1988</v>
      </c>
      <c r="DZ181" t="s">
        <v>1989</v>
      </c>
      <c r="EA181">
        <v>1688395354</v>
      </c>
      <c r="EC181" t="s">
        <v>1990</v>
      </c>
      <c r="ED181">
        <v>1688394861</v>
      </c>
      <c r="EF181">
        <v>0</v>
      </c>
      <c r="EJ181" s="1" t="s">
        <v>1991</v>
      </c>
      <c r="EK181" s="1" t="s">
        <v>1994</v>
      </c>
      <c r="EL181" t="s">
        <v>171</v>
      </c>
      <c r="EM181" t="s">
        <v>1995</v>
      </c>
      <c r="EN181" t="s">
        <v>1995</v>
      </c>
      <c r="EO181" t="s">
        <v>289</v>
      </c>
    </row>
    <row r="182" spans="1:145" ht="409.5" x14ac:dyDescent="0.35">
      <c r="A182" t="s">
        <v>145</v>
      </c>
      <c r="B182" t="s">
        <v>94</v>
      </c>
      <c r="E182" t="s">
        <v>1996</v>
      </c>
      <c r="F182">
        <v>1651707900</v>
      </c>
      <c r="G182" t="s">
        <v>1997</v>
      </c>
      <c r="H182">
        <v>1651782900</v>
      </c>
      <c r="J182" t="s">
        <v>148</v>
      </c>
      <c r="M182" t="s">
        <v>122</v>
      </c>
      <c r="N182" t="s">
        <v>149</v>
      </c>
      <c r="Q182" t="s">
        <v>150</v>
      </c>
      <c r="R182" t="s">
        <v>1998</v>
      </c>
      <c r="S182" t="s">
        <v>1999</v>
      </c>
      <c r="T182" t="s">
        <v>2000</v>
      </c>
      <c r="U182">
        <v>19195226327</v>
      </c>
      <c r="W182" t="s">
        <v>2001</v>
      </c>
      <c r="Y182" t="s">
        <v>183</v>
      </c>
      <c r="Z182" t="s">
        <v>157</v>
      </c>
      <c r="AA182">
        <v>22045</v>
      </c>
      <c r="AB182" t="s">
        <v>184</v>
      </c>
      <c r="AC182" t="s">
        <v>2002</v>
      </c>
      <c r="AD182" t="s">
        <v>150</v>
      </c>
      <c r="AE182" t="s">
        <v>1101</v>
      </c>
      <c r="AF182" t="s">
        <v>1999</v>
      </c>
      <c r="AG182" t="s">
        <v>2003</v>
      </c>
      <c r="AH182">
        <v>19176934848</v>
      </c>
      <c r="AJ182" t="s">
        <v>2001</v>
      </c>
      <c r="AL182" t="s">
        <v>183</v>
      </c>
      <c r="AM182" t="s">
        <v>157</v>
      </c>
      <c r="AN182">
        <v>22045</v>
      </c>
      <c r="AO182" t="s">
        <v>184</v>
      </c>
      <c r="AP182" t="s">
        <v>200</v>
      </c>
      <c r="AR182" t="s">
        <v>2004</v>
      </c>
      <c r="AS182">
        <v>150</v>
      </c>
      <c r="AT182" t="s">
        <v>202</v>
      </c>
      <c r="AU182" s="3">
        <v>44704</v>
      </c>
      <c r="AV182" t="s">
        <v>337</v>
      </c>
      <c r="AX182">
        <v>0</v>
      </c>
      <c r="AZ182" t="s">
        <v>227</v>
      </c>
      <c r="BB182" t="s">
        <v>2005</v>
      </c>
      <c r="BG182" t="s">
        <v>2005</v>
      </c>
      <c r="BH182">
        <v>2</v>
      </c>
      <c r="BO182" t="s">
        <v>161</v>
      </c>
      <c r="BP182" t="s">
        <v>161</v>
      </c>
      <c r="BQ182" t="s">
        <v>161</v>
      </c>
      <c r="BR182" t="s">
        <v>161</v>
      </c>
      <c r="BS182" t="s">
        <v>161</v>
      </c>
      <c r="BT182" t="s">
        <v>161</v>
      </c>
      <c r="BU182" t="s">
        <v>161</v>
      </c>
      <c r="BY182" t="s">
        <v>161</v>
      </c>
      <c r="BZ182" t="s">
        <v>161</v>
      </c>
      <c r="CA182" t="s">
        <v>161</v>
      </c>
      <c r="CB182" t="s">
        <v>161</v>
      </c>
      <c r="CC182" t="s">
        <v>161</v>
      </c>
      <c r="CD182" t="s">
        <v>161</v>
      </c>
      <c r="CE182" t="s">
        <v>161</v>
      </c>
      <c r="CP182" t="s">
        <v>161</v>
      </c>
      <c r="CQ182" t="s">
        <v>161</v>
      </c>
      <c r="CR182" t="s">
        <v>161</v>
      </c>
      <c r="CS182" t="s">
        <v>161</v>
      </c>
      <c r="CT182" t="s">
        <v>161</v>
      </c>
      <c r="CU182" t="s">
        <v>420</v>
      </c>
      <c r="CV182" s="2">
        <v>0</v>
      </c>
      <c r="CW182">
        <v>0</v>
      </c>
      <c r="CY182" s="2">
        <v>0</v>
      </c>
      <c r="CZ182">
        <v>0</v>
      </c>
      <c r="DA182">
        <v>0</v>
      </c>
      <c r="DD182" t="s">
        <v>2006</v>
      </c>
      <c r="DE182" s="2">
        <v>2341</v>
      </c>
      <c r="DF182">
        <v>0</v>
      </c>
      <c r="DW182">
        <v>470</v>
      </c>
      <c r="DX182" t="s">
        <v>2007</v>
      </c>
      <c r="DZ182" t="s">
        <v>2008</v>
      </c>
      <c r="EA182">
        <v>1660800492</v>
      </c>
      <c r="EC182" t="s">
        <v>2009</v>
      </c>
      <c r="ED182">
        <v>1651708081</v>
      </c>
      <c r="EF182">
        <v>0</v>
      </c>
      <c r="EG182" t="s">
        <v>2010</v>
      </c>
      <c r="EJ182" s="1" t="s">
        <v>2011</v>
      </c>
      <c r="EK182" s="1" t="s">
        <v>2011</v>
      </c>
      <c r="EL182" t="s">
        <v>210</v>
      </c>
      <c r="EM182" t="s">
        <v>2012</v>
      </c>
      <c r="EN182" t="s">
        <v>2012</v>
      </c>
      <c r="EO182" t="s">
        <v>173</v>
      </c>
    </row>
    <row r="183" spans="1:145" ht="188.5" x14ac:dyDescent="0.35">
      <c r="A183" t="s">
        <v>145</v>
      </c>
      <c r="F183">
        <v>0</v>
      </c>
      <c r="H183">
        <v>0</v>
      </c>
      <c r="K183" t="s">
        <v>236</v>
      </c>
      <c r="L183" t="s">
        <v>175</v>
      </c>
      <c r="N183" t="s">
        <v>238</v>
      </c>
      <c r="AC183" t="s">
        <v>2013</v>
      </c>
      <c r="AP183" t="s">
        <v>161</v>
      </c>
      <c r="AX183">
        <v>0</v>
      </c>
      <c r="BK183" s="1" t="s">
        <v>1889</v>
      </c>
      <c r="BO183" t="s">
        <v>161</v>
      </c>
      <c r="BP183" t="s">
        <v>161</v>
      </c>
      <c r="BQ183" t="s">
        <v>161</v>
      </c>
      <c r="BR183" t="s">
        <v>161</v>
      </c>
      <c r="BS183" t="s">
        <v>161</v>
      </c>
      <c r="BT183" t="s">
        <v>161</v>
      </c>
      <c r="BU183" t="s">
        <v>161</v>
      </c>
      <c r="BY183" t="s">
        <v>161</v>
      </c>
      <c r="BZ183" t="s">
        <v>161</v>
      </c>
      <c r="CA183" t="s">
        <v>161</v>
      </c>
      <c r="CB183" t="s">
        <v>161</v>
      </c>
      <c r="CC183" t="s">
        <v>161</v>
      </c>
      <c r="CD183" t="s">
        <v>161</v>
      </c>
      <c r="CE183" t="s">
        <v>161</v>
      </c>
      <c r="CP183" t="s">
        <v>161</v>
      </c>
      <c r="CQ183" t="s">
        <v>161</v>
      </c>
      <c r="CR183" t="s">
        <v>161</v>
      </c>
      <c r="CS183" t="s">
        <v>161</v>
      </c>
      <c r="CT183" t="s">
        <v>161</v>
      </c>
      <c r="CV183" s="2">
        <v>0</v>
      </c>
      <c r="CW183">
        <v>0</v>
      </c>
      <c r="CY183" s="2">
        <v>0</v>
      </c>
      <c r="CZ183">
        <v>0</v>
      </c>
      <c r="DA183">
        <v>0</v>
      </c>
      <c r="DE183" s="2">
        <v>0</v>
      </c>
      <c r="DF183">
        <v>0</v>
      </c>
      <c r="DN183" t="s">
        <v>334</v>
      </c>
      <c r="DW183">
        <v>923</v>
      </c>
      <c r="DX183" t="s">
        <v>2014</v>
      </c>
      <c r="DZ183" t="s">
        <v>2015</v>
      </c>
      <c r="EA183">
        <v>1688573956</v>
      </c>
      <c r="EC183" t="s">
        <v>2016</v>
      </c>
      <c r="ED183">
        <v>1688559558</v>
      </c>
      <c r="EF183">
        <v>0</v>
      </c>
      <c r="EL183" t="s">
        <v>190</v>
      </c>
    </row>
    <row r="184" spans="1:145" ht="275.5" x14ac:dyDescent="0.35">
      <c r="A184" t="s">
        <v>145</v>
      </c>
      <c r="F184">
        <v>0</v>
      </c>
      <c r="H184">
        <v>0</v>
      </c>
      <c r="K184" t="s">
        <v>236</v>
      </c>
      <c r="L184" t="s">
        <v>175</v>
      </c>
      <c r="N184" t="s">
        <v>238</v>
      </c>
      <c r="R184" t="s">
        <v>877</v>
      </c>
      <c r="S184" t="s">
        <v>2017</v>
      </c>
      <c r="AC184" t="s">
        <v>2018</v>
      </c>
      <c r="AP184" t="s">
        <v>161</v>
      </c>
      <c r="AX184">
        <v>0</v>
      </c>
      <c r="BK184" s="1" t="s">
        <v>333</v>
      </c>
      <c r="BO184" t="s">
        <v>161</v>
      </c>
      <c r="BP184" t="s">
        <v>161</v>
      </c>
      <c r="BQ184" t="s">
        <v>161</v>
      </c>
      <c r="BR184" t="s">
        <v>161</v>
      </c>
      <c r="BS184" t="s">
        <v>161</v>
      </c>
      <c r="BT184" t="s">
        <v>161</v>
      </c>
      <c r="BU184" t="s">
        <v>161</v>
      </c>
      <c r="BY184" t="s">
        <v>161</v>
      </c>
      <c r="BZ184" t="s">
        <v>161</v>
      </c>
      <c r="CA184" t="s">
        <v>161</v>
      </c>
      <c r="CB184" t="s">
        <v>161</v>
      </c>
      <c r="CC184" t="s">
        <v>161</v>
      </c>
      <c r="CD184" t="s">
        <v>161</v>
      </c>
      <c r="CE184" t="s">
        <v>161</v>
      </c>
      <c r="CP184" t="s">
        <v>161</v>
      </c>
      <c r="CQ184" t="s">
        <v>161</v>
      </c>
      <c r="CR184" t="s">
        <v>161</v>
      </c>
      <c r="CS184" t="s">
        <v>161</v>
      </c>
      <c r="CT184" t="s">
        <v>161</v>
      </c>
      <c r="CV184" s="2">
        <v>0</v>
      </c>
      <c r="CW184">
        <v>0</v>
      </c>
      <c r="CY184" s="2">
        <v>0</v>
      </c>
      <c r="CZ184">
        <v>0</v>
      </c>
      <c r="DA184">
        <v>0</v>
      </c>
      <c r="DE184" s="2">
        <v>0</v>
      </c>
      <c r="DF184">
        <v>0</v>
      </c>
      <c r="DN184" t="s">
        <v>334</v>
      </c>
      <c r="DW184">
        <v>926</v>
      </c>
      <c r="DX184" t="s">
        <v>2019</v>
      </c>
      <c r="DZ184" t="s">
        <v>2020</v>
      </c>
      <c r="EA184">
        <v>1688854781</v>
      </c>
      <c r="EC184" t="s">
        <v>2020</v>
      </c>
      <c r="ED184">
        <v>1688854781</v>
      </c>
      <c r="EF184">
        <v>0</v>
      </c>
      <c r="EL184" t="s">
        <v>190</v>
      </c>
    </row>
    <row r="185" spans="1:145" ht="188.5" x14ac:dyDescent="0.35">
      <c r="A185" t="s">
        <v>145</v>
      </c>
      <c r="F185">
        <v>0</v>
      </c>
      <c r="H185">
        <v>0</v>
      </c>
      <c r="K185" t="s">
        <v>236</v>
      </c>
      <c r="L185" t="s">
        <v>175</v>
      </c>
      <c r="N185" t="s">
        <v>238</v>
      </c>
      <c r="AC185" t="s">
        <v>2021</v>
      </c>
      <c r="AP185" t="s">
        <v>161</v>
      </c>
      <c r="AX185">
        <v>0</v>
      </c>
      <c r="BK185" s="1" t="s">
        <v>1889</v>
      </c>
      <c r="BO185" t="s">
        <v>161</v>
      </c>
      <c r="BP185" t="s">
        <v>161</v>
      </c>
      <c r="BQ185" t="s">
        <v>161</v>
      </c>
      <c r="BR185" t="s">
        <v>161</v>
      </c>
      <c r="BS185" t="s">
        <v>161</v>
      </c>
      <c r="BT185" t="s">
        <v>161</v>
      </c>
      <c r="BU185" t="s">
        <v>161</v>
      </c>
      <c r="BY185" t="s">
        <v>161</v>
      </c>
      <c r="BZ185" t="s">
        <v>161</v>
      </c>
      <c r="CA185" t="s">
        <v>161</v>
      </c>
      <c r="CB185" t="s">
        <v>161</v>
      </c>
      <c r="CC185" t="s">
        <v>161</v>
      </c>
      <c r="CD185" t="s">
        <v>161</v>
      </c>
      <c r="CE185" t="s">
        <v>161</v>
      </c>
      <c r="CP185" t="s">
        <v>161</v>
      </c>
      <c r="CQ185" t="s">
        <v>161</v>
      </c>
      <c r="CR185" t="s">
        <v>161</v>
      </c>
      <c r="CS185" t="s">
        <v>161</v>
      </c>
      <c r="CT185" t="s">
        <v>161</v>
      </c>
      <c r="CV185" s="2">
        <v>0</v>
      </c>
      <c r="CW185">
        <v>0</v>
      </c>
      <c r="CY185" s="2">
        <v>0</v>
      </c>
      <c r="CZ185">
        <v>0</v>
      </c>
      <c r="DA185">
        <v>0</v>
      </c>
      <c r="DE185" s="2">
        <v>0</v>
      </c>
      <c r="DF185">
        <v>0</v>
      </c>
      <c r="DN185" t="s">
        <v>334</v>
      </c>
      <c r="DW185">
        <v>935</v>
      </c>
      <c r="DX185" t="s">
        <v>2022</v>
      </c>
      <c r="DZ185" t="s">
        <v>2023</v>
      </c>
      <c r="EA185">
        <v>1688998757</v>
      </c>
      <c r="EC185" t="s">
        <v>2023</v>
      </c>
      <c r="ED185">
        <v>1688998757</v>
      </c>
      <c r="EF185">
        <v>0</v>
      </c>
      <c r="EL185" t="s">
        <v>190</v>
      </c>
    </row>
    <row r="186" spans="1:145" ht="409.5" x14ac:dyDescent="0.35">
      <c r="A186" t="s">
        <v>145</v>
      </c>
      <c r="B186" t="s">
        <v>94</v>
      </c>
      <c r="F186">
        <v>0</v>
      </c>
      <c r="H186">
        <v>0</v>
      </c>
      <c r="I186" s="1" t="s">
        <v>2024</v>
      </c>
      <c r="J186" t="s">
        <v>148</v>
      </c>
      <c r="M186" t="s">
        <v>122</v>
      </c>
      <c r="N186" t="s">
        <v>149</v>
      </c>
      <c r="Q186" t="s">
        <v>150</v>
      </c>
      <c r="R186" t="s">
        <v>93</v>
      </c>
      <c r="S186" t="s">
        <v>2025</v>
      </c>
      <c r="T186" t="s">
        <v>2026</v>
      </c>
      <c r="U186">
        <v>12152874732</v>
      </c>
      <c r="V186">
        <v>7035731987</v>
      </c>
      <c r="W186" t="s">
        <v>2027</v>
      </c>
      <c r="Y186" t="s">
        <v>156</v>
      </c>
      <c r="Z186" t="s">
        <v>157</v>
      </c>
      <c r="AA186">
        <v>22207</v>
      </c>
      <c r="AB186" t="s">
        <v>184</v>
      </c>
      <c r="AC186" t="s">
        <v>2028</v>
      </c>
      <c r="AD186" t="s">
        <v>150</v>
      </c>
      <c r="AE186" t="s">
        <v>520</v>
      </c>
      <c r="AF186" t="s">
        <v>2025</v>
      </c>
      <c r="AG186" t="s">
        <v>2029</v>
      </c>
      <c r="AH186">
        <v>12158050694</v>
      </c>
      <c r="AJ186" t="s">
        <v>2027</v>
      </c>
      <c r="AL186" t="s">
        <v>156</v>
      </c>
      <c r="AM186" t="s">
        <v>157</v>
      </c>
      <c r="AN186">
        <v>22207</v>
      </c>
      <c r="AO186" t="s">
        <v>184</v>
      </c>
      <c r="AP186" t="s">
        <v>200</v>
      </c>
      <c r="AX186">
        <v>0</v>
      </c>
      <c r="AZ186" t="s">
        <v>227</v>
      </c>
      <c r="BC186" t="s">
        <v>2030</v>
      </c>
      <c r="BE186" t="s">
        <v>265</v>
      </c>
      <c r="BO186" t="s">
        <v>161</v>
      </c>
      <c r="BP186" t="s">
        <v>161</v>
      </c>
      <c r="BQ186" t="s">
        <v>161</v>
      </c>
      <c r="BR186" t="s">
        <v>161</v>
      </c>
      <c r="BS186" t="s">
        <v>161</v>
      </c>
      <c r="BT186" t="s">
        <v>161</v>
      </c>
      <c r="BU186" t="s">
        <v>161</v>
      </c>
      <c r="BY186" t="s">
        <v>161</v>
      </c>
      <c r="BZ186" t="s">
        <v>161</v>
      </c>
      <c r="CA186" t="s">
        <v>161</v>
      </c>
      <c r="CB186" t="s">
        <v>161</v>
      </c>
      <c r="CC186" t="s">
        <v>161</v>
      </c>
      <c r="CD186" t="s">
        <v>161</v>
      </c>
      <c r="CE186" t="s">
        <v>161</v>
      </c>
      <c r="CP186" t="s">
        <v>161</v>
      </c>
      <c r="CQ186" t="s">
        <v>161</v>
      </c>
      <c r="CR186" t="s">
        <v>161</v>
      </c>
      <c r="CS186" t="s">
        <v>161</v>
      </c>
      <c r="CT186" t="s">
        <v>161</v>
      </c>
      <c r="CV186" s="2">
        <v>0</v>
      </c>
      <c r="CW186">
        <v>0</v>
      </c>
      <c r="CY186" s="2">
        <v>0</v>
      </c>
      <c r="CZ186">
        <v>0</v>
      </c>
      <c r="DA186">
        <v>0</v>
      </c>
      <c r="DE186" s="2">
        <v>0</v>
      </c>
      <c r="DF186">
        <v>0</v>
      </c>
      <c r="DW186">
        <v>474</v>
      </c>
      <c r="DX186" t="s">
        <v>2031</v>
      </c>
      <c r="DZ186" t="s">
        <v>2032</v>
      </c>
      <c r="EA186">
        <v>1655154790</v>
      </c>
      <c r="EC186" t="s">
        <v>2033</v>
      </c>
      <c r="ED186">
        <v>1652208582</v>
      </c>
      <c r="EF186">
        <v>0</v>
      </c>
      <c r="EL186" t="s">
        <v>190</v>
      </c>
    </row>
    <row r="187" spans="1:145" ht="409.5" x14ac:dyDescent="0.35">
      <c r="A187" t="s">
        <v>145</v>
      </c>
      <c r="F187">
        <v>0</v>
      </c>
      <c r="H187">
        <v>0</v>
      </c>
      <c r="K187" t="s">
        <v>236</v>
      </c>
      <c r="L187" t="s">
        <v>175</v>
      </c>
      <c r="M187" t="s">
        <v>237</v>
      </c>
      <c r="N187" t="s">
        <v>238</v>
      </c>
      <c r="R187" t="s">
        <v>2034</v>
      </c>
      <c r="S187" t="s">
        <v>2035</v>
      </c>
      <c r="T187" t="s">
        <v>2036</v>
      </c>
      <c r="U187">
        <v>15717767360</v>
      </c>
      <c r="AA187">
        <v>22102</v>
      </c>
      <c r="AC187" t="s">
        <v>2037</v>
      </c>
      <c r="AP187" t="s">
        <v>161</v>
      </c>
      <c r="AX187">
        <v>0</v>
      </c>
      <c r="BE187" t="s">
        <v>265</v>
      </c>
      <c r="BK187" s="1" t="s">
        <v>2038</v>
      </c>
      <c r="BO187" t="s">
        <v>161</v>
      </c>
      <c r="BP187" t="s">
        <v>161</v>
      </c>
      <c r="BQ187" t="s">
        <v>161</v>
      </c>
      <c r="BR187" t="s">
        <v>161</v>
      </c>
      <c r="BS187" t="s">
        <v>161</v>
      </c>
      <c r="BT187" t="s">
        <v>161</v>
      </c>
      <c r="BU187" t="s">
        <v>161</v>
      </c>
      <c r="BY187" t="s">
        <v>161</v>
      </c>
      <c r="BZ187" t="s">
        <v>161</v>
      </c>
      <c r="CA187" t="s">
        <v>161</v>
      </c>
      <c r="CB187" t="s">
        <v>161</v>
      </c>
      <c r="CC187" t="s">
        <v>161</v>
      </c>
      <c r="CD187" t="s">
        <v>161</v>
      </c>
      <c r="CE187" t="s">
        <v>161</v>
      </c>
      <c r="CP187" t="s">
        <v>161</v>
      </c>
      <c r="CQ187" t="s">
        <v>161</v>
      </c>
      <c r="CR187" t="s">
        <v>161</v>
      </c>
      <c r="CS187" t="s">
        <v>161</v>
      </c>
      <c r="CT187" t="s">
        <v>161</v>
      </c>
      <c r="CV187" s="2">
        <v>0</v>
      </c>
      <c r="CW187">
        <v>0</v>
      </c>
      <c r="CY187" s="2">
        <v>0</v>
      </c>
      <c r="CZ187">
        <v>0</v>
      </c>
      <c r="DA187">
        <v>0</v>
      </c>
      <c r="DE187" s="2">
        <v>0</v>
      </c>
      <c r="DF187">
        <v>0</v>
      </c>
      <c r="DN187" t="s">
        <v>312</v>
      </c>
      <c r="DW187">
        <v>917</v>
      </c>
      <c r="DX187" t="s">
        <v>2039</v>
      </c>
      <c r="DZ187" t="s">
        <v>2040</v>
      </c>
      <c r="EA187">
        <v>1688404241</v>
      </c>
      <c r="EC187" t="s">
        <v>2040</v>
      </c>
      <c r="ED187">
        <v>1688404241</v>
      </c>
      <c r="EF187">
        <v>0</v>
      </c>
      <c r="EL187" t="s">
        <v>190</v>
      </c>
    </row>
    <row r="188" spans="1:145" x14ac:dyDescent="0.35">
      <c r="A188" t="s">
        <v>145</v>
      </c>
      <c r="F188">
        <v>0</v>
      </c>
      <c r="H188">
        <v>0</v>
      </c>
      <c r="J188" t="s">
        <v>148</v>
      </c>
      <c r="K188" t="s">
        <v>174</v>
      </c>
      <c r="L188" t="s">
        <v>175</v>
      </c>
      <c r="M188" t="s">
        <v>1375</v>
      </c>
      <c r="N188" t="s">
        <v>238</v>
      </c>
      <c r="Q188" t="s">
        <v>150</v>
      </c>
      <c r="R188" t="s">
        <v>2041</v>
      </c>
      <c r="S188" t="s">
        <v>2042</v>
      </c>
      <c r="T188" t="s">
        <v>2043</v>
      </c>
      <c r="U188">
        <v>12022471878</v>
      </c>
      <c r="W188" t="s">
        <v>2044</v>
      </c>
      <c r="Y188" t="s">
        <v>256</v>
      </c>
      <c r="Z188" t="s">
        <v>157</v>
      </c>
      <c r="AA188">
        <v>22101</v>
      </c>
      <c r="AB188" t="s">
        <v>184</v>
      </c>
      <c r="AC188" t="s">
        <v>2045</v>
      </c>
      <c r="AD188" t="s">
        <v>150</v>
      </c>
      <c r="AE188" t="s">
        <v>2046</v>
      </c>
      <c r="AF188" t="s">
        <v>2042</v>
      </c>
      <c r="AG188" t="s">
        <v>2043</v>
      </c>
      <c r="AP188" t="s">
        <v>161</v>
      </c>
      <c r="AR188" t="s">
        <v>2047</v>
      </c>
      <c r="AS188">
        <v>75</v>
      </c>
      <c r="AT188" t="s">
        <v>1838</v>
      </c>
      <c r="AV188" t="s">
        <v>2048</v>
      </c>
      <c r="AX188">
        <v>0</v>
      </c>
      <c r="AZ188" t="s">
        <v>203</v>
      </c>
      <c r="BC188" t="s">
        <v>2049</v>
      </c>
      <c r="BE188" t="s">
        <v>186</v>
      </c>
      <c r="BO188" t="s">
        <v>161</v>
      </c>
      <c r="BP188" t="s">
        <v>161</v>
      </c>
      <c r="BQ188" t="s">
        <v>161</v>
      </c>
      <c r="BR188" t="s">
        <v>161</v>
      </c>
      <c r="BS188" t="s">
        <v>161</v>
      </c>
      <c r="BT188" t="s">
        <v>161</v>
      </c>
      <c r="BU188" t="s">
        <v>161</v>
      </c>
      <c r="BY188" t="s">
        <v>161</v>
      </c>
      <c r="BZ188" t="s">
        <v>161</v>
      </c>
      <c r="CA188" t="s">
        <v>161</v>
      </c>
      <c r="CB188" t="s">
        <v>161</v>
      </c>
      <c r="CC188" t="s">
        <v>161</v>
      </c>
      <c r="CD188" t="s">
        <v>161</v>
      </c>
      <c r="CE188" t="s">
        <v>161</v>
      </c>
      <c r="CP188" t="s">
        <v>161</v>
      </c>
      <c r="CQ188" t="s">
        <v>161</v>
      </c>
      <c r="CR188" t="s">
        <v>161</v>
      </c>
      <c r="CS188" t="s">
        <v>161</v>
      </c>
      <c r="CT188" t="s">
        <v>161</v>
      </c>
      <c r="CV188" s="2">
        <v>0</v>
      </c>
      <c r="CW188">
        <v>0</v>
      </c>
      <c r="CY188" s="2">
        <v>0</v>
      </c>
      <c r="CZ188">
        <v>0</v>
      </c>
      <c r="DA188">
        <v>0</v>
      </c>
      <c r="DE188" s="2">
        <v>0</v>
      </c>
      <c r="DF188">
        <v>0</v>
      </c>
      <c r="DN188" t="s">
        <v>637</v>
      </c>
      <c r="DW188">
        <v>847</v>
      </c>
      <c r="DX188" t="s">
        <v>2050</v>
      </c>
      <c r="DZ188" t="s">
        <v>2051</v>
      </c>
      <c r="EA188">
        <v>1684436871</v>
      </c>
      <c r="EC188" t="s">
        <v>2052</v>
      </c>
      <c r="ED188">
        <v>1682540979</v>
      </c>
      <c r="EF188">
        <v>0</v>
      </c>
      <c r="EL188" t="s">
        <v>190</v>
      </c>
    </row>
    <row r="189" spans="1:145" ht="409.5" x14ac:dyDescent="0.35">
      <c r="A189" t="s">
        <v>145</v>
      </c>
      <c r="E189" t="s">
        <v>2053</v>
      </c>
      <c r="F189">
        <v>1676917200</v>
      </c>
      <c r="H189">
        <v>0</v>
      </c>
      <c r="I189" s="1" t="s">
        <v>2054</v>
      </c>
      <c r="J189" t="s">
        <v>148</v>
      </c>
      <c r="K189" t="s">
        <v>534</v>
      </c>
      <c r="L189" t="s">
        <v>381</v>
      </c>
      <c r="M189" t="s">
        <v>558</v>
      </c>
      <c r="N189" t="s">
        <v>177</v>
      </c>
      <c r="Q189" t="s">
        <v>150</v>
      </c>
      <c r="R189" t="s">
        <v>2055</v>
      </c>
      <c r="S189" t="s">
        <v>2056</v>
      </c>
      <c r="T189" t="s">
        <v>2057</v>
      </c>
      <c r="U189">
        <v>15712867713</v>
      </c>
      <c r="W189" t="s">
        <v>2058</v>
      </c>
      <c r="Y189" t="s">
        <v>256</v>
      </c>
      <c r="Z189" t="s">
        <v>157</v>
      </c>
      <c r="AA189">
        <v>22101</v>
      </c>
      <c r="AB189" t="s">
        <v>184</v>
      </c>
      <c r="AC189" t="s">
        <v>2059</v>
      </c>
      <c r="AD189" t="s">
        <v>150</v>
      </c>
      <c r="AE189" t="s">
        <v>2060</v>
      </c>
      <c r="AF189" t="s">
        <v>2056</v>
      </c>
      <c r="AG189" t="s">
        <v>2061</v>
      </c>
      <c r="AH189">
        <v>12028309131</v>
      </c>
      <c r="AJ189" t="s">
        <v>2058</v>
      </c>
      <c r="AL189" t="s">
        <v>256</v>
      </c>
      <c r="AM189" t="s">
        <v>157</v>
      </c>
      <c r="AN189">
        <v>22101</v>
      </c>
      <c r="AO189" t="s">
        <v>184</v>
      </c>
      <c r="AP189" t="s">
        <v>200</v>
      </c>
      <c r="AR189" t="s">
        <v>2062</v>
      </c>
      <c r="AS189">
        <v>150</v>
      </c>
      <c r="AT189" t="s">
        <v>612</v>
      </c>
      <c r="AV189" t="s">
        <v>2063</v>
      </c>
      <c r="AX189">
        <v>0</v>
      </c>
      <c r="AZ189" t="s">
        <v>2064</v>
      </c>
      <c r="BB189" t="s">
        <v>2065</v>
      </c>
      <c r="BE189" t="s">
        <v>265</v>
      </c>
      <c r="BF189" t="s">
        <v>791</v>
      </c>
      <c r="BG189" t="s">
        <v>2066</v>
      </c>
      <c r="BH189" t="s">
        <v>2067</v>
      </c>
      <c r="BK189" s="1" t="s">
        <v>2068</v>
      </c>
      <c r="BO189" t="s">
        <v>161</v>
      </c>
      <c r="BP189" t="s">
        <v>161</v>
      </c>
      <c r="BQ189" t="s">
        <v>161</v>
      </c>
      <c r="BR189" t="s">
        <v>161</v>
      </c>
      <c r="BS189" t="s">
        <v>161</v>
      </c>
      <c r="BT189" t="s">
        <v>161</v>
      </c>
      <c r="BU189" t="s">
        <v>161</v>
      </c>
      <c r="BY189" t="s">
        <v>161</v>
      </c>
      <c r="BZ189" t="s">
        <v>161</v>
      </c>
      <c r="CA189" t="s">
        <v>161</v>
      </c>
      <c r="CB189" t="s">
        <v>161</v>
      </c>
      <c r="CC189" t="s">
        <v>161</v>
      </c>
      <c r="CD189" t="s">
        <v>161</v>
      </c>
      <c r="CE189" t="s">
        <v>161</v>
      </c>
      <c r="CP189" t="s">
        <v>161</v>
      </c>
      <c r="CQ189" t="s">
        <v>161</v>
      </c>
      <c r="CR189" t="s">
        <v>161</v>
      </c>
      <c r="CS189" t="s">
        <v>161</v>
      </c>
      <c r="CT189" t="s">
        <v>161</v>
      </c>
      <c r="CV189" s="2">
        <v>0</v>
      </c>
      <c r="CW189">
        <v>0</v>
      </c>
      <c r="CY189" s="2">
        <v>0</v>
      </c>
      <c r="CZ189">
        <v>0</v>
      </c>
      <c r="DA189">
        <v>0</v>
      </c>
      <c r="DE189" s="2">
        <v>0</v>
      </c>
      <c r="DF189">
        <v>0</v>
      </c>
      <c r="DN189" t="s">
        <v>726</v>
      </c>
      <c r="DW189">
        <v>777</v>
      </c>
      <c r="DX189" t="s">
        <v>2069</v>
      </c>
      <c r="DZ189" t="s">
        <v>2070</v>
      </c>
      <c r="EA189">
        <v>1684438338</v>
      </c>
      <c r="EC189" t="s">
        <v>2071</v>
      </c>
      <c r="ED189">
        <v>1676419607</v>
      </c>
      <c r="EF189">
        <v>0</v>
      </c>
      <c r="EJ189" s="1" t="s">
        <v>2072</v>
      </c>
      <c r="EK189" s="1" t="s">
        <v>2072</v>
      </c>
      <c r="EL189" t="s">
        <v>171</v>
      </c>
      <c r="EM189" t="s">
        <v>2073</v>
      </c>
      <c r="EN189" t="s">
        <v>2073</v>
      </c>
      <c r="EO189" t="s">
        <v>173</v>
      </c>
    </row>
    <row r="190" spans="1:145" ht="409.5" x14ac:dyDescent="0.35">
      <c r="A190" t="s">
        <v>171</v>
      </c>
      <c r="E190" t="s">
        <v>2074</v>
      </c>
      <c r="F190">
        <v>1765040400</v>
      </c>
      <c r="H190">
        <v>0</v>
      </c>
      <c r="M190" t="s">
        <v>122</v>
      </c>
      <c r="N190" t="s">
        <v>149</v>
      </c>
      <c r="Q190" t="s">
        <v>150</v>
      </c>
      <c r="R190" t="s">
        <v>2075</v>
      </c>
      <c r="S190" t="s">
        <v>2076</v>
      </c>
      <c r="T190" t="s">
        <v>2077</v>
      </c>
      <c r="U190">
        <v>13055867077</v>
      </c>
      <c r="W190" t="s">
        <v>2078</v>
      </c>
      <c r="Y190" t="s">
        <v>256</v>
      </c>
      <c r="Z190" t="s">
        <v>157</v>
      </c>
      <c r="AA190">
        <v>22101</v>
      </c>
      <c r="AB190" t="s">
        <v>184</v>
      </c>
      <c r="AC190" t="s">
        <v>2079</v>
      </c>
      <c r="AD190" t="s">
        <v>150</v>
      </c>
      <c r="AE190" t="s">
        <v>2080</v>
      </c>
      <c r="AF190" t="s">
        <v>2081</v>
      </c>
      <c r="AG190" t="s">
        <v>2082</v>
      </c>
      <c r="AH190">
        <v>13055869792</v>
      </c>
      <c r="AP190" t="s">
        <v>161</v>
      </c>
      <c r="AX190">
        <v>0</v>
      </c>
      <c r="AZ190" t="s">
        <v>244</v>
      </c>
      <c r="BE190" t="s">
        <v>245</v>
      </c>
      <c r="BF190" t="s">
        <v>244</v>
      </c>
      <c r="BO190" t="s">
        <v>161</v>
      </c>
      <c r="BP190" t="s">
        <v>161</v>
      </c>
      <c r="BQ190" t="s">
        <v>161</v>
      </c>
      <c r="BR190" t="s">
        <v>161</v>
      </c>
      <c r="BS190" t="s">
        <v>161</v>
      </c>
      <c r="BT190" t="s">
        <v>161</v>
      </c>
      <c r="BU190" t="s">
        <v>161</v>
      </c>
      <c r="BY190" t="s">
        <v>161</v>
      </c>
      <c r="BZ190" t="s">
        <v>161</v>
      </c>
      <c r="CA190" t="s">
        <v>161</v>
      </c>
      <c r="CB190" t="s">
        <v>161</v>
      </c>
      <c r="CC190" t="s">
        <v>161</v>
      </c>
      <c r="CD190" t="s">
        <v>161</v>
      </c>
      <c r="CE190" t="s">
        <v>161</v>
      </c>
      <c r="CP190" t="s">
        <v>161</v>
      </c>
      <c r="CQ190" t="s">
        <v>161</v>
      </c>
      <c r="CR190" t="s">
        <v>161</v>
      </c>
      <c r="CS190" t="s">
        <v>161</v>
      </c>
      <c r="CT190" t="s">
        <v>161</v>
      </c>
      <c r="CV190" s="2">
        <v>0</v>
      </c>
      <c r="CW190">
        <v>0</v>
      </c>
      <c r="CY190" s="2">
        <v>0</v>
      </c>
      <c r="CZ190">
        <v>0</v>
      </c>
      <c r="DA190">
        <v>0</v>
      </c>
      <c r="DE190" s="2">
        <v>0</v>
      </c>
      <c r="DF190">
        <v>0</v>
      </c>
      <c r="DN190" t="s">
        <v>568</v>
      </c>
      <c r="DW190">
        <v>1712</v>
      </c>
      <c r="DX190" t="s">
        <v>2083</v>
      </c>
      <c r="DZ190" t="s">
        <v>2084</v>
      </c>
      <c r="EA190">
        <v>1766023090</v>
      </c>
      <c r="EC190" t="s">
        <v>2085</v>
      </c>
      <c r="ED190">
        <v>1765221948</v>
      </c>
      <c r="EF190">
        <v>0</v>
      </c>
      <c r="EJ190" t="s">
        <v>2086</v>
      </c>
      <c r="EK190" s="1" t="s">
        <v>2087</v>
      </c>
      <c r="EL190" t="s">
        <v>210</v>
      </c>
      <c r="EM190" t="s">
        <v>2088</v>
      </c>
      <c r="EN190" t="s">
        <v>2088</v>
      </c>
      <c r="EO190" t="s">
        <v>173</v>
      </c>
    </row>
    <row r="191" spans="1:145" x14ac:dyDescent="0.35">
      <c r="A191" t="s">
        <v>171</v>
      </c>
      <c r="E191" t="s">
        <v>2074</v>
      </c>
      <c r="F191">
        <v>1765040400</v>
      </c>
      <c r="H191">
        <v>0</v>
      </c>
      <c r="M191" t="s">
        <v>122</v>
      </c>
      <c r="N191" t="s">
        <v>149</v>
      </c>
      <c r="Q191" t="s">
        <v>150</v>
      </c>
      <c r="R191" t="s">
        <v>2075</v>
      </c>
      <c r="S191" t="s">
        <v>2076</v>
      </c>
      <c r="T191" t="s">
        <v>2077</v>
      </c>
      <c r="U191">
        <v>13055867077</v>
      </c>
      <c r="W191" t="s">
        <v>2078</v>
      </c>
      <c r="Y191" t="s">
        <v>256</v>
      </c>
      <c r="Z191" t="s">
        <v>157</v>
      </c>
      <c r="AA191">
        <v>22101</v>
      </c>
      <c r="AB191" t="s">
        <v>184</v>
      </c>
      <c r="AC191" t="s">
        <v>2079</v>
      </c>
      <c r="AD191" t="s">
        <v>150</v>
      </c>
      <c r="AE191" t="s">
        <v>2080</v>
      </c>
      <c r="AF191" t="s">
        <v>2081</v>
      </c>
      <c r="AG191" t="s">
        <v>2082</v>
      </c>
      <c r="AH191">
        <v>13055869792</v>
      </c>
      <c r="AP191" t="s">
        <v>161</v>
      </c>
      <c r="AX191">
        <v>0</v>
      </c>
      <c r="AZ191" t="s">
        <v>244</v>
      </c>
      <c r="BE191" t="s">
        <v>245</v>
      </c>
      <c r="BF191" t="s">
        <v>244</v>
      </c>
      <c r="BO191" t="s">
        <v>161</v>
      </c>
      <c r="BP191" t="s">
        <v>161</v>
      </c>
      <c r="BQ191" t="s">
        <v>161</v>
      </c>
      <c r="BR191" t="s">
        <v>161</v>
      </c>
      <c r="BS191" t="s">
        <v>161</v>
      </c>
      <c r="BT191" t="s">
        <v>161</v>
      </c>
      <c r="BU191" t="s">
        <v>161</v>
      </c>
      <c r="BY191" t="s">
        <v>161</v>
      </c>
      <c r="BZ191" t="s">
        <v>161</v>
      </c>
      <c r="CA191" t="s">
        <v>161</v>
      </c>
      <c r="CB191" t="s">
        <v>161</v>
      </c>
      <c r="CC191" t="s">
        <v>161</v>
      </c>
      <c r="CD191" t="s">
        <v>161</v>
      </c>
      <c r="CE191" t="s">
        <v>161</v>
      </c>
      <c r="CP191" t="s">
        <v>161</v>
      </c>
      <c r="CQ191" t="s">
        <v>161</v>
      </c>
      <c r="CR191" t="s">
        <v>161</v>
      </c>
      <c r="CS191" t="s">
        <v>161</v>
      </c>
      <c r="CT191" t="s">
        <v>161</v>
      </c>
      <c r="CV191" s="2">
        <v>0</v>
      </c>
      <c r="CW191">
        <v>0</v>
      </c>
      <c r="CY191" s="2">
        <v>0</v>
      </c>
      <c r="CZ191">
        <v>0</v>
      </c>
      <c r="DA191">
        <v>0</v>
      </c>
      <c r="DE191" s="2">
        <v>0</v>
      </c>
      <c r="DF191">
        <v>0</v>
      </c>
      <c r="DN191" t="s">
        <v>568</v>
      </c>
      <c r="DW191">
        <v>1712</v>
      </c>
      <c r="DX191" t="s">
        <v>2083</v>
      </c>
      <c r="DZ191" t="s">
        <v>2084</v>
      </c>
      <c r="EA191">
        <v>1766023090</v>
      </c>
      <c r="EC191" t="s">
        <v>2085</v>
      </c>
      <c r="ED191">
        <v>1765221948</v>
      </c>
      <c r="EF191">
        <v>0</v>
      </c>
      <c r="EJ191" t="s">
        <v>2086</v>
      </c>
      <c r="EK191" t="s">
        <v>2086</v>
      </c>
      <c r="EL191" t="s">
        <v>210</v>
      </c>
      <c r="EM191" t="s">
        <v>2089</v>
      </c>
      <c r="EN191" t="s">
        <v>2089</v>
      </c>
      <c r="EO191" t="s">
        <v>173</v>
      </c>
    </row>
    <row r="192" spans="1:145" ht="409.5" x14ac:dyDescent="0.35">
      <c r="A192" t="s">
        <v>145</v>
      </c>
      <c r="F192">
        <v>0</v>
      </c>
      <c r="H192">
        <v>0</v>
      </c>
      <c r="K192" t="s">
        <v>236</v>
      </c>
      <c r="L192" t="s">
        <v>175</v>
      </c>
      <c r="M192" t="s">
        <v>237</v>
      </c>
      <c r="N192" t="s">
        <v>238</v>
      </c>
      <c r="Q192" t="s">
        <v>150</v>
      </c>
      <c r="R192" t="s">
        <v>304</v>
      </c>
      <c r="S192" t="s">
        <v>1551</v>
      </c>
      <c r="T192" t="s">
        <v>2090</v>
      </c>
      <c r="U192">
        <v>15712147859</v>
      </c>
      <c r="AA192">
        <v>22207</v>
      </c>
      <c r="AC192" t="s">
        <v>2091</v>
      </c>
      <c r="AP192" t="s">
        <v>161</v>
      </c>
      <c r="AX192">
        <v>0</v>
      </c>
      <c r="AZ192" t="s">
        <v>227</v>
      </c>
      <c r="BC192" t="s">
        <v>2092</v>
      </c>
      <c r="BE192" t="s">
        <v>265</v>
      </c>
      <c r="BG192" t="s">
        <v>2093</v>
      </c>
      <c r="BH192" t="s">
        <v>1092</v>
      </c>
      <c r="BK192" s="1" t="s">
        <v>2094</v>
      </c>
      <c r="BO192" t="s">
        <v>161</v>
      </c>
      <c r="BP192" t="s">
        <v>161</v>
      </c>
      <c r="BQ192" t="s">
        <v>161</v>
      </c>
      <c r="BR192" t="s">
        <v>161</v>
      </c>
      <c r="BS192" t="s">
        <v>161</v>
      </c>
      <c r="BT192" t="s">
        <v>161</v>
      </c>
      <c r="BU192" t="s">
        <v>161</v>
      </c>
      <c r="BY192" t="s">
        <v>161</v>
      </c>
      <c r="BZ192" t="s">
        <v>161</v>
      </c>
      <c r="CA192" t="s">
        <v>161</v>
      </c>
      <c r="CB192" t="s">
        <v>161</v>
      </c>
      <c r="CC192" t="s">
        <v>161</v>
      </c>
      <c r="CD192" t="s">
        <v>161</v>
      </c>
      <c r="CE192" t="s">
        <v>161</v>
      </c>
      <c r="CP192" t="s">
        <v>161</v>
      </c>
      <c r="CQ192" t="s">
        <v>161</v>
      </c>
      <c r="CR192" t="s">
        <v>161</v>
      </c>
      <c r="CS192" t="s">
        <v>161</v>
      </c>
      <c r="CT192" t="s">
        <v>161</v>
      </c>
      <c r="CV192" s="2">
        <v>0</v>
      </c>
      <c r="CW192">
        <v>0</v>
      </c>
      <c r="CY192" s="2">
        <v>0</v>
      </c>
      <c r="CZ192">
        <v>0</v>
      </c>
      <c r="DA192">
        <v>0</v>
      </c>
      <c r="DE192" s="2">
        <v>0</v>
      </c>
      <c r="DF192">
        <v>0</v>
      </c>
      <c r="DN192" t="s">
        <v>312</v>
      </c>
      <c r="DW192">
        <v>924</v>
      </c>
      <c r="DX192" t="s">
        <v>2095</v>
      </c>
      <c r="DZ192" t="s">
        <v>2096</v>
      </c>
      <c r="EA192">
        <v>1688583560</v>
      </c>
      <c r="EC192" t="s">
        <v>2096</v>
      </c>
      <c r="ED192">
        <v>1688583560</v>
      </c>
      <c r="EF192">
        <v>0</v>
      </c>
      <c r="EL192" t="s">
        <v>190</v>
      </c>
    </row>
    <row r="193" spans="1:145" ht="188.5" x14ac:dyDescent="0.35">
      <c r="A193" t="s">
        <v>145</v>
      </c>
      <c r="F193">
        <v>0</v>
      </c>
      <c r="H193">
        <v>0</v>
      </c>
      <c r="K193" t="s">
        <v>236</v>
      </c>
      <c r="L193" t="s">
        <v>175</v>
      </c>
      <c r="N193" t="s">
        <v>238</v>
      </c>
      <c r="AC193" t="s">
        <v>2097</v>
      </c>
      <c r="AP193" t="s">
        <v>161</v>
      </c>
      <c r="AX193">
        <v>0</v>
      </c>
      <c r="BK193" s="1" t="s">
        <v>1889</v>
      </c>
      <c r="BO193" t="s">
        <v>161</v>
      </c>
      <c r="BP193" t="s">
        <v>161</v>
      </c>
      <c r="BQ193" t="s">
        <v>161</v>
      </c>
      <c r="BR193" t="s">
        <v>161</v>
      </c>
      <c r="BS193" t="s">
        <v>161</v>
      </c>
      <c r="BT193" t="s">
        <v>161</v>
      </c>
      <c r="BU193" t="s">
        <v>161</v>
      </c>
      <c r="BY193" t="s">
        <v>161</v>
      </c>
      <c r="BZ193" t="s">
        <v>161</v>
      </c>
      <c r="CA193" t="s">
        <v>161</v>
      </c>
      <c r="CB193" t="s">
        <v>161</v>
      </c>
      <c r="CC193" t="s">
        <v>161</v>
      </c>
      <c r="CD193" t="s">
        <v>161</v>
      </c>
      <c r="CE193" t="s">
        <v>161</v>
      </c>
      <c r="CP193" t="s">
        <v>161</v>
      </c>
      <c r="CQ193" t="s">
        <v>161</v>
      </c>
      <c r="CR193" t="s">
        <v>161</v>
      </c>
      <c r="CS193" t="s">
        <v>161</v>
      </c>
      <c r="CT193" t="s">
        <v>161</v>
      </c>
      <c r="CV193" s="2">
        <v>0</v>
      </c>
      <c r="CW193">
        <v>0</v>
      </c>
      <c r="CY193" s="2">
        <v>0</v>
      </c>
      <c r="CZ193">
        <v>0</v>
      </c>
      <c r="DA193">
        <v>0</v>
      </c>
      <c r="DE193" s="2">
        <v>0</v>
      </c>
      <c r="DF193">
        <v>0</v>
      </c>
      <c r="DN193" t="s">
        <v>334</v>
      </c>
      <c r="DW193">
        <v>927</v>
      </c>
      <c r="DX193" t="s">
        <v>2098</v>
      </c>
      <c r="DZ193" t="s">
        <v>2099</v>
      </c>
      <c r="EA193">
        <v>1688906957</v>
      </c>
      <c r="EC193" t="s">
        <v>2099</v>
      </c>
      <c r="ED193">
        <v>1688906957</v>
      </c>
      <c r="EF193">
        <v>0</v>
      </c>
      <c r="EL193" t="s">
        <v>190</v>
      </c>
    </row>
    <row r="194" spans="1:145" ht="101.5" x14ac:dyDescent="0.35">
      <c r="A194" t="s">
        <v>145</v>
      </c>
      <c r="C194" t="s">
        <v>146</v>
      </c>
      <c r="F194">
        <v>0</v>
      </c>
      <c r="H194">
        <v>0</v>
      </c>
      <c r="J194" t="s">
        <v>1047</v>
      </c>
      <c r="M194" t="s">
        <v>122</v>
      </c>
      <c r="N194" t="s">
        <v>149</v>
      </c>
      <c r="Q194" t="s">
        <v>150</v>
      </c>
      <c r="R194" t="s">
        <v>304</v>
      </c>
      <c r="S194" t="s">
        <v>2100</v>
      </c>
      <c r="T194" t="s">
        <v>2101</v>
      </c>
      <c r="U194">
        <v>17035988006</v>
      </c>
      <c r="W194" t="s">
        <v>2102</v>
      </c>
      <c r="Y194" t="s">
        <v>156</v>
      </c>
      <c r="Z194" t="s">
        <v>157</v>
      </c>
      <c r="AA194">
        <v>22207</v>
      </c>
      <c r="AB194" t="s">
        <v>184</v>
      </c>
      <c r="AC194" t="s">
        <v>2103</v>
      </c>
      <c r="AD194" t="s">
        <v>150</v>
      </c>
      <c r="AE194" t="s">
        <v>705</v>
      </c>
      <c r="AF194" t="s">
        <v>2100</v>
      </c>
      <c r="AG194" t="s">
        <v>2104</v>
      </c>
      <c r="AH194">
        <v>12024230211</v>
      </c>
      <c r="AJ194" t="s">
        <v>2102</v>
      </c>
      <c r="AL194" t="s">
        <v>156</v>
      </c>
      <c r="AM194" t="s">
        <v>157</v>
      </c>
      <c r="AN194">
        <v>22207</v>
      </c>
      <c r="AO194" t="s">
        <v>184</v>
      </c>
      <c r="AP194" t="s">
        <v>200</v>
      </c>
      <c r="AR194" s="1" t="s">
        <v>2105</v>
      </c>
      <c r="AS194">
        <v>150</v>
      </c>
      <c r="AT194" t="s">
        <v>1659</v>
      </c>
      <c r="AV194" t="s">
        <v>2106</v>
      </c>
      <c r="AX194">
        <v>0</v>
      </c>
      <c r="AZ194" t="s">
        <v>227</v>
      </c>
      <c r="BC194" t="s">
        <v>2107</v>
      </c>
      <c r="BE194" t="s">
        <v>265</v>
      </c>
      <c r="BF194" t="s">
        <v>567</v>
      </c>
      <c r="BO194" t="s">
        <v>161</v>
      </c>
      <c r="BP194" t="s">
        <v>161</v>
      </c>
      <c r="BQ194" t="s">
        <v>161</v>
      </c>
      <c r="BR194" t="s">
        <v>161</v>
      </c>
      <c r="BS194" t="s">
        <v>161</v>
      </c>
      <c r="BT194" t="s">
        <v>161</v>
      </c>
      <c r="BU194" t="s">
        <v>161</v>
      </c>
      <c r="BY194" t="s">
        <v>161</v>
      </c>
      <c r="BZ194" t="s">
        <v>161</v>
      </c>
      <c r="CA194" t="s">
        <v>161</v>
      </c>
      <c r="CB194" t="s">
        <v>161</v>
      </c>
      <c r="CC194" t="s">
        <v>161</v>
      </c>
      <c r="CD194" t="s">
        <v>161</v>
      </c>
      <c r="CE194" t="s">
        <v>161</v>
      </c>
      <c r="CP194" t="s">
        <v>161</v>
      </c>
      <c r="CQ194" t="s">
        <v>161</v>
      </c>
      <c r="CR194" t="s">
        <v>161</v>
      </c>
      <c r="CS194" t="s">
        <v>161</v>
      </c>
      <c r="CT194" t="s">
        <v>161</v>
      </c>
      <c r="CV194" s="2">
        <v>0</v>
      </c>
      <c r="CW194">
        <v>0</v>
      </c>
      <c r="CY194" s="2">
        <v>0</v>
      </c>
      <c r="CZ194">
        <v>0</v>
      </c>
      <c r="DA194">
        <v>0</v>
      </c>
      <c r="DE194" s="2">
        <v>0</v>
      </c>
      <c r="DF194">
        <v>0</v>
      </c>
      <c r="DN194" t="s">
        <v>298</v>
      </c>
      <c r="DO194" t="s">
        <v>205</v>
      </c>
      <c r="DQ194">
        <v>3078</v>
      </c>
      <c r="DR194" t="s">
        <v>839</v>
      </c>
      <c r="DW194">
        <v>141</v>
      </c>
      <c r="DX194" t="s">
        <v>2108</v>
      </c>
      <c r="DZ194" t="s">
        <v>2109</v>
      </c>
      <c r="EA194">
        <v>1674678715</v>
      </c>
      <c r="EC194" t="s">
        <v>2110</v>
      </c>
      <c r="ED194">
        <v>1631719162</v>
      </c>
      <c r="EF194">
        <v>0</v>
      </c>
      <c r="EL194" t="s">
        <v>171</v>
      </c>
      <c r="EM194" t="s">
        <v>235</v>
      </c>
      <c r="EN194" t="s">
        <v>235</v>
      </c>
      <c r="EO194" t="s">
        <v>173</v>
      </c>
    </row>
    <row r="195" spans="1:145" ht="377" x14ac:dyDescent="0.35">
      <c r="A195" t="s">
        <v>171</v>
      </c>
      <c r="F195">
        <v>0</v>
      </c>
      <c r="H195">
        <v>0</v>
      </c>
      <c r="K195" t="s">
        <v>236</v>
      </c>
      <c r="L195" t="s">
        <v>175</v>
      </c>
      <c r="M195" t="s">
        <v>237</v>
      </c>
      <c r="N195" t="s">
        <v>238</v>
      </c>
      <c r="R195" t="s">
        <v>2111</v>
      </c>
      <c r="S195" t="s">
        <v>2112</v>
      </c>
      <c r="T195" t="s">
        <v>2113</v>
      </c>
      <c r="U195">
        <v>12153802349</v>
      </c>
      <c r="AA195">
        <v>22031</v>
      </c>
      <c r="AC195" t="s">
        <v>2114</v>
      </c>
      <c r="AP195" t="s">
        <v>161</v>
      </c>
      <c r="AX195">
        <v>0</v>
      </c>
      <c r="BE195" t="s">
        <v>265</v>
      </c>
      <c r="BG195" t="s">
        <v>2115</v>
      </c>
      <c r="BH195" t="s">
        <v>2116</v>
      </c>
      <c r="BK195" s="1" t="s">
        <v>2117</v>
      </c>
      <c r="BO195" t="s">
        <v>161</v>
      </c>
      <c r="BP195" t="s">
        <v>161</v>
      </c>
      <c r="BQ195" t="s">
        <v>161</v>
      </c>
      <c r="BR195" t="s">
        <v>161</v>
      </c>
      <c r="BS195" t="s">
        <v>161</v>
      </c>
      <c r="BT195" t="s">
        <v>161</v>
      </c>
      <c r="BU195" t="s">
        <v>161</v>
      </c>
      <c r="BY195" t="s">
        <v>161</v>
      </c>
      <c r="BZ195" t="s">
        <v>161</v>
      </c>
      <c r="CA195" t="s">
        <v>161</v>
      </c>
      <c r="CB195" t="s">
        <v>161</v>
      </c>
      <c r="CC195" t="s">
        <v>161</v>
      </c>
      <c r="CD195" t="s">
        <v>161</v>
      </c>
      <c r="CE195" t="s">
        <v>161</v>
      </c>
      <c r="CP195" t="s">
        <v>161</v>
      </c>
      <c r="CQ195" t="s">
        <v>161</v>
      </c>
      <c r="CR195" t="s">
        <v>161</v>
      </c>
      <c r="CS195" t="s">
        <v>161</v>
      </c>
      <c r="CT195" t="s">
        <v>161</v>
      </c>
      <c r="CV195" s="2">
        <v>0</v>
      </c>
      <c r="CW195">
        <v>0</v>
      </c>
      <c r="CY195" s="2">
        <v>0</v>
      </c>
      <c r="CZ195">
        <v>0</v>
      </c>
      <c r="DA195">
        <v>0</v>
      </c>
      <c r="DE195" s="2">
        <v>0</v>
      </c>
      <c r="DF195">
        <v>0</v>
      </c>
      <c r="DN195" t="s">
        <v>312</v>
      </c>
      <c r="DW195">
        <v>1152</v>
      </c>
      <c r="DX195" t="s">
        <v>2118</v>
      </c>
      <c r="DZ195" t="s">
        <v>2119</v>
      </c>
      <c r="EA195">
        <v>1701263851</v>
      </c>
      <c r="EC195" t="s">
        <v>2119</v>
      </c>
      <c r="ED195">
        <v>1701263851</v>
      </c>
      <c r="EF195">
        <v>0</v>
      </c>
      <c r="EL195" t="s">
        <v>190</v>
      </c>
    </row>
    <row r="196" spans="1:145" x14ac:dyDescent="0.35">
      <c r="A196" t="s">
        <v>145</v>
      </c>
      <c r="F196">
        <v>0</v>
      </c>
      <c r="H196">
        <v>0</v>
      </c>
      <c r="Q196" t="s">
        <v>150</v>
      </c>
      <c r="R196" t="s">
        <v>429</v>
      </c>
      <c r="S196" t="s">
        <v>2120</v>
      </c>
      <c r="T196" t="s">
        <v>2121</v>
      </c>
      <c r="U196">
        <v>19176474699</v>
      </c>
      <c r="V196">
        <v>17035323070</v>
      </c>
      <c r="W196" t="s">
        <v>2122</v>
      </c>
      <c r="Y196" t="s">
        <v>256</v>
      </c>
      <c r="Z196" t="s">
        <v>157</v>
      </c>
      <c r="AA196">
        <v>22101</v>
      </c>
      <c r="AB196" t="s">
        <v>184</v>
      </c>
      <c r="AC196" t="s">
        <v>2123</v>
      </c>
      <c r="AE196" t="s">
        <v>1132</v>
      </c>
      <c r="AF196" t="s">
        <v>2124</v>
      </c>
      <c r="AG196" t="s">
        <v>2125</v>
      </c>
      <c r="AH196">
        <v>12027442908</v>
      </c>
      <c r="AJ196" t="s">
        <v>2122</v>
      </c>
      <c r="AL196" t="s">
        <v>256</v>
      </c>
      <c r="AM196" t="s">
        <v>157</v>
      </c>
      <c r="AN196">
        <v>22101</v>
      </c>
      <c r="AO196" t="s">
        <v>184</v>
      </c>
      <c r="AP196" t="s">
        <v>200</v>
      </c>
      <c r="AX196">
        <v>0</v>
      </c>
      <c r="BE196" t="s">
        <v>186</v>
      </c>
      <c r="BF196" t="s">
        <v>230</v>
      </c>
      <c r="BO196" t="s">
        <v>161</v>
      </c>
      <c r="BP196" t="s">
        <v>161</v>
      </c>
      <c r="BQ196" t="s">
        <v>161</v>
      </c>
      <c r="BR196" t="s">
        <v>161</v>
      </c>
      <c r="BS196" t="s">
        <v>161</v>
      </c>
      <c r="BT196" t="s">
        <v>161</v>
      </c>
      <c r="BU196" t="s">
        <v>161</v>
      </c>
      <c r="BY196" t="s">
        <v>161</v>
      </c>
      <c r="BZ196" t="s">
        <v>161</v>
      </c>
      <c r="CA196" t="s">
        <v>161</v>
      </c>
      <c r="CB196" t="s">
        <v>161</v>
      </c>
      <c r="CC196" t="s">
        <v>161</v>
      </c>
      <c r="CD196" t="s">
        <v>161</v>
      </c>
      <c r="CE196" t="s">
        <v>161</v>
      </c>
      <c r="CP196" t="s">
        <v>161</v>
      </c>
      <c r="CQ196" t="s">
        <v>161</v>
      </c>
      <c r="CR196" t="s">
        <v>161</v>
      </c>
      <c r="CS196" t="s">
        <v>161</v>
      </c>
      <c r="CT196" t="s">
        <v>161</v>
      </c>
      <c r="CV196" s="2">
        <v>0</v>
      </c>
      <c r="CW196">
        <v>0</v>
      </c>
      <c r="CY196" s="2">
        <v>0</v>
      </c>
      <c r="CZ196">
        <v>0</v>
      </c>
      <c r="DA196">
        <v>0</v>
      </c>
      <c r="DE196" s="2">
        <v>0</v>
      </c>
      <c r="DF196">
        <v>0</v>
      </c>
      <c r="DN196" t="s">
        <v>334</v>
      </c>
      <c r="DW196">
        <v>936</v>
      </c>
      <c r="DX196" t="s">
        <v>2126</v>
      </c>
      <c r="DZ196" t="s">
        <v>2127</v>
      </c>
      <c r="EA196">
        <v>1689028739</v>
      </c>
      <c r="EC196" t="s">
        <v>2127</v>
      </c>
      <c r="ED196">
        <v>1689028739</v>
      </c>
      <c r="EF196">
        <v>0</v>
      </c>
      <c r="EJ196" t="s">
        <v>2128</v>
      </c>
      <c r="EK196" t="s">
        <v>2128</v>
      </c>
      <c r="EL196" t="s">
        <v>210</v>
      </c>
      <c r="EM196" t="s">
        <v>2129</v>
      </c>
      <c r="EN196" t="s">
        <v>2129</v>
      </c>
      <c r="EO196" t="s">
        <v>173</v>
      </c>
    </row>
    <row r="197" spans="1:145" ht="409.5" x14ac:dyDescent="0.35">
      <c r="A197" t="s">
        <v>145</v>
      </c>
      <c r="B197" t="s">
        <v>94</v>
      </c>
      <c r="C197" t="s">
        <v>146</v>
      </c>
      <c r="F197">
        <v>0</v>
      </c>
      <c r="H197">
        <v>0</v>
      </c>
      <c r="M197" t="s">
        <v>122</v>
      </c>
      <c r="N197" t="s">
        <v>149</v>
      </c>
      <c r="Q197" t="s">
        <v>150</v>
      </c>
      <c r="R197" t="s">
        <v>429</v>
      </c>
      <c r="S197" t="s">
        <v>2130</v>
      </c>
      <c r="T197" t="s">
        <v>2131</v>
      </c>
      <c r="U197" t="s">
        <v>2132</v>
      </c>
      <c r="Z197" t="s">
        <v>157</v>
      </c>
      <c r="AB197" t="s">
        <v>158</v>
      </c>
      <c r="AC197" t="s">
        <v>2133</v>
      </c>
      <c r="AD197" t="s">
        <v>150</v>
      </c>
      <c r="AE197" t="s">
        <v>2134</v>
      </c>
      <c r="AF197" t="s">
        <v>2130</v>
      </c>
      <c r="AG197" t="s">
        <v>2135</v>
      </c>
      <c r="AP197" t="s">
        <v>161</v>
      </c>
      <c r="AR197" t="s">
        <v>2136</v>
      </c>
      <c r="AX197">
        <v>0</v>
      </c>
      <c r="AZ197" t="s">
        <v>203</v>
      </c>
      <c r="BC197" t="s">
        <v>2137</v>
      </c>
      <c r="BO197" t="s">
        <v>161</v>
      </c>
      <c r="BP197" t="s">
        <v>161</v>
      </c>
      <c r="BQ197" t="s">
        <v>161</v>
      </c>
      <c r="BR197" t="s">
        <v>161</v>
      </c>
      <c r="BS197" t="s">
        <v>161</v>
      </c>
      <c r="BT197" t="s">
        <v>161</v>
      </c>
      <c r="BU197" t="s">
        <v>161</v>
      </c>
      <c r="BY197" t="s">
        <v>161</v>
      </c>
      <c r="BZ197" t="s">
        <v>161</v>
      </c>
      <c r="CA197" t="s">
        <v>161</v>
      </c>
      <c r="CB197" t="s">
        <v>161</v>
      </c>
      <c r="CC197" t="s">
        <v>161</v>
      </c>
      <c r="CD197" t="s">
        <v>161</v>
      </c>
      <c r="CE197" t="s">
        <v>161</v>
      </c>
      <c r="CP197" t="s">
        <v>161</v>
      </c>
      <c r="CQ197" t="s">
        <v>161</v>
      </c>
      <c r="CR197" t="s">
        <v>161</v>
      </c>
      <c r="CS197" t="s">
        <v>161</v>
      </c>
      <c r="CT197" t="s">
        <v>161</v>
      </c>
      <c r="CV197" s="2">
        <v>0</v>
      </c>
      <c r="CW197">
        <v>0</v>
      </c>
      <c r="CY197" s="2">
        <v>0</v>
      </c>
      <c r="CZ197">
        <v>0</v>
      </c>
      <c r="DA197">
        <v>0</v>
      </c>
      <c r="DE197" s="2">
        <v>0</v>
      </c>
      <c r="DF197">
        <v>0</v>
      </c>
      <c r="DW197">
        <v>475</v>
      </c>
      <c r="DX197" t="s">
        <v>2138</v>
      </c>
      <c r="DZ197" t="s">
        <v>2139</v>
      </c>
      <c r="EA197">
        <v>1655154866</v>
      </c>
      <c r="EC197" t="s">
        <v>2140</v>
      </c>
      <c r="ED197">
        <v>1652378416</v>
      </c>
      <c r="EF197">
        <v>0</v>
      </c>
      <c r="EJ197" s="1" t="s">
        <v>2141</v>
      </c>
      <c r="EK197" s="1" t="s">
        <v>2141</v>
      </c>
      <c r="EL197" t="s">
        <v>171</v>
      </c>
      <c r="EM197" t="s">
        <v>2142</v>
      </c>
      <c r="EN197" t="s">
        <v>2142</v>
      </c>
      <c r="EO197" t="s">
        <v>173</v>
      </c>
    </row>
    <row r="198" spans="1:145" x14ac:dyDescent="0.35">
      <c r="A198" t="s">
        <v>145</v>
      </c>
      <c r="C198" t="s">
        <v>146</v>
      </c>
      <c r="F198">
        <v>0</v>
      </c>
      <c r="H198">
        <v>0</v>
      </c>
      <c r="M198" t="s">
        <v>122</v>
      </c>
      <c r="N198" t="s">
        <v>149</v>
      </c>
      <c r="Q198" t="s">
        <v>150</v>
      </c>
      <c r="R198" t="s">
        <v>2143</v>
      </c>
      <c r="S198" t="s">
        <v>2144</v>
      </c>
      <c r="T198" t="s">
        <v>2145</v>
      </c>
      <c r="U198">
        <v>17039654099</v>
      </c>
      <c r="W198" t="s">
        <v>2146</v>
      </c>
      <c r="Y198" t="s">
        <v>371</v>
      </c>
      <c r="Z198" t="s">
        <v>157</v>
      </c>
      <c r="AA198">
        <v>22101</v>
      </c>
      <c r="AB198" t="s">
        <v>184</v>
      </c>
      <c r="AC198" t="s">
        <v>2147</v>
      </c>
      <c r="AD198" t="s">
        <v>150</v>
      </c>
      <c r="AE198" t="s">
        <v>2148</v>
      </c>
      <c r="AF198" t="s">
        <v>2149</v>
      </c>
      <c r="AH198">
        <v>17039657503</v>
      </c>
      <c r="AP198" t="s">
        <v>161</v>
      </c>
      <c r="AU198" s="3">
        <v>44480</v>
      </c>
      <c r="AX198">
        <v>0</v>
      </c>
      <c r="AY198" t="s">
        <v>673</v>
      </c>
      <c r="AZ198" t="s">
        <v>244</v>
      </c>
      <c r="BO198" t="s">
        <v>161</v>
      </c>
      <c r="BP198" t="s">
        <v>161</v>
      </c>
      <c r="BQ198" t="s">
        <v>161</v>
      </c>
      <c r="BR198" t="s">
        <v>161</v>
      </c>
      <c r="BS198" t="s">
        <v>161</v>
      </c>
      <c r="BT198" t="s">
        <v>161</v>
      </c>
      <c r="BU198" t="s">
        <v>161</v>
      </c>
      <c r="BY198" t="s">
        <v>161</v>
      </c>
      <c r="BZ198" t="s">
        <v>161</v>
      </c>
      <c r="CA198" t="s">
        <v>161</v>
      </c>
      <c r="CB198" t="s">
        <v>161</v>
      </c>
      <c r="CC198" t="s">
        <v>161</v>
      </c>
      <c r="CD198" t="s">
        <v>161</v>
      </c>
      <c r="CE198" t="s">
        <v>161</v>
      </c>
      <c r="CP198" t="s">
        <v>161</v>
      </c>
      <c r="CQ198" t="s">
        <v>161</v>
      </c>
      <c r="CR198" t="s">
        <v>161</v>
      </c>
      <c r="CS198" t="s">
        <v>161</v>
      </c>
      <c r="CT198" t="s">
        <v>161</v>
      </c>
      <c r="CV198" s="2">
        <v>0</v>
      </c>
      <c r="CW198">
        <v>0</v>
      </c>
      <c r="CY198" s="2">
        <v>0</v>
      </c>
      <c r="CZ198">
        <v>0</v>
      </c>
      <c r="DA198">
        <v>0</v>
      </c>
      <c r="DE198" s="2">
        <v>0</v>
      </c>
      <c r="DF198">
        <v>0</v>
      </c>
      <c r="DN198" t="s">
        <v>298</v>
      </c>
      <c r="DO198" t="s">
        <v>205</v>
      </c>
      <c r="DW198">
        <v>173</v>
      </c>
      <c r="DX198" t="s">
        <v>2150</v>
      </c>
      <c r="DZ198" t="s">
        <v>2151</v>
      </c>
      <c r="EA198">
        <v>1682716234</v>
      </c>
      <c r="EC198" t="s">
        <v>2152</v>
      </c>
      <c r="ED198">
        <v>1633730684</v>
      </c>
      <c r="EF198">
        <v>0</v>
      </c>
      <c r="EL198" t="s">
        <v>171</v>
      </c>
      <c r="EM198" t="s">
        <v>235</v>
      </c>
      <c r="EN198" t="s">
        <v>235</v>
      </c>
      <c r="EO198" t="s">
        <v>173</v>
      </c>
    </row>
    <row r="199" spans="1:145" ht="409.5" x14ac:dyDescent="0.35">
      <c r="A199" t="s">
        <v>145</v>
      </c>
      <c r="C199" t="s">
        <v>146</v>
      </c>
      <c r="F199">
        <v>0</v>
      </c>
      <c r="H199">
        <v>0</v>
      </c>
      <c r="K199" t="s">
        <v>276</v>
      </c>
      <c r="L199" t="s">
        <v>381</v>
      </c>
      <c r="M199" t="s">
        <v>317</v>
      </c>
      <c r="N199" t="s">
        <v>318</v>
      </c>
      <c r="R199" t="s">
        <v>2153</v>
      </c>
      <c r="S199" t="s">
        <v>2075</v>
      </c>
      <c r="T199" t="s">
        <v>2154</v>
      </c>
      <c r="U199">
        <v>16462661264</v>
      </c>
      <c r="AC199" t="s">
        <v>2155</v>
      </c>
      <c r="AP199" t="s">
        <v>161</v>
      </c>
      <c r="AX199">
        <v>0</v>
      </c>
      <c r="BG199" t="s">
        <v>410</v>
      </c>
      <c r="BH199" s="1" t="s">
        <v>2156</v>
      </c>
      <c r="BI199" s="1" t="s">
        <v>2157</v>
      </c>
      <c r="BJ199" s="1" t="s">
        <v>2158</v>
      </c>
      <c r="BK199" s="1" t="s">
        <v>2159</v>
      </c>
      <c r="BO199" t="s">
        <v>161</v>
      </c>
      <c r="BP199" t="s">
        <v>161</v>
      </c>
      <c r="BQ199" t="s">
        <v>161</v>
      </c>
      <c r="BR199" t="s">
        <v>161</v>
      </c>
      <c r="BS199" t="s">
        <v>161</v>
      </c>
      <c r="BT199" t="s">
        <v>161</v>
      </c>
      <c r="BU199" t="s">
        <v>161</v>
      </c>
      <c r="BY199" t="s">
        <v>161</v>
      </c>
      <c r="BZ199" t="s">
        <v>161</v>
      </c>
      <c r="CA199" t="s">
        <v>161</v>
      </c>
      <c r="CB199" t="s">
        <v>161</v>
      </c>
      <c r="CC199" t="s">
        <v>161</v>
      </c>
      <c r="CD199" t="s">
        <v>161</v>
      </c>
      <c r="CE199" t="s">
        <v>161</v>
      </c>
      <c r="CP199" t="s">
        <v>161</v>
      </c>
      <c r="CQ199" t="s">
        <v>161</v>
      </c>
      <c r="CR199" t="s">
        <v>161</v>
      </c>
      <c r="CS199" t="s">
        <v>161</v>
      </c>
      <c r="CT199" t="s">
        <v>161</v>
      </c>
      <c r="CV199" s="2">
        <v>0</v>
      </c>
      <c r="CW199">
        <v>0</v>
      </c>
      <c r="CY199" s="2">
        <v>0</v>
      </c>
      <c r="CZ199">
        <v>0</v>
      </c>
      <c r="DA199">
        <v>0</v>
      </c>
      <c r="DE199" s="2">
        <v>0</v>
      </c>
      <c r="DF199">
        <v>0</v>
      </c>
      <c r="DN199" t="s">
        <v>756</v>
      </c>
      <c r="DO199" t="s">
        <v>205</v>
      </c>
      <c r="DQ199">
        <v>3180</v>
      </c>
      <c r="DR199" t="s">
        <v>839</v>
      </c>
      <c r="DW199">
        <v>304</v>
      </c>
      <c r="DX199" t="s">
        <v>2160</v>
      </c>
      <c r="DZ199" t="s">
        <v>2161</v>
      </c>
      <c r="EA199">
        <v>1684519379</v>
      </c>
      <c r="EC199" t="s">
        <v>2162</v>
      </c>
      <c r="ED199">
        <v>1642795729</v>
      </c>
      <c r="EF199">
        <v>0</v>
      </c>
      <c r="EL199" t="s">
        <v>171</v>
      </c>
      <c r="EM199" t="s">
        <v>235</v>
      </c>
      <c r="EN199" t="s">
        <v>235</v>
      </c>
      <c r="EO199" t="s">
        <v>173</v>
      </c>
    </row>
    <row r="200" spans="1:145" ht="406" x14ac:dyDescent="0.35">
      <c r="A200" t="s">
        <v>145</v>
      </c>
      <c r="F200">
        <v>0</v>
      </c>
      <c r="H200">
        <v>0</v>
      </c>
      <c r="J200" t="s">
        <v>148</v>
      </c>
      <c r="K200" t="s">
        <v>174</v>
      </c>
      <c r="L200" t="s">
        <v>175</v>
      </c>
      <c r="M200" t="s">
        <v>558</v>
      </c>
      <c r="N200" t="s">
        <v>238</v>
      </c>
      <c r="Q200" t="s">
        <v>834</v>
      </c>
      <c r="R200" t="s">
        <v>2163</v>
      </c>
      <c r="S200" t="s">
        <v>2164</v>
      </c>
      <c r="T200" t="s">
        <v>2165</v>
      </c>
      <c r="U200">
        <v>14439563174</v>
      </c>
      <c r="W200" t="s">
        <v>2166</v>
      </c>
      <c r="Y200" t="s">
        <v>256</v>
      </c>
      <c r="Z200" t="s">
        <v>157</v>
      </c>
      <c r="AA200">
        <v>20190</v>
      </c>
      <c r="AB200" t="s">
        <v>184</v>
      </c>
      <c r="AC200" t="s">
        <v>2167</v>
      </c>
      <c r="AD200" t="s">
        <v>150</v>
      </c>
      <c r="AE200" t="s">
        <v>2168</v>
      </c>
      <c r="AF200" t="s">
        <v>2169</v>
      </c>
      <c r="AG200" t="s">
        <v>2170</v>
      </c>
      <c r="AH200">
        <v>919044465127</v>
      </c>
      <c r="AP200" t="s">
        <v>161</v>
      </c>
      <c r="AR200" s="1" t="s">
        <v>2171</v>
      </c>
      <c r="AS200">
        <v>80</v>
      </c>
      <c r="AV200" s="1" t="s">
        <v>2172</v>
      </c>
      <c r="AX200">
        <v>0</v>
      </c>
      <c r="AZ200" t="s">
        <v>244</v>
      </c>
      <c r="BB200" t="s">
        <v>2173</v>
      </c>
      <c r="BF200" t="s">
        <v>244</v>
      </c>
      <c r="BO200" t="s">
        <v>161</v>
      </c>
      <c r="BP200" t="s">
        <v>161</v>
      </c>
      <c r="BQ200" t="s">
        <v>161</v>
      </c>
      <c r="BR200" t="s">
        <v>161</v>
      </c>
      <c r="BS200" t="s">
        <v>161</v>
      </c>
      <c r="BT200" t="s">
        <v>161</v>
      </c>
      <c r="BU200" t="s">
        <v>161</v>
      </c>
      <c r="BY200" t="s">
        <v>161</v>
      </c>
      <c r="BZ200" t="s">
        <v>161</v>
      </c>
      <c r="CA200" t="s">
        <v>161</v>
      </c>
      <c r="CB200" t="s">
        <v>161</v>
      </c>
      <c r="CC200" t="s">
        <v>161</v>
      </c>
      <c r="CD200" t="s">
        <v>161</v>
      </c>
      <c r="CE200" t="s">
        <v>161</v>
      </c>
      <c r="CP200" t="s">
        <v>161</v>
      </c>
      <c r="CQ200" t="s">
        <v>161</v>
      </c>
      <c r="CR200" t="s">
        <v>161</v>
      </c>
      <c r="CS200" t="s">
        <v>161</v>
      </c>
      <c r="CT200" t="s">
        <v>161</v>
      </c>
      <c r="CV200" s="2">
        <v>0</v>
      </c>
      <c r="CW200">
        <v>0</v>
      </c>
      <c r="CY200" s="2">
        <v>0</v>
      </c>
      <c r="CZ200">
        <v>0</v>
      </c>
      <c r="DA200">
        <v>0</v>
      </c>
      <c r="DE200" s="2">
        <v>0</v>
      </c>
      <c r="DF200">
        <v>0</v>
      </c>
      <c r="DN200" t="s">
        <v>726</v>
      </c>
      <c r="DW200">
        <v>729</v>
      </c>
      <c r="DX200" t="s">
        <v>2174</v>
      </c>
      <c r="DZ200" t="s">
        <v>2175</v>
      </c>
      <c r="EA200">
        <v>1684438586</v>
      </c>
      <c r="EC200" t="s">
        <v>2176</v>
      </c>
      <c r="ED200">
        <v>1673982387</v>
      </c>
      <c r="EF200">
        <v>0</v>
      </c>
      <c r="EJ200" s="1" t="s">
        <v>2177</v>
      </c>
      <c r="EK200" s="1" t="s">
        <v>2177</v>
      </c>
      <c r="EL200" t="s">
        <v>210</v>
      </c>
      <c r="EM200" t="s">
        <v>2178</v>
      </c>
      <c r="EN200" t="s">
        <v>2178</v>
      </c>
      <c r="EO200" t="s">
        <v>173</v>
      </c>
    </row>
    <row r="201" spans="1:145" ht="409.5" x14ac:dyDescent="0.35">
      <c r="A201" t="s">
        <v>145</v>
      </c>
      <c r="F201">
        <v>0</v>
      </c>
      <c r="H201">
        <v>0</v>
      </c>
      <c r="J201" t="s">
        <v>148</v>
      </c>
      <c r="M201" t="s">
        <v>122</v>
      </c>
      <c r="N201" t="s">
        <v>149</v>
      </c>
      <c r="Q201" t="s">
        <v>150</v>
      </c>
      <c r="R201" t="s">
        <v>2179</v>
      </c>
      <c r="S201" t="s">
        <v>2180</v>
      </c>
      <c r="T201" t="s">
        <v>2181</v>
      </c>
      <c r="U201">
        <v>17036009586</v>
      </c>
      <c r="W201" t="s">
        <v>2182</v>
      </c>
      <c r="Y201" t="s">
        <v>156</v>
      </c>
      <c r="Z201" t="s">
        <v>157</v>
      </c>
      <c r="AA201">
        <v>22207</v>
      </c>
      <c r="AB201" t="s">
        <v>184</v>
      </c>
      <c r="AC201" t="s">
        <v>2183</v>
      </c>
      <c r="AD201" t="s">
        <v>150</v>
      </c>
      <c r="AE201" t="s">
        <v>2184</v>
      </c>
      <c r="AF201" t="s">
        <v>2180</v>
      </c>
      <c r="AG201" t="s">
        <v>2185</v>
      </c>
      <c r="AH201">
        <v>17034317468</v>
      </c>
      <c r="AP201" t="s">
        <v>161</v>
      </c>
      <c r="AR201" t="s">
        <v>2186</v>
      </c>
      <c r="AS201">
        <v>150</v>
      </c>
      <c r="AT201" t="s">
        <v>612</v>
      </c>
      <c r="AV201" s="1" t="s">
        <v>2187</v>
      </c>
      <c r="AW201" t="s">
        <v>2188</v>
      </c>
      <c r="AX201">
        <v>1673544600</v>
      </c>
      <c r="AY201" t="s">
        <v>1089</v>
      </c>
      <c r="AZ201" t="s">
        <v>244</v>
      </c>
      <c r="BB201" t="s">
        <v>2189</v>
      </c>
      <c r="BM201" t="s">
        <v>200</v>
      </c>
      <c r="BO201" t="s">
        <v>161</v>
      </c>
      <c r="BP201" t="s">
        <v>161</v>
      </c>
      <c r="BQ201" t="s">
        <v>161</v>
      </c>
      <c r="BR201" t="s">
        <v>161</v>
      </c>
      <c r="BS201" t="s">
        <v>161</v>
      </c>
      <c r="BT201" t="s">
        <v>161</v>
      </c>
      <c r="BU201" t="s">
        <v>161</v>
      </c>
      <c r="BY201" t="s">
        <v>161</v>
      </c>
      <c r="BZ201" t="s">
        <v>161</v>
      </c>
      <c r="CA201" t="s">
        <v>161</v>
      </c>
      <c r="CB201" t="s">
        <v>161</v>
      </c>
      <c r="CC201" t="s">
        <v>161</v>
      </c>
      <c r="CD201" t="s">
        <v>161</v>
      </c>
      <c r="CE201" t="s">
        <v>161</v>
      </c>
      <c r="CI201" t="s">
        <v>161</v>
      </c>
      <c r="CP201" t="s">
        <v>161</v>
      </c>
      <c r="CQ201" t="s">
        <v>161</v>
      </c>
      <c r="CR201" t="s">
        <v>161</v>
      </c>
      <c r="CS201" t="s">
        <v>161</v>
      </c>
      <c r="CT201" t="s">
        <v>161</v>
      </c>
      <c r="CU201" t="s">
        <v>2190</v>
      </c>
      <c r="CV201" s="2">
        <v>9969</v>
      </c>
      <c r="CW201">
        <v>0</v>
      </c>
      <c r="CX201" t="s">
        <v>2191</v>
      </c>
      <c r="CY201" s="2">
        <v>8307</v>
      </c>
      <c r="CZ201">
        <v>160</v>
      </c>
      <c r="DA201">
        <v>96</v>
      </c>
      <c r="DC201" t="s">
        <v>422</v>
      </c>
      <c r="DD201" t="s">
        <v>1842</v>
      </c>
      <c r="DE201" s="2">
        <v>5324</v>
      </c>
      <c r="DF201">
        <v>96</v>
      </c>
      <c r="DH201" t="s">
        <v>2192</v>
      </c>
      <c r="DN201" t="s">
        <v>269</v>
      </c>
      <c r="DW201">
        <v>727</v>
      </c>
      <c r="DX201" t="s">
        <v>2193</v>
      </c>
      <c r="DZ201" t="s">
        <v>2194</v>
      </c>
      <c r="EA201">
        <v>1684439215</v>
      </c>
      <c r="EC201" t="s">
        <v>2195</v>
      </c>
      <c r="ED201">
        <v>1673475681</v>
      </c>
      <c r="EF201">
        <v>0</v>
      </c>
      <c r="EJ201" s="1" t="s">
        <v>2196</v>
      </c>
      <c r="EK201" s="1" t="s">
        <v>2196</v>
      </c>
      <c r="EL201" t="s">
        <v>171</v>
      </c>
      <c r="EM201" t="s">
        <v>2197</v>
      </c>
      <c r="EN201" t="s">
        <v>2197</v>
      </c>
      <c r="EO201" t="s">
        <v>173</v>
      </c>
    </row>
    <row r="202" spans="1:145" ht="275.5" x14ac:dyDescent="0.35">
      <c r="A202" t="s">
        <v>145</v>
      </c>
      <c r="F202">
        <v>0</v>
      </c>
      <c r="H202">
        <v>0</v>
      </c>
      <c r="K202" t="s">
        <v>236</v>
      </c>
      <c r="L202" t="s">
        <v>175</v>
      </c>
      <c r="N202" t="s">
        <v>238</v>
      </c>
      <c r="R202" t="s">
        <v>2198</v>
      </c>
      <c r="S202" t="s">
        <v>1637</v>
      </c>
      <c r="AC202" t="s">
        <v>2199</v>
      </c>
      <c r="AP202" t="s">
        <v>161</v>
      </c>
      <c r="AX202">
        <v>0</v>
      </c>
      <c r="BK202" s="1" t="s">
        <v>333</v>
      </c>
      <c r="BO202" t="s">
        <v>161</v>
      </c>
      <c r="BP202" t="s">
        <v>161</v>
      </c>
      <c r="BQ202" t="s">
        <v>161</v>
      </c>
      <c r="BR202" t="s">
        <v>161</v>
      </c>
      <c r="BS202" t="s">
        <v>161</v>
      </c>
      <c r="BT202" t="s">
        <v>161</v>
      </c>
      <c r="BU202" t="s">
        <v>161</v>
      </c>
      <c r="BY202" t="s">
        <v>161</v>
      </c>
      <c r="BZ202" t="s">
        <v>161</v>
      </c>
      <c r="CA202" t="s">
        <v>161</v>
      </c>
      <c r="CB202" t="s">
        <v>161</v>
      </c>
      <c r="CC202" t="s">
        <v>161</v>
      </c>
      <c r="CD202" t="s">
        <v>161</v>
      </c>
      <c r="CE202" t="s">
        <v>161</v>
      </c>
      <c r="CP202" t="s">
        <v>161</v>
      </c>
      <c r="CQ202" t="s">
        <v>161</v>
      </c>
      <c r="CR202" t="s">
        <v>161</v>
      </c>
      <c r="CS202" t="s">
        <v>161</v>
      </c>
      <c r="CT202" t="s">
        <v>161</v>
      </c>
      <c r="CV202" s="2">
        <v>0</v>
      </c>
      <c r="CW202">
        <v>0</v>
      </c>
      <c r="CY202" s="2">
        <v>0</v>
      </c>
      <c r="CZ202">
        <v>0</v>
      </c>
      <c r="DA202">
        <v>0</v>
      </c>
      <c r="DE202" s="2">
        <v>0</v>
      </c>
      <c r="DF202">
        <v>0</v>
      </c>
      <c r="DN202" t="s">
        <v>334</v>
      </c>
      <c r="DW202">
        <v>928</v>
      </c>
      <c r="DX202" t="s">
        <v>2200</v>
      </c>
      <c r="DZ202" t="s">
        <v>2201</v>
      </c>
      <c r="EA202">
        <v>1688907578</v>
      </c>
      <c r="EC202" t="s">
        <v>2201</v>
      </c>
      <c r="ED202">
        <v>1688907578</v>
      </c>
      <c r="EF202">
        <v>0</v>
      </c>
      <c r="EL202" t="s">
        <v>190</v>
      </c>
    </row>
    <row r="203" spans="1:145" x14ac:dyDescent="0.35">
      <c r="A203" t="s">
        <v>145</v>
      </c>
      <c r="F203">
        <v>0</v>
      </c>
      <c r="H203">
        <v>0</v>
      </c>
      <c r="K203" t="s">
        <v>236</v>
      </c>
      <c r="L203" t="s">
        <v>175</v>
      </c>
      <c r="M203" t="s">
        <v>237</v>
      </c>
      <c r="N203" t="s">
        <v>238</v>
      </c>
      <c r="Q203" t="s">
        <v>150</v>
      </c>
      <c r="R203" t="s">
        <v>2202</v>
      </c>
      <c r="S203" t="s">
        <v>2203</v>
      </c>
      <c r="T203" t="s">
        <v>2204</v>
      </c>
      <c r="U203">
        <v>18018601750</v>
      </c>
      <c r="W203" t="s">
        <v>2205</v>
      </c>
      <c r="Y203" t="s">
        <v>156</v>
      </c>
      <c r="Z203" t="s">
        <v>157</v>
      </c>
      <c r="AA203">
        <v>22205</v>
      </c>
      <c r="AB203" t="s">
        <v>184</v>
      </c>
      <c r="AC203" t="s">
        <v>2206</v>
      </c>
      <c r="AD203" t="s">
        <v>150</v>
      </c>
      <c r="AE203" t="s">
        <v>2207</v>
      </c>
      <c r="AF203" t="s">
        <v>2208</v>
      </c>
      <c r="AP203" t="s">
        <v>161</v>
      </c>
      <c r="AX203">
        <v>0</v>
      </c>
      <c r="AZ203" t="s">
        <v>244</v>
      </c>
      <c r="BB203" t="s">
        <v>2209</v>
      </c>
      <c r="BE203" t="s">
        <v>265</v>
      </c>
      <c r="BO203" t="s">
        <v>161</v>
      </c>
      <c r="BP203" t="s">
        <v>161</v>
      </c>
      <c r="BQ203" t="s">
        <v>161</v>
      </c>
      <c r="BR203" t="s">
        <v>161</v>
      </c>
      <c r="BS203" t="s">
        <v>161</v>
      </c>
      <c r="BT203" t="s">
        <v>161</v>
      </c>
      <c r="BU203" t="s">
        <v>161</v>
      </c>
      <c r="BY203" t="s">
        <v>161</v>
      </c>
      <c r="BZ203" t="s">
        <v>161</v>
      </c>
      <c r="CA203" t="s">
        <v>161</v>
      </c>
      <c r="CB203" t="s">
        <v>161</v>
      </c>
      <c r="CC203" t="s">
        <v>161</v>
      </c>
      <c r="CD203" t="s">
        <v>161</v>
      </c>
      <c r="CE203" t="s">
        <v>161</v>
      </c>
      <c r="CP203" t="s">
        <v>161</v>
      </c>
      <c r="CQ203" t="s">
        <v>161</v>
      </c>
      <c r="CR203" t="s">
        <v>161</v>
      </c>
      <c r="CS203" t="s">
        <v>161</v>
      </c>
      <c r="CT203" t="s">
        <v>161</v>
      </c>
      <c r="CV203" s="2">
        <v>0</v>
      </c>
      <c r="CW203">
        <v>0</v>
      </c>
      <c r="CY203" s="2">
        <v>0</v>
      </c>
      <c r="CZ203">
        <v>0</v>
      </c>
      <c r="DA203">
        <v>0</v>
      </c>
      <c r="DE203" s="2">
        <v>0</v>
      </c>
      <c r="DF203">
        <v>0</v>
      </c>
      <c r="DN203" t="s">
        <v>312</v>
      </c>
      <c r="DW203">
        <v>1052</v>
      </c>
      <c r="DX203" t="s">
        <v>2210</v>
      </c>
      <c r="DZ203" t="s">
        <v>2211</v>
      </c>
      <c r="EA203">
        <v>1695931311</v>
      </c>
      <c r="EC203" t="s">
        <v>2211</v>
      </c>
      <c r="ED203">
        <v>1695931311</v>
      </c>
      <c r="EF203">
        <v>0</v>
      </c>
      <c r="EL203" t="s">
        <v>190</v>
      </c>
    </row>
    <row r="204" spans="1:145" ht="409.5" x14ac:dyDescent="0.35">
      <c r="A204" t="s">
        <v>145</v>
      </c>
      <c r="F204">
        <v>0</v>
      </c>
      <c r="H204">
        <v>0</v>
      </c>
      <c r="K204" t="s">
        <v>236</v>
      </c>
      <c r="L204" t="s">
        <v>175</v>
      </c>
      <c r="M204" t="s">
        <v>237</v>
      </c>
      <c r="N204" t="s">
        <v>238</v>
      </c>
      <c r="R204" t="s">
        <v>1106</v>
      </c>
      <c r="S204" t="s">
        <v>2212</v>
      </c>
      <c r="T204" t="s">
        <v>2213</v>
      </c>
      <c r="U204">
        <v>12023218947</v>
      </c>
      <c r="AC204" t="s">
        <v>2214</v>
      </c>
      <c r="AP204" t="s">
        <v>161</v>
      </c>
      <c r="AX204">
        <v>0</v>
      </c>
      <c r="BE204" t="s">
        <v>265</v>
      </c>
      <c r="BG204" s="1" t="s">
        <v>2215</v>
      </c>
      <c r="BH204" s="1" t="s">
        <v>310</v>
      </c>
      <c r="BK204" s="1" t="s">
        <v>2216</v>
      </c>
      <c r="BO204" t="s">
        <v>161</v>
      </c>
      <c r="BP204" t="s">
        <v>161</v>
      </c>
      <c r="BQ204" t="s">
        <v>161</v>
      </c>
      <c r="BR204" t="s">
        <v>161</v>
      </c>
      <c r="BS204" t="s">
        <v>161</v>
      </c>
      <c r="BT204" t="s">
        <v>161</v>
      </c>
      <c r="BU204" t="s">
        <v>161</v>
      </c>
      <c r="BY204" t="s">
        <v>161</v>
      </c>
      <c r="BZ204" t="s">
        <v>161</v>
      </c>
      <c r="CA204" t="s">
        <v>161</v>
      </c>
      <c r="CB204" t="s">
        <v>161</v>
      </c>
      <c r="CC204" t="s">
        <v>161</v>
      </c>
      <c r="CD204" t="s">
        <v>161</v>
      </c>
      <c r="CE204" t="s">
        <v>161</v>
      </c>
      <c r="CP204" t="s">
        <v>161</v>
      </c>
      <c r="CQ204" t="s">
        <v>161</v>
      </c>
      <c r="CR204" t="s">
        <v>161</v>
      </c>
      <c r="CS204" t="s">
        <v>161</v>
      </c>
      <c r="CT204" t="s">
        <v>161</v>
      </c>
      <c r="CV204" s="2">
        <v>0</v>
      </c>
      <c r="CW204">
        <v>0</v>
      </c>
      <c r="CY204" s="2">
        <v>0</v>
      </c>
      <c r="CZ204">
        <v>0</v>
      </c>
      <c r="DA204">
        <v>0</v>
      </c>
      <c r="DE204" s="2">
        <v>0</v>
      </c>
      <c r="DF204">
        <v>0</v>
      </c>
      <c r="DN204" t="s">
        <v>312</v>
      </c>
      <c r="DW204">
        <v>1101</v>
      </c>
      <c r="DX204" t="s">
        <v>2217</v>
      </c>
      <c r="DZ204" t="s">
        <v>2218</v>
      </c>
      <c r="EA204">
        <v>1698289470</v>
      </c>
      <c r="EC204" t="s">
        <v>2218</v>
      </c>
      <c r="ED204">
        <v>1698289470</v>
      </c>
      <c r="EF204">
        <v>0</v>
      </c>
      <c r="EL204" t="s">
        <v>190</v>
      </c>
    </row>
    <row r="205" spans="1:145" ht="101.5" x14ac:dyDescent="0.35">
      <c r="A205" t="s">
        <v>145</v>
      </c>
      <c r="F205">
        <v>0</v>
      </c>
      <c r="H205">
        <v>0</v>
      </c>
      <c r="Q205" t="s">
        <v>150</v>
      </c>
      <c r="R205" t="s">
        <v>2219</v>
      </c>
      <c r="S205" t="s">
        <v>2220</v>
      </c>
      <c r="T205" t="s">
        <v>2221</v>
      </c>
      <c r="U205">
        <v>17039739703</v>
      </c>
      <c r="Y205" t="s">
        <v>242</v>
      </c>
      <c r="Z205" t="s">
        <v>157</v>
      </c>
      <c r="AA205">
        <v>20190</v>
      </c>
      <c r="AB205" t="s">
        <v>184</v>
      </c>
      <c r="AC205" t="s">
        <v>2222</v>
      </c>
      <c r="AP205" t="s">
        <v>161</v>
      </c>
      <c r="AX205">
        <v>0</v>
      </c>
      <c r="AZ205" t="s">
        <v>244</v>
      </c>
      <c r="BE205" t="s">
        <v>245</v>
      </c>
      <c r="BO205" t="s">
        <v>161</v>
      </c>
      <c r="BP205" t="s">
        <v>161</v>
      </c>
      <c r="BQ205" t="s">
        <v>161</v>
      </c>
      <c r="BR205" t="s">
        <v>161</v>
      </c>
      <c r="BS205" t="s">
        <v>161</v>
      </c>
      <c r="BT205" t="s">
        <v>161</v>
      </c>
      <c r="BU205" t="s">
        <v>161</v>
      </c>
      <c r="BY205" t="s">
        <v>161</v>
      </c>
      <c r="BZ205" t="s">
        <v>161</v>
      </c>
      <c r="CA205" t="s">
        <v>161</v>
      </c>
      <c r="CB205" t="s">
        <v>161</v>
      </c>
      <c r="CC205" t="s">
        <v>161</v>
      </c>
      <c r="CD205" t="s">
        <v>161</v>
      </c>
      <c r="CE205" t="s">
        <v>161</v>
      </c>
      <c r="CP205" t="s">
        <v>161</v>
      </c>
      <c r="CQ205" t="s">
        <v>161</v>
      </c>
      <c r="CR205" t="s">
        <v>161</v>
      </c>
      <c r="CS205" t="s">
        <v>161</v>
      </c>
      <c r="CT205" t="s">
        <v>161</v>
      </c>
      <c r="CV205" s="2">
        <v>0</v>
      </c>
      <c r="CW205">
        <v>0</v>
      </c>
      <c r="CY205" s="2">
        <v>0</v>
      </c>
      <c r="CZ205">
        <v>0</v>
      </c>
      <c r="DA205">
        <v>0</v>
      </c>
      <c r="DE205" s="2">
        <v>0</v>
      </c>
      <c r="DF205">
        <v>0</v>
      </c>
      <c r="DN205" t="s">
        <v>334</v>
      </c>
      <c r="DW205">
        <v>1041</v>
      </c>
      <c r="DX205" t="s">
        <v>2223</v>
      </c>
      <c r="DZ205" t="s">
        <v>2224</v>
      </c>
      <c r="EA205">
        <v>1695232203</v>
      </c>
      <c r="EC205" t="s">
        <v>2224</v>
      </c>
      <c r="ED205">
        <v>1695232203</v>
      </c>
      <c r="EF205">
        <v>0</v>
      </c>
      <c r="EJ205" s="1" t="s">
        <v>2225</v>
      </c>
      <c r="EK205" s="1" t="s">
        <v>2225</v>
      </c>
      <c r="EL205" t="s">
        <v>210</v>
      </c>
      <c r="EM205" t="s">
        <v>2224</v>
      </c>
      <c r="EN205" t="s">
        <v>2224</v>
      </c>
      <c r="EO205" t="s">
        <v>173</v>
      </c>
    </row>
    <row r="206" spans="1:145" ht="409.5" x14ac:dyDescent="0.35">
      <c r="A206" t="s">
        <v>171</v>
      </c>
      <c r="E206" t="s">
        <v>2226</v>
      </c>
      <c r="F206">
        <v>1707916380</v>
      </c>
      <c r="H206">
        <v>0</v>
      </c>
      <c r="K206" t="s">
        <v>534</v>
      </c>
      <c r="L206" t="s">
        <v>175</v>
      </c>
      <c r="M206" t="s">
        <v>558</v>
      </c>
      <c r="N206" t="s">
        <v>177</v>
      </c>
      <c r="Q206" t="s">
        <v>150</v>
      </c>
      <c r="R206" t="s">
        <v>2227</v>
      </c>
      <c r="S206" t="s">
        <v>2228</v>
      </c>
      <c r="T206" t="s">
        <v>2229</v>
      </c>
      <c r="U206">
        <v>17032820135</v>
      </c>
      <c r="W206" t="s">
        <v>2230</v>
      </c>
      <c r="Y206" t="s">
        <v>156</v>
      </c>
      <c r="Z206" t="s">
        <v>157</v>
      </c>
      <c r="AA206">
        <v>22207</v>
      </c>
      <c r="AB206" t="s">
        <v>184</v>
      </c>
      <c r="AC206" t="s">
        <v>2231</v>
      </c>
      <c r="AP206" t="s">
        <v>161</v>
      </c>
      <c r="AX206">
        <v>0</v>
      </c>
      <c r="BE206" t="s">
        <v>265</v>
      </c>
      <c r="BF206" t="s">
        <v>230</v>
      </c>
      <c r="BO206" t="s">
        <v>161</v>
      </c>
      <c r="BP206" t="s">
        <v>161</v>
      </c>
      <c r="BQ206" t="s">
        <v>161</v>
      </c>
      <c r="BR206" t="s">
        <v>161</v>
      </c>
      <c r="BS206" t="s">
        <v>161</v>
      </c>
      <c r="BT206" t="s">
        <v>161</v>
      </c>
      <c r="BU206" t="s">
        <v>161</v>
      </c>
      <c r="BY206" t="s">
        <v>161</v>
      </c>
      <c r="BZ206" t="s">
        <v>161</v>
      </c>
      <c r="CA206" t="s">
        <v>161</v>
      </c>
      <c r="CB206" t="s">
        <v>161</v>
      </c>
      <c r="CC206" t="s">
        <v>161</v>
      </c>
      <c r="CD206" t="s">
        <v>161</v>
      </c>
      <c r="CE206" t="s">
        <v>161</v>
      </c>
      <c r="CP206" t="s">
        <v>161</v>
      </c>
      <c r="CQ206" t="s">
        <v>161</v>
      </c>
      <c r="CR206" t="s">
        <v>161</v>
      </c>
      <c r="CS206" t="s">
        <v>161</v>
      </c>
      <c r="CT206" t="s">
        <v>161</v>
      </c>
      <c r="CV206" s="2">
        <v>0</v>
      </c>
      <c r="CW206">
        <v>0</v>
      </c>
      <c r="CY206" s="2">
        <v>0</v>
      </c>
      <c r="CZ206">
        <v>0</v>
      </c>
      <c r="DA206">
        <v>0</v>
      </c>
      <c r="DE206" s="2">
        <v>0</v>
      </c>
      <c r="DF206">
        <v>0</v>
      </c>
      <c r="DN206" t="s">
        <v>2232</v>
      </c>
      <c r="DW206">
        <v>1233</v>
      </c>
      <c r="DX206" t="s">
        <v>2233</v>
      </c>
      <c r="DZ206" t="s">
        <v>2234</v>
      </c>
      <c r="EA206">
        <v>1710210546</v>
      </c>
      <c r="EC206" t="s">
        <v>2235</v>
      </c>
      <c r="ED206">
        <v>1709351849</v>
      </c>
      <c r="EF206">
        <v>0</v>
      </c>
      <c r="EJ206" s="1" t="s">
        <v>2236</v>
      </c>
      <c r="EK206" s="1" t="s">
        <v>2236</v>
      </c>
      <c r="EL206" t="s">
        <v>171</v>
      </c>
      <c r="EM206" t="s">
        <v>2237</v>
      </c>
      <c r="EN206" t="s">
        <v>2237</v>
      </c>
      <c r="EO206" t="s">
        <v>289</v>
      </c>
    </row>
    <row r="207" spans="1:145" ht="409.5" x14ac:dyDescent="0.35">
      <c r="A207" t="s">
        <v>145</v>
      </c>
      <c r="F207">
        <v>0</v>
      </c>
      <c r="H207">
        <v>0</v>
      </c>
      <c r="K207" t="s">
        <v>174</v>
      </c>
      <c r="L207" t="s">
        <v>175</v>
      </c>
      <c r="M207" t="s">
        <v>558</v>
      </c>
      <c r="N207" t="s">
        <v>238</v>
      </c>
      <c r="Q207" t="s">
        <v>150</v>
      </c>
      <c r="R207" t="s">
        <v>2238</v>
      </c>
      <c r="S207" t="s">
        <v>2239</v>
      </c>
      <c r="T207" t="s">
        <v>2240</v>
      </c>
      <c r="U207">
        <v>15716335551</v>
      </c>
      <c r="W207" t="s">
        <v>2241</v>
      </c>
      <c r="Y207" t="s">
        <v>371</v>
      </c>
      <c r="Z207" t="s">
        <v>157</v>
      </c>
      <c r="AA207">
        <v>22101</v>
      </c>
      <c r="AB207" t="s">
        <v>184</v>
      </c>
      <c r="AC207" t="s">
        <v>2242</v>
      </c>
      <c r="AE207" t="s">
        <v>2243</v>
      </c>
      <c r="AF207" t="s">
        <v>2239</v>
      </c>
      <c r="AG207" t="s">
        <v>2244</v>
      </c>
      <c r="AI207" t="s">
        <v>2245</v>
      </c>
      <c r="AP207" t="s">
        <v>161</v>
      </c>
      <c r="AX207">
        <v>0</v>
      </c>
      <c r="AZ207" t="s">
        <v>244</v>
      </c>
      <c r="BE207" t="s">
        <v>265</v>
      </c>
      <c r="BG207" t="s">
        <v>2246</v>
      </c>
      <c r="BH207" s="1" t="s">
        <v>515</v>
      </c>
      <c r="BK207" s="1" t="s">
        <v>2247</v>
      </c>
      <c r="BO207" t="s">
        <v>161</v>
      </c>
      <c r="BP207" t="s">
        <v>161</v>
      </c>
      <c r="BQ207" t="s">
        <v>161</v>
      </c>
      <c r="BR207" t="s">
        <v>161</v>
      </c>
      <c r="BS207" t="s">
        <v>161</v>
      </c>
      <c r="BT207" t="s">
        <v>161</v>
      </c>
      <c r="BU207" t="s">
        <v>161</v>
      </c>
      <c r="BY207" t="s">
        <v>161</v>
      </c>
      <c r="BZ207" t="s">
        <v>161</v>
      </c>
      <c r="CA207" t="s">
        <v>161</v>
      </c>
      <c r="CB207" t="s">
        <v>161</v>
      </c>
      <c r="CC207" t="s">
        <v>161</v>
      </c>
      <c r="CD207" t="s">
        <v>161</v>
      </c>
      <c r="CE207" t="s">
        <v>161</v>
      </c>
      <c r="CP207" t="s">
        <v>161</v>
      </c>
      <c r="CQ207" t="s">
        <v>161</v>
      </c>
      <c r="CR207" t="s">
        <v>161</v>
      </c>
      <c r="CS207" t="s">
        <v>161</v>
      </c>
      <c r="CT207" t="s">
        <v>161</v>
      </c>
      <c r="CV207" s="2">
        <v>0</v>
      </c>
      <c r="CW207">
        <v>0</v>
      </c>
      <c r="CY207" s="2">
        <v>0</v>
      </c>
      <c r="CZ207">
        <v>0</v>
      </c>
      <c r="DA207">
        <v>0</v>
      </c>
      <c r="DE207" s="2">
        <v>0</v>
      </c>
      <c r="DF207">
        <v>0</v>
      </c>
      <c r="DN207" t="s">
        <v>2248</v>
      </c>
      <c r="DW207">
        <v>1019</v>
      </c>
      <c r="DX207" t="s">
        <v>2249</v>
      </c>
      <c r="DZ207" t="s">
        <v>2250</v>
      </c>
      <c r="EA207">
        <v>1694808717</v>
      </c>
      <c r="EC207" t="s">
        <v>2251</v>
      </c>
      <c r="ED207">
        <v>1694474030</v>
      </c>
      <c r="EF207">
        <v>0</v>
      </c>
      <c r="EL207" t="s">
        <v>190</v>
      </c>
    </row>
    <row r="208" spans="1:145" x14ac:dyDescent="0.35">
      <c r="A208" t="s">
        <v>145</v>
      </c>
      <c r="C208" t="s">
        <v>2252</v>
      </c>
      <c r="F208">
        <v>0</v>
      </c>
      <c r="H208">
        <v>0</v>
      </c>
      <c r="K208" t="s">
        <v>276</v>
      </c>
      <c r="L208" t="s">
        <v>381</v>
      </c>
      <c r="M208" t="s">
        <v>317</v>
      </c>
      <c r="N208" t="s">
        <v>318</v>
      </c>
      <c r="Q208" t="s">
        <v>150</v>
      </c>
      <c r="R208" t="s">
        <v>2253</v>
      </c>
      <c r="S208" t="s">
        <v>2254</v>
      </c>
      <c r="T208" t="s">
        <v>2255</v>
      </c>
      <c r="U208">
        <v>12029043965</v>
      </c>
      <c r="AC208" t="s">
        <v>2256</v>
      </c>
      <c r="AD208" t="s">
        <v>150</v>
      </c>
      <c r="AE208" t="s">
        <v>2257</v>
      </c>
      <c r="AF208" t="s">
        <v>2254</v>
      </c>
      <c r="AG208" t="s">
        <v>2258</v>
      </c>
      <c r="AP208" t="s">
        <v>161</v>
      </c>
      <c r="AX208">
        <v>0</v>
      </c>
      <c r="BO208" t="s">
        <v>161</v>
      </c>
      <c r="BP208" t="s">
        <v>161</v>
      </c>
      <c r="BQ208" t="s">
        <v>161</v>
      </c>
      <c r="BR208" t="s">
        <v>161</v>
      </c>
      <c r="BS208" t="s">
        <v>161</v>
      </c>
      <c r="BT208" t="s">
        <v>161</v>
      </c>
      <c r="BU208" t="s">
        <v>161</v>
      </c>
      <c r="BY208" t="s">
        <v>161</v>
      </c>
      <c r="BZ208" t="s">
        <v>161</v>
      </c>
      <c r="CA208" t="s">
        <v>161</v>
      </c>
      <c r="CB208" t="s">
        <v>161</v>
      </c>
      <c r="CC208" t="s">
        <v>161</v>
      </c>
      <c r="CD208" t="s">
        <v>161</v>
      </c>
      <c r="CE208" t="s">
        <v>161</v>
      </c>
      <c r="CP208" t="s">
        <v>161</v>
      </c>
      <c r="CQ208" t="s">
        <v>161</v>
      </c>
      <c r="CR208" t="s">
        <v>161</v>
      </c>
      <c r="CS208" t="s">
        <v>161</v>
      </c>
      <c r="CT208" t="s">
        <v>161</v>
      </c>
      <c r="CV208" s="2">
        <v>0</v>
      </c>
      <c r="CW208">
        <v>0</v>
      </c>
      <c r="CY208" s="2">
        <v>0</v>
      </c>
      <c r="CZ208">
        <v>0</v>
      </c>
      <c r="DA208">
        <v>0</v>
      </c>
      <c r="DE208" s="2">
        <v>0</v>
      </c>
      <c r="DF208">
        <v>0</v>
      </c>
      <c r="DN208" t="s">
        <v>756</v>
      </c>
      <c r="DO208" t="s">
        <v>205</v>
      </c>
      <c r="DQ208">
        <v>1475</v>
      </c>
      <c r="DR208" t="s">
        <v>2259</v>
      </c>
      <c r="DW208">
        <v>117</v>
      </c>
      <c r="DX208" t="s">
        <v>2260</v>
      </c>
      <c r="DZ208" t="s">
        <v>2261</v>
      </c>
      <c r="EA208">
        <v>1682738841</v>
      </c>
      <c r="EC208" t="s">
        <v>2262</v>
      </c>
      <c r="ED208">
        <v>1629302864</v>
      </c>
      <c r="EF208">
        <v>0</v>
      </c>
      <c r="EL208" t="s">
        <v>171</v>
      </c>
      <c r="EM208" t="s">
        <v>235</v>
      </c>
      <c r="EN208" t="s">
        <v>235</v>
      </c>
      <c r="EO208" t="s">
        <v>173</v>
      </c>
    </row>
    <row r="209" spans="1:145" ht="409.5" x14ac:dyDescent="0.35">
      <c r="A209" t="s">
        <v>171</v>
      </c>
      <c r="B209" t="s">
        <v>93</v>
      </c>
      <c r="E209" t="s">
        <v>2263</v>
      </c>
      <c r="F209">
        <v>1657212000</v>
      </c>
      <c r="H209">
        <v>0</v>
      </c>
      <c r="J209" t="s">
        <v>148</v>
      </c>
      <c r="M209" t="s">
        <v>122</v>
      </c>
      <c r="N209" t="s">
        <v>149</v>
      </c>
      <c r="Q209" t="s">
        <v>150</v>
      </c>
      <c r="R209" t="s">
        <v>2264</v>
      </c>
      <c r="S209" t="s">
        <v>2265</v>
      </c>
      <c r="T209" t="s">
        <v>2266</v>
      </c>
      <c r="U209">
        <v>17034856467</v>
      </c>
      <c r="V209">
        <v>7032376282</v>
      </c>
      <c r="W209" t="s">
        <v>2267</v>
      </c>
      <c r="Y209" t="s">
        <v>183</v>
      </c>
      <c r="Z209" t="s">
        <v>157</v>
      </c>
      <c r="AA209">
        <v>22043</v>
      </c>
      <c r="AB209" t="s">
        <v>184</v>
      </c>
      <c r="AC209" t="s">
        <v>2268</v>
      </c>
      <c r="AD209" t="s">
        <v>150</v>
      </c>
      <c r="AE209" t="s">
        <v>2269</v>
      </c>
      <c r="AF209" t="s">
        <v>2270</v>
      </c>
      <c r="AG209" t="s">
        <v>2271</v>
      </c>
      <c r="AH209">
        <v>15718393229</v>
      </c>
      <c r="AP209" t="s">
        <v>161</v>
      </c>
      <c r="AR209" t="s">
        <v>2272</v>
      </c>
      <c r="AS209" t="s">
        <v>2273</v>
      </c>
      <c r="AT209" t="s">
        <v>2274</v>
      </c>
      <c r="AV209" s="1" t="s">
        <v>2275</v>
      </c>
      <c r="AX209">
        <v>0</v>
      </c>
      <c r="AZ209" t="s">
        <v>165</v>
      </c>
      <c r="BO209" t="s">
        <v>161</v>
      </c>
      <c r="BP209" t="s">
        <v>161</v>
      </c>
      <c r="BQ209" t="s">
        <v>161</v>
      </c>
      <c r="BR209" t="s">
        <v>161</v>
      </c>
      <c r="BS209" t="s">
        <v>161</v>
      </c>
      <c r="BT209" t="s">
        <v>161</v>
      </c>
      <c r="BU209" t="s">
        <v>161</v>
      </c>
      <c r="BY209" t="s">
        <v>161</v>
      </c>
      <c r="BZ209" t="s">
        <v>161</v>
      </c>
      <c r="CA209" t="s">
        <v>161</v>
      </c>
      <c r="CB209" t="s">
        <v>161</v>
      </c>
      <c r="CC209" t="s">
        <v>161</v>
      </c>
      <c r="CD209" t="s">
        <v>161</v>
      </c>
      <c r="CE209" t="s">
        <v>161</v>
      </c>
      <c r="CP209" t="s">
        <v>161</v>
      </c>
      <c r="CQ209" t="s">
        <v>161</v>
      </c>
      <c r="CR209" t="s">
        <v>161</v>
      </c>
      <c r="CS209" t="s">
        <v>161</v>
      </c>
      <c r="CT209" t="s">
        <v>161</v>
      </c>
      <c r="CU209" t="s">
        <v>423</v>
      </c>
      <c r="CV209" s="2">
        <v>3587.2</v>
      </c>
      <c r="CW209">
        <v>0</v>
      </c>
      <c r="CY209" s="2">
        <v>0</v>
      </c>
      <c r="CZ209">
        <v>0</v>
      </c>
      <c r="DA209">
        <v>0</v>
      </c>
      <c r="DE209" s="2">
        <v>0</v>
      </c>
      <c r="DF209">
        <v>0</v>
      </c>
      <c r="DN209" t="s">
        <v>375</v>
      </c>
      <c r="DW209">
        <v>573</v>
      </c>
      <c r="DX209" t="s">
        <v>2276</v>
      </c>
      <c r="DZ209" t="s">
        <v>2277</v>
      </c>
      <c r="EA209">
        <v>1660868693</v>
      </c>
      <c r="EC209" t="s">
        <v>2278</v>
      </c>
      <c r="ED209">
        <v>1657243275</v>
      </c>
      <c r="EF209">
        <v>0</v>
      </c>
      <c r="EJ209" s="1" t="s">
        <v>2279</v>
      </c>
      <c r="EK209" s="1" t="s">
        <v>2279</v>
      </c>
      <c r="EL209" t="s">
        <v>171</v>
      </c>
      <c r="EM209" t="s">
        <v>2280</v>
      </c>
      <c r="EN209" t="s">
        <v>2280</v>
      </c>
      <c r="EO209" t="s">
        <v>289</v>
      </c>
    </row>
    <row r="210" spans="1:145" ht="319" x14ac:dyDescent="0.35">
      <c r="A210" t="s">
        <v>145</v>
      </c>
      <c r="B210" t="s">
        <v>94</v>
      </c>
      <c r="F210">
        <v>0</v>
      </c>
      <c r="H210">
        <v>0</v>
      </c>
      <c r="J210" t="s">
        <v>148</v>
      </c>
      <c r="M210" t="s">
        <v>122</v>
      </c>
      <c r="N210" t="s">
        <v>149</v>
      </c>
      <c r="Q210" t="s">
        <v>150</v>
      </c>
      <c r="R210" t="s">
        <v>295</v>
      </c>
      <c r="S210" t="s">
        <v>2281</v>
      </c>
      <c r="T210" t="s">
        <v>2282</v>
      </c>
      <c r="U210">
        <v>18608610376</v>
      </c>
      <c r="W210" t="s">
        <v>2283</v>
      </c>
      <c r="Y210" t="s">
        <v>2284</v>
      </c>
      <c r="Z210" t="s">
        <v>157</v>
      </c>
      <c r="AA210">
        <v>22003</v>
      </c>
      <c r="AB210" t="s">
        <v>184</v>
      </c>
      <c r="AC210" t="s">
        <v>2285</v>
      </c>
      <c r="AD210" t="s">
        <v>150</v>
      </c>
      <c r="AE210" t="s">
        <v>1978</v>
      </c>
      <c r="AF210" t="s">
        <v>2281</v>
      </c>
      <c r="AG210" t="s">
        <v>2286</v>
      </c>
      <c r="AH210">
        <v>18609618988</v>
      </c>
      <c r="AJ210" t="s">
        <v>2283</v>
      </c>
      <c r="AL210" t="s">
        <v>2284</v>
      </c>
      <c r="AM210" t="s">
        <v>157</v>
      </c>
      <c r="AN210">
        <v>22003</v>
      </c>
      <c r="AO210" t="s">
        <v>184</v>
      </c>
      <c r="AP210" t="s">
        <v>200</v>
      </c>
      <c r="AR210" s="1" t="s">
        <v>2287</v>
      </c>
      <c r="AS210">
        <v>150</v>
      </c>
      <c r="AT210" t="s">
        <v>612</v>
      </c>
      <c r="AV210" t="s">
        <v>2288</v>
      </c>
      <c r="AX210">
        <v>0</v>
      </c>
      <c r="AZ210" t="s">
        <v>203</v>
      </c>
      <c r="BC210" t="s">
        <v>2289</v>
      </c>
      <c r="BE210" t="s">
        <v>265</v>
      </c>
      <c r="BF210" t="s">
        <v>567</v>
      </c>
      <c r="BG210" t="s">
        <v>2290</v>
      </c>
      <c r="BH210" t="s">
        <v>2291</v>
      </c>
      <c r="BO210" t="s">
        <v>161</v>
      </c>
      <c r="BP210" t="s">
        <v>161</v>
      </c>
      <c r="BQ210" t="s">
        <v>161</v>
      </c>
      <c r="BR210" t="s">
        <v>161</v>
      </c>
      <c r="BS210" t="s">
        <v>161</v>
      </c>
      <c r="BT210" t="s">
        <v>161</v>
      </c>
      <c r="BU210" t="s">
        <v>161</v>
      </c>
      <c r="BY210" t="s">
        <v>161</v>
      </c>
      <c r="BZ210" t="s">
        <v>161</v>
      </c>
      <c r="CA210" t="s">
        <v>161</v>
      </c>
      <c r="CB210" t="s">
        <v>161</v>
      </c>
      <c r="CC210" t="s">
        <v>161</v>
      </c>
      <c r="CD210" t="s">
        <v>161</v>
      </c>
      <c r="CE210" t="s">
        <v>161</v>
      </c>
      <c r="CP210" t="s">
        <v>161</v>
      </c>
      <c r="CQ210" t="s">
        <v>161</v>
      </c>
      <c r="CR210" t="s">
        <v>161</v>
      </c>
      <c r="CS210" t="s">
        <v>161</v>
      </c>
      <c r="CT210" t="s">
        <v>161</v>
      </c>
      <c r="CV210" s="2">
        <v>0</v>
      </c>
      <c r="CW210">
        <v>0</v>
      </c>
      <c r="CY210" s="2">
        <v>0</v>
      </c>
      <c r="CZ210">
        <v>0</v>
      </c>
      <c r="DA210">
        <v>0</v>
      </c>
      <c r="DE210" s="2">
        <v>0</v>
      </c>
      <c r="DF210">
        <v>0</v>
      </c>
      <c r="DN210" t="s">
        <v>478</v>
      </c>
      <c r="DW210">
        <v>604</v>
      </c>
      <c r="DX210" t="s">
        <v>2292</v>
      </c>
      <c r="DZ210" t="s">
        <v>2293</v>
      </c>
      <c r="EA210">
        <v>1684439474</v>
      </c>
      <c r="EC210" t="s">
        <v>2294</v>
      </c>
      <c r="ED210">
        <v>1660179574</v>
      </c>
      <c r="EF210">
        <v>0</v>
      </c>
      <c r="EJ210" s="1" t="s">
        <v>2295</v>
      </c>
      <c r="EK210" s="1" t="s">
        <v>2295</v>
      </c>
      <c r="EL210" t="s">
        <v>171</v>
      </c>
      <c r="EM210" t="s">
        <v>2296</v>
      </c>
      <c r="EN210" t="s">
        <v>2296</v>
      </c>
      <c r="EO210" t="s">
        <v>173</v>
      </c>
    </row>
    <row r="211" spans="1:145" x14ac:dyDescent="0.35">
      <c r="A211" t="s">
        <v>145</v>
      </c>
      <c r="F211">
        <v>0</v>
      </c>
      <c r="H211">
        <v>0</v>
      </c>
      <c r="K211" t="s">
        <v>276</v>
      </c>
      <c r="L211" t="s">
        <v>175</v>
      </c>
      <c r="M211" t="s">
        <v>317</v>
      </c>
      <c r="N211" t="s">
        <v>318</v>
      </c>
      <c r="R211" t="s">
        <v>2297</v>
      </c>
      <c r="S211" t="s">
        <v>2298</v>
      </c>
      <c r="T211" t="s">
        <v>2299</v>
      </c>
      <c r="U211">
        <v>17035858209</v>
      </c>
      <c r="AC211" t="s">
        <v>2300</v>
      </c>
      <c r="AP211" t="s">
        <v>161</v>
      </c>
      <c r="AX211">
        <v>0</v>
      </c>
      <c r="BG211" t="s">
        <v>2301</v>
      </c>
      <c r="BH211" t="s">
        <v>2302</v>
      </c>
      <c r="BO211" t="s">
        <v>161</v>
      </c>
      <c r="BP211" t="s">
        <v>161</v>
      </c>
      <c r="BQ211" t="s">
        <v>161</v>
      </c>
      <c r="BR211" t="s">
        <v>161</v>
      </c>
      <c r="BS211" t="s">
        <v>161</v>
      </c>
      <c r="BT211" t="s">
        <v>161</v>
      </c>
      <c r="BU211" t="s">
        <v>161</v>
      </c>
      <c r="BY211" t="s">
        <v>161</v>
      </c>
      <c r="BZ211" t="s">
        <v>161</v>
      </c>
      <c r="CA211" t="s">
        <v>161</v>
      </c>
      <c r="CB211" t="s">
        <v>161</v>
      </c>
      <c r="CC211" t="s">
        <v>161</v>
      </c>
      <c r="CD211" t="s">
        <v>161</v>
      </c>
      <c r="CE211" t="s">
        <v>161</v>
      </c>
      <c r="CP211" t="s">
        <v>161</v>
      </c>
      <c r="CQ211" t="s">
        <v>161</v>
      </c>
      <c r="CR211" t="s">
        <v>161</v>
      </c>
      <c r="CS211" t="s">
        <v>161</v>
      </c>
      <c r="CT211" t="s">
        <v>161</v>
      </c>
      <c r="CV211" s="2">
        <v>0</v>
      </c>
      <c r="CW211">
        <v>0</v>
      </c>
      <c r="CY211" s="2">
        <v>0</v>
      </c>
      <c r="CZ211">
        <v>0</v>
      </c>
      <c r="DA211">
        <v>0</v>
      </c>
      <c r="DE211" s="2">
        <v>0</v>
      </c>
      <c r="DF211">
        <v>0</v>
      </c>
      <c r="DN211" t="s">
        <v>444</v>
      </c>
      <c r="DW211">
        <v>669</v>
      </c>
      <c r="DX211" t="s">
        <v>2303</v>
      </c>
      <c r="DZ211" t="s">
        <v>2304</v>
      </c>
      <c r="EA211">
        <v>1666570060</v>
      </c>
      <c r="EC211" t="s">
        <v>2304</v>
      </c>
      <c r="ED211">
        <v>1666570060</v>
      </c>
      <c r="EF211">
        <v>0</v>
      </c>
      <c r="EL211" t="s">
        <v>190</v>
      </c>
    </row>
    <row r="212" spans="1:145" ht="188.5" x14ac:dyDescent="0.35">
      <c r="A212" t="s">
        <v>145</v>
      </c>
      <c r="F212">
        <v>0</v>
      </c>
      <c r="H212">
        <v>0</v>
      </c>
      <c r="K212" t="s">
        <v>236</v>
      </c>
      <c r="L212" t="s">
        <v>175</v>
      </c>
      <c r="N212" t="s">
        <v>238</v>
      </c>
      <c r="AC212" t="s">
        <v>2305</v>
      </c>
      <c r="AP212" t="s">
        <v>161</v>
      </c>
      <c r="AX212">
        <v>0</v>
      </c>
      <c r="BK212" s="1" t="s">
        <v>1889</v>
      </c>
      <c r="BO212" t="s">
        <v>161</v>
      </c>
      <c r="BP212" t="s">
        <v>161</v>
      </c>
      <c r="BQ212" t="s">
        <v>161</v>
      </c>
      <c r="BR212" t="s">
        <v>161</v>
      </c>
      <c r="BS212" t="s">
        <v>161</v>
      </c>
      <c r="BT212" t="s">
        <v>161</v>
      </c>
      <c r="BU212" t="s">
        <v>161</v>
      </c>
      <c r="BY212" t="s">
        <v>161</v>
      </c>
      <c r="BZ212" t="s">
        <v>161</v>
      </c>
      <c r="CA212" t="s">
        <v>161</v>
      </c>
      <c r="CB212" t="s">
        <v>161</v>
      </c>
      <c r="CC212" t="s">
        <v>161</v>
      </c>
      <c r="CD212" t="s">
        <v>161</v>
      </c>
      <c r="CE212" t="s">
        <v>161</v>
      </c>
      <c r="CP212" t="s">
        <v>161</v>
      </c>
      <c r="CQ212" t="s">
        <v>161</v>
      </c>
      <c r="CR212" t="s">
        <v>161</v>
      </c>
      <c r="CS212" t="s">
        <v>161</v>
      </c>
      <c r="CT212" t="s">
        <v>161</v>
      </c>
      <c r="CV212" s="2">
        <v>0</v>
      </c>
      <c r="CW212">
        <v>0</v>
      </c>
      <c r="CY212" s="2">
        <v>0</v>
      </c>
      <c r="CZ212">
        <v>0</v>
      </c>
      <c r="DA212">
        <v>0</v>
      </c>
      <c r="DE212" s="2">
        <v>0</v>
      </c>
      <c r="DF212">
        <v>0</v>
      </c>
      <c r="DN212" t="s">
        <v>334</v>
      </c>
      <c r="DW212">
        <v>929</v>
      </c>
      <c r="DX212" t="s">
        <v>2306</v>
      </c>
      <c r="DZ212" t="s">
        <v>2307</v>
      </c>
      <c r="EA212">
        <v>1688908155</v>
      </c>
      <c r="EC212" t="s">
        <v>2307</v>
      </c>
      <c r="ED212">
        <v>1688908155</v>
      </c>
      <c r="EF212">
        <v>0</v>
      </c>
      <c r="EL212" t="s">
        <v>190</v>
      </c>
    </row>
    <row r="213" spans="1:145" x14ac:dyDescent="0.35">
      <c r="A213" t="s">
        <v>145</v>
      </c>
      <c r="F213">
        <v>0</v>
      </c>
      <c r="H213">
        <v>0</v>
      </c>
      <c r="M213" t="s">
        <v>317</v>
      </c>
      <c r="N213" t="s">
        <v>318</v>
      </c>
      <c r="AC213" t="s">
        <v>2308</v>
      </c>
      <c r="AP213" t="s">
        <v>161</v>
      </c>
      <c r="AX213">
        <v>0</v>
      </c>
      <c r="BO213" t="s">
        <v>161</v>
      </c>
      <c r="BP213" t="s">
        <v>161</v>
      </c>
      <c r="BQ213" t="s">
        <v>161</v>
      </c>
      <c r="BR213" t="s">
        <v>161</v>
      </c>
      <c r="BS213" t="s">
        <v>161</v>
      </c>
      <c r="BT213" t="s">
        <v>161</v>
      </c>
      <c r="BU213" t="s">
        <v>161</v>
      </c>
      <c r="BY213" t="s">
        <v>161</v>
      </c>
      <c r="BZ213" t="s">
        <v>161</v>
      </c>
      <c r="CA213" t="s">
        <v>161</v>
      </c>
      <c r="CB213" t="s">
        <v>161</v>
      </c>
      <c r="CC213" t="s">
        <v>161</v>
      </c>
      <c r="CD213" t="s">
        <v>161</v>
      </c>
      <c r="CE213" t="s">
        <v>161</v>
      </c>
      <c r="CP213" t="s">
        <v>161</v>
      </c>
      <c r="CQ213" t="s">
        <v>161</v>
      </c>
      <c r="CR213" t="s">
        <v>161</v>
      </c>
      <c r="CS213" t="s">
        <v>161</v>
      </c>
      <c r="CT213" t="s">
        <v>161</v>
      </c>
      <c r="CV213" s="2">
        <v>0</v>
      </c>
      <c r="CW213">
        <v>0</v>
      </c>
      <c r="CY213" s="2">
        <v>0</v>
      </c>
      <c r="CZ213">
        <v>0</v>
      </c>
      <c r="DA213">
        <v>0</v>
      </c>
      <c r="DE213" s="2">
        <v>0</v>
      </c>
      <c r="DF213">
        <v>0</v>
      </c>
      <c r="DN213" t="s">
        <v>2309</v>
      </c>
      <c r="DO213" t="s">
        <v>1397</v>
      </c>
      <c r="DW213">
        <v>37</v>
      </c>
      <c r="DX213" t="s">
        <v>2310</v>
      </c>
      <c r="DZ213" t="s">
        <v>2311</v>
      </c>
      <c r="EA213">
        <v>1649371681</v>
      </c>
      <c r="EC213" t="s">
        <v>2312</v>
      </c>
      <c r="ED213">
        <v>1621585057</v>
      </c>
      <c r="EF213">
        <v>0</v>
      </c>
      <c r="EL213" t="s">
        <v>190</v>
      </c>
    </row>
    <row r="214" spans="1:145" ht="130.5" x14ac:dyDescent="0.35">
      <c r="A214" t="s">
        <v>171</v>
      </c>
      <c r="F214">
        <v>0</v>
      </c>
      <c r="H214">
        <v>0</v>
      </c>
      <c r="K214" t="s">
        <v>236</v>
      </c>
      <c r="L214" t="s">
        <v>175</v>
      </c>
      <c r="M214" t="s">
        <v>237</v>
      </c>
      <c r="N214" t="s">
        <v>238</v>
      </c>
      <c r="Q214" t="s">
        <v>150</v>
      </c>
      <c r="R214" t="s">
        <v>2313</v>
      </c>
      <c r="S214" t="s">
        <v>2314</v>
      </c>
      <c r="T214" t="s">
        <v>2315</v>
      </c>
      <c r="U214">
        <v>15713141148</v>
      </c>
      <c r="Y214" t="s">
        <v>242</v>
      </c>
      <c r="Z214" t="s">
        <v>157</v>
      </c>
      <c r="AA214">
        <v>20190</v>
      </c>
      <c r="AB214" t="s">
        <v>184</v>
      </c>
      <c r="AC214" t="s">
        <v>2316</v>
      </c>
      <c r="AP214" t="s">
        <v>161</v>
      </c>
      <c r="AX214">
        <v>0</v>
      </c>
      <c r="BE214" t="s">
        <v>245</v>
      </c>
      <c r="BO214" t="s">
        <v>161</v>
      </c>
      <c r="BP214" t="s">
        <v>161</v>
      </c>
      <c r="BQ214" t="s">
        <v>161</v>
      </c>
      <c r="BR214" t="s">
        <v>161</v>
      </c>
      <c r="BS214" t="s">
        <v>161</v>
      </c>
      <c r="BT214" t="s">
        <v>161</v>
      </c>
      <c r="BU214" t="s">
        <v>161</v>
      </c>
      <c r="BY214" t="s">
        <v>161</v>
      </c>
      <c r="BZ214" t="s">
        <v>161</v>
      </c>
      <c r="CA214" t="s">
        <v>161</v>
      </c>
      <c r="CB214" t="s">
        <v>161</v>
      </c>
      <c r="CC214" t="s">
        <v>161</v>
      </c>
      <c r="CD214" t="s">
        <v>161</v>
      </c>
      <c r="CE214" t="s">
        <v>161</v>
      </c>
      <c r="CP214" t="s">
        <v>161</v>
      </c>
      <c r="CQ214" t="s">
        <v>161</v>
      </c>
      <c r="CR214" t="s">
        <v>161</v>
      </c>
      <c r="CS214" t="s">
        <v>161</v>
      </c>
      <c r="CT214" t="s">
        <v>161</v>
      </c>
      <c r="CV214" s="2">
        <v>0</v>
      </c>
      <c r="CW214">
        <v>0</v>
      </c>
      <c r="CY214" s="2">
        <v>0</v>
      </c>
      <c r="CZ214">
        <v>0</v>
      </c>
      <c r="DA214">
        <v>0</v>
      </c>
      <c r="DE214" s="2">
        <v>0</v>
      </c>
      <c r="DF214">
        <v>0</v>
      </c>
      <c r="DN214" t="s">
        <v>249</v>
      </c>
      <c r="DW214">
        <v>1359</v>
      </c>
      <c r="DX214" t="s">
        <v>2317</v>
      </c>
      <c r="DZ214" t="s">
        <v>2318</v>
      </c>
      <c r="EA214">
        <v>1721744254</v>
      </c>
      <c r="EC214" t="s">
        <v>2318</v>
      </c>
      <c r="ED214">
        <v>1721744254</v>
      </c>
      <c r="EF214">
        <v>0</v>
      </c>
      <c r="EJ214" s="1" t="s">
        <v>2319</v>
      </c>
      <c r="EK214" s="1" t="s">
        <v>2319</v>
      </c>
      <c r="EL214" t="s">
        <v>210</v>
      </c>
      <c r="EM214" t="s">
        <v>2320</v>
      </c>
      <c r="EN214" t="s">
        <v>2320</v>
      </c>
      <c r="EO214" t="s">
        <v>173</v>
      </c>
    </row>
    <row r="215" spans="1:145" ht="58" x14ac:dyDescent="0.35">
      <c r="A215" t="s">
        <v>145</v>
      </c>
      <c r="B215" t="s">
        <v>94</v>
      </c>
      <c r="F215">
        <v>0</v>
      </c>
      <c r="H215">
        <v>0</v>
      </c>
      <c r="J215" t="s">
        <v>148</v>
      </c>
      <c r="M215" t="s">
        <v>122</v>
      </c>
      <c r="N215" t="s">
        <v>149</v>
      </c>
      <c r="Q215" t="s">
        <v>150</v>
      </c>
      <c r="R215" t="s">
        <v>304</v>
      </c>
      <c r="S215" t="s">
        <v>2321</v>
      </c>
      <c r="T215" t="s">
        <v>2322</v>
      </c>
      <c r="U215">
        <v>17037282998</v>
      </c>
      <c r="W215" t="s">
        <v>2323</v>
      </c>
      <c r="X215" t="s">
        <v>466</v>
      </c>
      <c r="Y215" t="s">
        <v>156</v>
      </c>
      <c r="Z215" t="s">
        <v>157</v>
      </c>
      <c r="AA215">
        <v>22207</v>
      </c>
      <c r="AB215" t="s">
        <v>184</v>
      </c>
      <c r="AC215" t="s">
        <v>2324</v>
      </c>
      <c r="AD215" t="s">
        <v>150</v>
      </c>
      <c r="AE215" t="s">
        <v>2325</v>
      </c>
      <c r="AF215" t="s">
        <v>2321</v>
      </c>
      <c r="AG215" t="s">
        <v>2326</v>
      </c>
      <c r="AH215">
        <v>17038871256</v>
      </c>
      <c r="AJ215" t="s">
        <v>2323</v>
      </c>
      <c r="AK215" t="s">
        <v>466</v>
      </c>
      <c r="AL215" t="s">
        <v>156</v>
      </c>
      <c r="AM215" t="s">
        <v>157</v>
      </c>
      <c r="AN215">
        <v>22207</v>
      </c>
      <c r="AO215" t="s">
        <v>184</v>
      </c>
      <c r="AP215" t="s">
        <v>200</v>
      </c>
      <c r="AR215" s="1" t="s">
        <v>2327</v>
      </c>
      <c r="AV215" t="s">
        <v>672</v>
      </c>
      <c r="AX215">
        <v>0</v>
      </c>
      <c r="AZ215" t="s">
        <v>227</v>
      </c>
      <c r="BC215" t="s">
        <v>2328</v>
      </c>
      <c r="BE215" t="s">
        <v>308</v>
      </c>
      <c r="BF215" t="s">
        <v>230</v>
      </c>
      <c r="BM215" t="s">
        <v>200</v>
      </c>
      <c r="BO215" t="s">
        <v>200</v>
      </c>
      <c r="BP215" t="s">
        <v>200</v>
      </c>
      <c r="BQ215" t="s">
        <v>161</v>
      </c>
      <c r="BR215" t="s">
        <v>161</v>
      </c>
      <c r="BS215" t="s">
        <v>161</v>
      </c>
      <c r="BT215" t="s">
        <v>161</v>
      </c>
      <c r="BU215" t="s">
        <v>161</v>
      </c>
      <c r="BY215" t="s">
        <v>161</v>
      </c>
      <c r="BZ215" t="s">
        <v>161</v>
      </c>
      <c r="CA215" t="s">
        <v>161</v>
      </c>
      <c r="CB215" t="s">
        <v>161</v>
      </c>
      <c r="CC215" t="s">
        <v>161</v>
      </c>
      <c r="CD215" t="s">
        <v>161</v>
      </c>
      <c r="CE215" t="s">
        <v>161</v>
      </c>
      <c r="CI215" t="s">
        <v>200</v>
      </c>
      <c r="CJ215" t="s">
        <v>200</v>
      </c>
      <c r="CP215" t="s">
        <v>161</v>
      </c>
      <c r="CQ215" t="s">
        <v>161</v>
      </c>
      <c r="CR215" t="s">
        <v>161</v>
      </c>
      <c r="CS215" t="s">
        <v>161</v>
      </c>
      <c r="CT215" t="s">
        <v>161</v>
      </c>
      <c r="CU215" t="s">
        <v>1094</v>
      </c>
      <c r="CV215" s="2">
        <v>5324</v>
      </c>
      <c r="CW215">
        <v>96</v>
      </c>
      <c r="CX215" t="s">
        <v>2329</v>
      </c>
      <c r="CY215" s="2">
        <v>5324</v>
      </c>
      <c r="CZ215">
        <v>96</v>
      </c>
      <c r="DA215">
        <v>50</v>
      </c>
      <c r="DB215" t="s">
        <v>2330</v>
      </c>
      <c r="DC215" t="s">
        <v>422</v>
      </c>
      <c r="DD215" t="s">
        <v>423</v>
      </c>
      <c r="DE215" s="2">
        <v>3587.2</v>
      </c>
      <c r="DF215">
        <v>64</v>
      </c>
      <c r="DG215" t="s">
        <v>161</v>
      </c>
      <c r="DH215" t="s">
        <v>422</v>
      </c>
      <c r="DI215" t="s">
        <v>200</v>
      </c>
      <c r="DJ215" t="s">
        <v>2331</v>
      </c>
      <c r="DK215" t="s">
        <v>72</v>
      </c>
      <c r="DL215" t="s">
        <v>2332</v>
      </c>
      <c r="DM215" t="s">
        <v>200</v>
      </c>
      <c r="DN215" t="s">
        <v>269</v>
      </c>
      <c r="DW215">
        <v>857</v>
      </c>
      <c r="DX215" t="s">
        <v>2333</v>
      </c>
      <c r="DZ215" t="s">
        <v>2334</v>
      </c>
      <c r="EA215">
        <v>1684520330</v>
      </c>
      <c r="EC215" t="s">
        <v>2335</v>
      </c>
      <c r="ED215">
        <v>1683308522</v>
      </c>
      <c r="EF215">
        <v>0</v>
      </c>
      <c r="EL215" t="s">
        <v>190</v>
      </c>
    </row>
    <row r="216" spans="1:145" ht="409.5" x14ac:dyDescent="0.35">
      <c r="A216" t="s">
        <v>145</v>
      </c>
      <c r="F216">
        <v>0</v>
      </c>
      <c r="H216">
        <v>0</v>
      </c>
      <c r="K216" t="s">
        <v>236</v>
      </c>
      <c r="L216" t="s">
        <v>175</v>
      </c>
      <c r="M216" t="s">
        <v>237</v>
      </c>
      <c r="N216" t="s">
        <v>238</v>
      </c>
      <c r="R216" t="s">
        <v>2336</v>
      </c>
      <c r="S216" t="s">
        <v>2337</v>
      </c>
      <c r="T216" t="s">
        <v>2338</v>
      </c>
      <c r="U216">
        <v>11571622635</v>
      </c>
      <c r="AA216">
        <v>22207</v>
      </c>
      <c r="AC216" t="s">
        <v>2339</v>
      </c>
      <c r="AP216" t="s">
        <v>161</v>
      </c>
      <c r="AX216">
        <v>0</v>
      </c>
      <c r="BE216" t="s">
        <v>265</v>
      </c>
      <c r="BG216" t="s">
        <v>2340</v>
      </c>
      <c r="BH216" t="s">
        <v>2341</v>
      </c>
      <c r="BK216" s="1" t="s">
        <v>2342</v>
      </c>
      <c r="BO216" t="s">
        <v>161</v>
      </c>
      <c r="BP216" t="s">
        <v>161</v>
      </c>
      <c r="BQ216" t="s">
        <v>161</v>
      </c>
      <c r="BR216" t="s">
        <v>161</v>
      </c>
      <c r="BS216" t="s">
        <v>161</v>
      </c>
      <c r="BT216" t="s">
        <v>161</v>
      </c>
      <c r="BU216" t="s">
        <v>161</v>
      </c>
      <c r="BY216" t="s">
        <v>161</v>
      </c>
      <c r="BZ216" t="s">
        <v>161</v>
      </c>
      <c r="CA216" t="s">
        <v>161</v>
      </c>
      <c r="CB216" t="s">
        <v>161</v>
      </c>
      <c r="CC216" t="s">
        <v>161</v>
      </c>
      <c r="CD216" t="s">
        <v>161</v>
      </c>
      <c r="CE216" t="s">
        <v>161</v>
      </c>
      <c r="CP216" t="s">
        <v>161</v>
      </c>
      <c r="CQ216" t="s">
        <v>161</v>
      </c>
      <c r="CR216" t="s">
        <v>161</v>
      </c>
      <c r="CS216" t="s">
        <v>161</v>
      </c>
      <c r="CT216" t="s">
        <v>161</v>
      </c>
      <c r="CV216" s="2">
        <v>0</v>
      </c>
      <c r="CW216">
        <v>0</v>
      </c>
      <c r="CY216" s="2">
        <v>0</v>
      </c>
      <c r="CZ216">
        <v>0</v>
      </c>
      <c r="DA216">
        <v>0</v>
      </c>
      <c r="DE216" s="2">
        <v>0</v>
      </c>
      <c r="DF216">
        <v>0</v>
      </c>
      <c r="DN216" t="s">
        <v>312</v>
      </c>
      <c r="DW216">
        <v>944</v>
      </c>
      <c r="DX216" t="s">
        <v>2343</v>
      </c>
      <c r="DZ216" t="s">
        <v>2344</v>
      </c>
      <c r="EA216">
        <v>1689695673</v>
      </c>
      <c r="EC216" t="s">
        <v>2344</v>
      </c>
      <c r="ED216">
        <v>1689695673</v>
      </c>
      <c r="EF216">
        <v>0</v>
      </c>
      <c r="EL216" t="s">
        <v>190</v>
      </c>
    </row>
    <row r="217" spans="1:145" ht="409.5" x14ac:dyDescent="0.35">
      <c r="A217" t="s">
        <v>145</v>
      </c>
      <c r="F217">
        <v>0</v>
      </c>
      <c r="H217">
        <v>0</v>
      </c>
      <c r="K217" t="s">
        <v>174</v>
      </c>
      <c r="L217" t="s">
        <v>175</v>
      </c>
      <c r="M217" t="s">
        <v>337</v>
      </c>
      <c r="N217" t="s">
        <v>238</v>
      </c>
      <c r="Q217" t="s">
        <v>150</v>
      </c>
      <c r="R217" t="s">
        <v>96</v>
      </c>
      <c r="S217" t="s">
        <v>2345</v>
      </c>
      <c r="T217" t="s">
        <v>2346</v>
      </c>
      <c r="U217">
        <v>19176178960</v>
      </c>
      <c r="W217" t="s">
        <v>2347</v>
      </c>
      <c r="Y217" t="s">
        <v>156</v>
      </c>
      <c r="Z217" t="s">
        <v>157</v>
      </c>
      <c r="AA217">
        <v>22207</v>
      </c>
      <c r="AB217" t="s">
        <v>184</v>
      </c>
      <c r="AC217" t="s">
        <v>2348</v>
      </c>
      <c r="AD217" t="s">
        <v>150</v>
      </c>
      <c r="AE217" t="s">
        <v>2349</v>
      </c>
      <c r="AF217" t="s">
        <v>610</v>
      </c>
      <c r="AG217" t="s">
        <v>2346</v>
      </c>
      <c r="AH217">
        <v>19176178960</v>
      </c>
      <c r="AP217" t="s">
        <v>161</v>
      </c>
      <c r="AX217">
        <v>0</v>
      </c>
      <c r="AZ217" t="s">
        <v>244</v>
      </c>
      <c r="BB217" t="s">
        <v>2350</v>
      </c>
      <c r="BE217" t="s">
        <v>265</v>
      </c>
      <c r="BF217" t="s">
        <v>244</v>
      </c>
      <c r="BG217" t="s">
        <v>2351</v>
      </c>
      <c r="BH217" s="1" t="s">
        <v>888</v>
      </c>
      <c r="BK217" s="1" t="s">
        <v>1543</v>
      </c>
      <c r="BO217" t="s">
        <v>161</v>
      </c>
      <c r="BP217" t="s">
        <v>161</v>
      </c>
      <c r="BQ217" t="s">
        <v>161</v>
      </c>
      <c r="BR217" t="s">
        <v>161</v>
      </c>
      <c r="BS217" t="s">
        <v>161</v>
      </c>
      <c r="BT217" t="s">
        <v>161</v>
      </c>
      <c r="BU217" t="s">
        <v>161</v>
      </c>
      <c r="BY217" t="s">
        <v>161</v>
      </c>
      <c r="BZ217" t="s">
        <v>161</v>
      </c>
      <c r="CA217" t="s">
        <v>161</v>
      </c>
      <c r="CB217" t="s">
        <v>161</v>
      </c>
      <c r="CC217" t="s">
        <v>161</v>
      </c>
      <c r="CD217" t="s">
        <v>161</v>
      </c>
      <c r="CE217" t="s">
        <v>161</v>
      </c>
      <c r="CP217" t="s">
        <v>161</v>
      </c>
      <c r="CQ217" t="s">
        <v>161</v>
      </c>
      <c r="CR217" t="s">
        <v>161</v>
      </c>
      <c r="CS217" t="s">
        <v>161</v>
      </c>
      <c r="CT217" t="s">
        <v>161</v>
      </c>
      <c r="CV217" s="2">
        <v>0</v>
      </c>
      <c r="CW217">
        <v>0</v>
      </c>
      <c r="CY217" s="2">
        <v>0</v>
      </c>
      <c r="CZ217">
        <v>0</v>
      </c>
      <c r="DA217">
        <v>0</v>
      </c>
      <c r="DE217" s="2">
        <v>0</v>
      </c>
      <c r="DF217">
        <v>0</v>
      </c>
      <c r="DN217" t="s">
        <v>345</v>
      </c>
      <c r="DW217">
        <v>950</v>
      </c>
      <c r="DX217" t="s">
        <v>2352</v>
      </c>
      <c r="DZ217" t="s">
        <v>2353</v>
      </c>
      <c r="EA217">
        <v>1690204193</v>
      </c>
      <c r="EC217" t="s">
        <v>2353</v>
      </c>
      <c r="ED217">
        <v>1690204193</v>
      </c>
      <c r="EF217">
        <v>0</v>
      </c>
      <c r="EL217" t="s">
        <v>190</v>
      </c>
    </row>
    <row r="218" spans="1:145" x14ac:dyDescent="0.35">
      <c r="A218" t="s">
        <v>145</v>
      </c>
      <c r="F218">
        <v>0</v>
      </c>
      <c r="H218">
        <v>0</v>
      </c>
      <c r="Q218" t="s">
        <v>150</v>
      </c>
      <c r="R218" t="s">
        <v>2179</v>
      </c>
      <c r="S218" t="s">
        <v>2354</v>
      </c>
      <c r="T218" t="s">
        <v>2355</v>
      </c>
      <c r="U218">
        <v>17035973692</v>
      </c>
      <c r="W218" t="s">
        <v>2356</v>
      </c>
      <c r="Y218" t="s">
        <v>156</v>
      </c>
      <c r="Z218" t="s">
        <v>157</v>
      </c>
      <c r="AA218">
        <v>22207</v>
      </c>
      <c r="AB218" t="s">
        <v>184</v>
      </c>
      <c r="AC218" t="s">
        <v>2357</v>
      </c>
      <c r="AD218" t="s">
        <v>150</v>
      </c>
      <c r="AE218" t="s">
        <v>1275</v>
      </c>
      <c r="AF218" t="s">
        <v>2354</v>
      </c>
      <c r="AP218" t="s">
        <v>161</v>
      </c>
      <c r="AX218">
        <v>0</v>
      </c>
      <c r="AZ218" t="s">
        <v>244</v>
      </c>
      <c r="BB218" t="s">
        <v>2358</v>
      </c>
      <c r="BE218" t="s">
        <v>265</v>
      </c>
      <c r="BO218" t="s">
        <v>161</v>
      </c>
      <c r="BP218" t="s">
        <v>161</v>
      </c>
      <c r="BQ218" t="s">
        <v>161</v>
      </c>
      <c r="BR218" t="s">
        <v>161</v>
      </c>
      <c r="BS218" t="s">
        <v>161</v>
      </c>
      <c r="BT218" t="s">
        <v>161</v>
      </c>
      <c r="BU218" t="s">
        <v>161</v>
      </c>
      <c r="BY218" t="s">
        <v>161</v>
      </c>
      <c r="BZ218" t="s">
        <v>161</v>
      </c>
      <c r="CA218" t="s">
        <v>161</v>
      </c>
      <c r="CB218" t="s">
        <v>161</v>
      </c>
      <c r="CC218" t="s">
        <v>161</v>
      </c>
      <c r="CD218" t="s">
        <v>161</v>
      </c>
      <c r="CE218" t="s">
        <v>161</v>
      </c>
      <c r="CP218" t="s">
        <v>161</v>
      </c>
      <c r="CQ218" t="s">
        <v>161</v>
      </c>
      <c r="CR218" t="s">
        <v>161</v>
      </c>
      <c r="CS218" t="s">
        <v>161</v>
      </c>
      <c r="CT218" t="s">
        <v>161</v>
      </c>
      <c r="CV218" s="2">
        <v>0</v>
      </c>
      <c r="CW218">
        <v>0</v>
      </c>
      <c r="CY218" s="2">
        <v>0</v>
      </c>
      <c r="CZ218">
        <v>0</v>
      </c>
      <c r="DA218">
        <v>0</v>
      </c>
      <c r="DE218" s="2">
        <v>0</v>
      </c>
      <c r="DF218">
        <v>0</v>
      </c>
      <c r="DN218" t="s">
        <v>334</v>
      </c>
      <c r="DW218">
        <v>998</v>
      </c>
      <c r="DX218" t="s">
        <v>2359</v>
      </c>
      <c r="DZ218" t="s">
        <v>2360</v>
      </c>
      <c r="EA218">
        <v>1693267054</v>
      </c>
      <c r="EC218" t="s">
        <v>2360</v>
      </c>
      <c r="ED218">
        <v>1693267054</v>
      </c>
      <c r="EF218">
        <v>0</v>
      </c>
      <c r="EJ218" t="s">
        <v>2361</v>
      </c>
      <c r="EK218" t="s">
        <v>2361</v>
      </c>
      <c r="EL218" t="s">
        <v>210</v>
      </c>
      <c r="EM218" t="s">
        <v>2360</v>
      </c>
      <c r="EN218" t="s">
        <v>2360</v>
      </c>
      <c r="EO218" t="s">
        <v>173</v>
      </c>
    </row>
    <row r="219" spans="1:145" x14ac:dyDescent="0.35">
      <c r="A219" t="s">
        <v>145</v>
      </c>
      <c r="F219">
        <v>0</v>
      </c>
      <c r="H219">
        <v>0</v>
      </c>
      <c r="Q219" t="s">
        <v>150</v>
      </c>
      <c r="R219" t="s">
        <v>2362</v>
      </c>
      <c r="S219" t="s">
        <v>2363</v>
      </c>
      <c r="T219" t="s">
        <v>2364</v>
      </c>
      <c r="U219">
        <v>12024138822</v>
      </c>
      <c r="Y219" t="s">
        <v>371</v>
      </c>
      <c r="Z219" t="s">
        <v>157</v>
      </c>
      <c r="AA219">
        <v>22101</v>
      </c>
      <c r="AB219" t="s">
        <v>184</v>
      </c>
      <c r="AC219" t="s">
        <v>2365</v>
      </c>
      <c r="AD219" t="s">
        <v>150</v>
      </c>
      <c r="AE219" t="s">
        <v>2366</v>
      </c>
      <c r="AP219" t="s">
        <v>161</v>
      </c>
      <c r="AX219">
        <v>0</v>
      </c>
      <c r="AZ219" t="s">
        <v>244</v>
      </c>
      <c r="BE219" t="s">
        <v>245</v>
      </c>
      <c r="BO219" t="s">
        <v>161</v>
      </c>
      <c r="BP219" t="s">
        <v>161</v>
      </c>
      <c r="BQ219" t="s">
        <v>161</v>
      </c>
      <c r="BR219" t="s">
        <v>161</v>
      </c>
      <c r="BS219" t="s">
        <v>161</v>
      </c>
      <c r="BT219" t="s">
        <v>161</v>
      </c>
      <c r="BU219" t="s">
        <v>161</v>
      </c>
      <c r="BY219" t="s">
        <v>161</v>
      </c>
      <c r="BZ219" t="s">
        <v>161</v>
      </c>
      <c r="CA219" t="s">
        <v>161</v>
      </c>
      <c r="CB219" t="s">
        <v>161</v>
      </c>
      <c r="CC219" t="s">
        <v>161</v>
      </c>
      <c r="CD219" t="s">
        <v>161</v>
      </c>
      <c r="CE219" t="s">
        <v>161</v>
      </c>
      <c r="CP219" t="s">
        <v>161</v>
      </c>
      <c r="CQ219" t="s">
        <v>161</v>
      </c>
      <c r="CR219" t="s">
        <v>161</v>
      </c>
      <c r="CS219" t="s">
        <v>161</v>
      </c>
      <c r="CT219" t="s">
        <v>161</v>
      </c>
      <c r="CV219" s="2">
        <v>0</v>
      </c>
      <c r="CW219">
        <v>0</v>
      </c>
      <c r="CY219" s="2">
        <v>0</v>
      </c>
      <c r="CZ219">
        <v>0</v>
      </c>
      <c r="DA219">
        <v>0</v>
      </c>
      <c r="DE219" s="2">
        <v>0</v>
      </c>
      <c r="DF219">
        <v>0</v>
      </c>
      <c r="DN219" t="s">
        <v>334</v>
      </c>
      <c r="DW219">
        <v>999</v>
      </c>
      <c r="DX219" t="s">
        <v>2367</v>
      </c>
      <c r="DZ219" t="s">
        <v>2368</v>
      </c>
      <c r="EA219">
        <v>1693328888</v>
      </c>
      <c r="EC219" t="s">
        <v>2368</v>
      </c>
      <c r="ED219">
        <v>1693328888</v>
      </c>
      <c r="EF219">
        <v>0</v>
      </c>
      <c r="EJ219" t="s">
        <v>2369</v>
      </c>
      <c r="EK219" t="s">
        <v>2369</v>
      </c>
      <c r="EL219" t="s">
        <v>210</v>
      </c>
      <c r="EM219" t="s">
        <v>2368</v>
      </c>
      <c r="EN219" t="s">
        <v>2368</v>
      </c>
      <c r="EO219" t="s">
        <v>173</v>
      </c>
    </row>
    <row r="220" spans="1:145" x14ac:dyDescent="0.35">
      <c r="A220" t="s">
        <v>145</v>
      </c>
      <c r="F220">
        <v>0</v>
      </c>
      <c r="H220">
        <v>0</v>
      </c>
      <c r="J220" t="s">
        <v>148</v>
      </c>
      <c r="K220" t="s">
        <v>276</v>
      </c>
      <c r="L220" t="s">
        <v>381</v>
      </c>
      <c r="M220" t="s">
        <v>317</v>
      </c>
      <c r="N220" t="s">
        <v>318</v>
      </c>
      <c r="O220" t="s">
        <v>2370</v>
      </c>
      <c r="P220" t="s">
        <v>2371</v>
      </c>
      <c r="Q220" t="s">
        <v>150</v>
      </c>
      <c r="R220" t="s">
        <v>2372</v>
      </c>
      <c r="S220" t="s">
        <v>2373</v>
      </c>
      <c r="T220" t="s">
        <v>2374</v>
      </c>
      <c r="U220">
        <v>17035898420</v>
      </c>
      <c r="W220" t="s">
        <v>2375</v>
      </c>
      <c r="Y220" t="s">
        <v>256</v>
      </c>
      <c r="Z220" t="s">
        <v>157</v>
      </c>
      <c r="AA220">
        <v>22101</v>
      </c>
      <c r="AB220" t="s">
        <v>184</v>
      </c>
      <c r="AC220" t="s">
        <v>2376</v>
      </c>
      <c r="AD220" t="s">
        <v>150</v>
      </c>
      <c r="AE220" t="s">
        <v>2377</v>
      </c>
      <c r="AF220" t="s">
        <v>2373</v>
      </c>
      <c r="AG220" t="s">
        <v>2378</v>
      </c>
      <c r="AH220">
        <v>17039925886</v>
      </c>
      <c r="AP220" t="s">
        <v>161</v>
      </c>
      <c r="AR220" t="s">
        <v>2379</v>
      </c>
      <c r="AS220">
        <v>150</v>
      </c>
      <c r="AT220" t="s">
        <v>612</v>
      </c>
      <c r="AV220" t="s">
        <v>2380</v>
      </c>
      <c r="AX220">
        <v>0</v>
      </c>
      <c r="BO220" t="s">
        <v>161</v>
      </c>
      <c r="BP220" t="s">
        <v>161</v>
      </c>
      <c r="BQ220" t="s">
        <v>161</v>
      </c>
      <c r="BR220" t="s">
        <v>161</v>
      </c>
      <c r="BS220" t="s">
        <v>161</v>
      </c>
      <c r="BT220" t="s">
        <v>161</v>
      </c>
      <c r="BU220" t="s">
        <v>161</v>
      </c>
      <c r="BY220" t="s">
        <v>161</v>
      </c>
      <c r="BZ220" t="s">
        <v>161</v>
      </c>
      <c r="CA220" t="s">
        <v>161</v>
      </c>
      <c r="CB220" t="s">
        <v>161</v>
      </c>
      <c r="CC220" t="s">
        <v>161</v>
      </c>
      <c r="CD220" t="s">
        <v>161</v>
      </c>
      <c r="CE220" t="s">
        <v>161</v>
      </c>
      <c r="CP220" t="s">
        <v>161</v>
      </c>
      <c r="CQ220" t="s">
        <v>161</v>
      </c>
      <c r="CR220" t="s">
        <v>161</v>
      </c>
      <c r="CS220" t="s">
        <v>161</v>
      </c>
      <c r="CT220" t="s">
        <v>161</v>
      </c>
      <c r="CV220" s="2">
        <v>0</v>
      </c>
      <c r="CW220">
        <v>0</v>
      </c>
      <c r="CY220" s="2">
        <v>0</v>
      </c>
      <c r="CZ220">
        <v>0</v>
      </c>
      <c r="DA220">
        <v>0</v>
      </c>
      <c r="DE220" s="2">
        <v>0</v>
      </c>
      <c r="DF220">
        <v>0</v>
      </c>
      <c r="DN220" t="s">
        <v>269</v>
      </c>
      <c r="DW220">
        <v>691</v>
      </c>
      <c r="DX220" t="s">
        <v>2381</v>
      </c>
      <c r="DZ220" t="s">
        <v>2382</v>
      </c>
      <c r="EA220">
        <v>1677096131</v>
      </c>
      <c r="EC220" t="s">
        <v>2383</v>
      </c>
      <c r="ED220">
        <v>1668792907</v>
      </c>
      <c r="EF220">
        <v>0</v>
      </c>
      <c r="EL220" t="s">
        <v>190</v>
      </c>
    </row>
    <row r="221" spans="1:145" ht="275.5" x14ac:dyDescent="0.35">
      <c r="A221" t="s">
        <v>145</v>
      </c>
      <c r="F221">
        <v>0</v>
      </c>
      <c r="H221">
        <v>0</v>
      </c>
      <c r="K221" t="s">
        <v>236</v>
      </c>
      <c r="L221" t="s">
        <v>175</v>
      </c>
      <c r="N221" t="s">
        <v>238</v>
      </c>
      <c r="R221" t="s">
        <v>2384</v>
      </c>
      <c r="S221" t="s">
        <v>1637</v>
      </c>
      <c r="AC221" t="s">
        <v>2385</v>
      </c>
      <c r="AP221" t="s">
        <v>161</v>
      </c>
      <c r="AX221">
        <v>0</v>
      </c>
      <c r="BK221" s="1" t="s">
        <v>333</v>
      </c>
      <c r="BO221" t="s">
        <v>161</v>
      </c>
      <c r="BP221" t="s">
        <v>161</v>
      </c>
      <c r="BQ221" t="s">
        <v>161</v>
      </c>
      <c r="BR221" t="s">
        <v>161</v>
      </c>
      <c r="BS221" t="s">
        <v>161</v>
      </c>
      <c r="BT221" t="s">
        <v>161</v>
      </c>
      <c r="BU221" t="s">
        <v>161</v>
      </c>
      <c r="BY221" t="s">
        <v>161</v>
      </c>
      <c r="BZ221" t="s">
        <v>161</v>
      </c>
      <c r="CA221" t="s">
        <v>161</v>
      </c>
      <c r="CB221" t="s">
        <v>161</v>
      </c>
      <c r="CC221" t="s">
        <v>161</v>
      </c>
      <c r="CD221" t="s">
        <v>161</v>
      </c>
      <c r="CE221" t="s">
        <v>161</v>
      </c>
      <c r="CP221" t="s">
        <v>161</v>
      </c>
      <c r="CQ221" t="s">
        <v>161</v>
      </c>
      <c r="CR221" t="s">
        <v>161</v>
      </c>
      <c r="CS221" t="s">
        <v>161</v>
      </c>
      <c r="CT221" t="s">
        <v>161</v>
      </c>
      <c r="CV221" s="2">
        <v>0</v>
      </c>
      <c r="CW221">
        <v>0</v>
      </c>
      <c r="CY221" s="2">
        <v>0</v>
      </c>
      <c r="CZ221">
        <v>0</v>
      </c>
      <c r="DA221">
        <v>0</v>
      </c>
      <c r="DE221" s="2">
        <v>0</v>
      </c>
      <c r="DF221">
        <v>0</v>
      </c>
      <c r="DN221" t="s">
        <v>334</v>
      </c>
      <c r="DW221">
        <v>930</v>
      </c>
      <c r="DX221" t="s">
        <v>2386</v>
      </c>
      <c r="DZ221" t="s">
        <v>2307</v>
      </c>
      <c r="EA221">
        <v>1688908180</v>
      </c>
      <c r="EC221" t="s">
        <v>2307</v>
      </c>
      <c r="ED221">
        <v>1688908180</v>
      </c>
      <c r="EF221">
        <v>0</v>
      </c>
      <c r="EL221" t="s">
        <v>190</v>
      </c>
    </row>
    <row r="222" spans="1:145" x14ac:dyDescent="0.35">
      <c r="A222" t="s">
        <v>145</v>
      </c>
      <c r="F222">
        <v>0</v>
      </c>
      <c r="H222">
        <v>0</v>
      </c>
      <c r="Q222" t="s">
        <v>150</v>
      </c>
      <c r="R222" t="s">
        <v>252</v>
      </c>
      <c r="S222" t="s">
        <v>2387</v>
      </c>
      <c r="T222" t="s">
        <v>2388</v>
      </c>
      <c r="U222">
        <v>17036267662</v>
      </c>
      <c r="W222" t="s">
        <v>2389</v>
      </c>
      <c r="X222" t="s">
        <v>466</v>
      </c>
      <c r="Y222" t="s">
        <v>156</v>
      </c>
      <c r="Z222" t="s">
        <v>157</v>
      </c>
      <c r="AA222">
        <v>22207</v>
      </c>
      <c r="AB222" t="s">
        <v>184</v>
      </c>
      <c r="AC222" t="s">
        <v>2390</v>
      </c>
      <c r="AE222" t="s">
        <v>2391</v>
      </c>
      <c r="AF222" t="s">
        <v>2392</v>
      </c>
      <c r="AG222" t="s">
        <v>2393</v>
      </c>
      <c r="AH222">
        <v>17036267602</v>
      </c>
      <c r="AI222">
        <v>7036267602</v>
      </c>
      <c r="AP222" t="s">
        <v>161</v>
      </c>
      <c r="AX222">
        <v>0</v>
      </c>
      <c r="AZ222" t="s">
        <v>2394</v>
      </c>
      <c r="BC222" t="s">
        <v>2395</v>
      </c>
      <c r="BE222" t="s">
        <v>186</v>
      </c>
      <c r="BF222" t="s">
        <v>244</v>
      </c>
      <c r="BO222" t="s">
        <v>161</v>
      </c>
      <c r="BP222" t="s">
        <v>161</v>
      </c>
      <c r="BQ222" t="s">
        <v>161</v>
      </c>
      <c r="BR222" t="s">
        <v>161</v>
      </c>
      <c r="BS222" t="s">
        <v>161</v>
      </c>
      <c r="BT222" t="s">
        <v>161</v>
      </c>
      <c r="BU222" t="s">
        <v>161</v>
      </c>
      <c r="BY222" t="s">
        <v>161</v>
      </c>
      <c r="BZ222" t="s">
        <v>161</v>
      </c>
      <c r="CA222" t="s">
        <v>161</v>
      </c>
      <c r="CB222" t="s">
        <v>161</v>
      </c>
      <c r="CC222" t="s">
        <v>161</v>
      </c>
      <c r="CD222" t="s">
        <v>161</v>
      </c>
      <c r="CE222" t="s">
        <v>161</v>
      </c>
      <c r="CP222" t="s">
        <v>161</v>
      </c>
      <c r="CQ222" t="s">
        <v>161</v>
      </c>
      <c r="CR222" t="s">
        <v>161</v>
      </c>
      <c r="CS222" t="s">
        <v>161</v>
      </c>
      <c r="CT222" t="s">
        <v>161</v>
      </c>
      <c r="CV222" s="2">
        <v>0</v>
      </c>
      <c r="CW222">
        <v>0</v>
      </c>
      <c r="CY222" s="2">
        <v>0</v>
      </c>
      <c r="CZ222">
        <v>0</v>
      </c>
      <c r="DA222">
        <v>0</v>
      </c>
      <c r="DE222" s="2">
        <v>0</v>
      </c>
      <c r="DF222">
        <v>0</v>
      </c>
      <c r="DN222" t="s">
        <v>334</v>
      </c>
      <c r="DW222">
        <v>939</v>
      </c>
      <c r="DX222" t="s">
        <v>2396</v>
      </c>
      <c r="DZ222" t="s">
        <v>2397</v>
      </c>
      <c r="EA222">
        <v>1689100932</v>
      </c>
      <c r="EC222" t="s">
        <v>2397</v>
      </c>
      <c r="ED222">
        <v>1689100932</v>
      </c>
      <c r="EF222">
        <v>0</v>
      </c>
      <c r="EL222" t="s">
        <v>190</v>
      </c>
    </row>
    <row r="223" spans="1:145" x14ac:dyDescent="0.35">
      <c r="A223" t="s">
        <v>145</v>
      </c>
      <c r="F223">
        <v>0</v>
      </c>
      <c r="H223">
        <v>0</v>
      </c>
      <c r="Q223" t="s">
        <v>150</v>
      </c>
      <c r="R223" t="s">
        <v>2398</v>
      </c>
      <c r="S223" t="s">
        <v>2399</v>
      </c>
      <c r="T223" t="s">
        <v>2400</v>
      </c>
      <c r="U223">
        <v>17035688587</v>
      </c>
      <c r="W223" t="s">
        <v>2401</v>
      </c>
      <c r="Y223" t="s">
        <v>156</v>
      </c>
      <c r="Z223" t="s">
        <v>157</v>
      </c>
      <c r="AA223">
        <v>22201</v>
      </c>
      <c r="AB223" t="s">
        <v>184</v>
      </c>
      <c r="AC223" t="s">
        <v>2402</v>
      </c>
      <c r="AD223" t="s">
        <v>150</v>
      </c>
      <c r="AE223" t="s">
        <v>2403</v>
      </c>
      <c r="AF223" t="s">
        <v>2404</v>
      </c>
      <c r="AH223">
        <v>17035686467</v>
      </c>
      <c r="AJ223" t="s">
        <v>2401</v>
      </c>
      <c r="AL223" t="s">
        <v>156</v>
      </c>
      <c r="AM223" t="s">
        <v>157</v>
      </c>
      <c r="AN223">
        <v>22201</v>
      </c>
      <c r="AO223" t="s">
        <v>184</v>
      </c>
      <c r="AP223" t="s">
        <v>200</v>
      </c>
      <c r="AX223">
        <v>0</v>
      </c>
      <c r="AZ223" t="s">
        <v>203</v>
      </c>
      <c r="BC223" t="s">
        <v>996</v>
      </c>
      <c r="BE223" t="s">
        <v>265</v>
      </c>
      <c r="BF223" t="s">
        <v>567</v>
      </c>
      <c r="BO223" t="s">
        <v>161</v>
      </c>
      <c r="BP223" t="s">
        <v>161</v>
      </c>
      <c r="BQ223" t="s">
        <v>161</v>
      </c>
      <c r="BR223" t="s">
        <v>161</v>
      </c>
      <c r="BS223" t="s">
        <v>161</v>
      </c>
      <c r="BT223" t="s">
        <v>161</v>
      </c>
      <c r="BU223" t="s">
        <v>161</v>
      </c>
      <c r="BY223" t="s">
        <v>161</v>
      </c>
      <c r="BZ223" t="s">
        <v>161</v>
      </c>
      <c r="CA223" t="s">
        <v>161</v>
      </c>
      <c r="CB223" t="s">
        <v>161</v>
      </c>
      <c r="CC223" t="s">
        <v>161</v>
      </c>
      <c r="CD223" t="s">
        <v>161</v>
      </c>
      <c r="CE223" t="s">
        <v>161</v>
      </c>
      <c r="CP223" t="s">
        <v>161</v>
      </c>
      <c r="CQ223" t="s">
        <v>161</v>
      </c>
      <c r="CR223" t="s">
        <v>161</v>
      </c>
      <c r="CS223" t="s">
        <v>161</v>
      </c>
      <c r="CT223" t="s">
        <v>161</v>
      </c>
      <c r="CV223" s="2">
        <v>0</v>
      </c>
      <c r="CW223">
        <v>0</v>
      </c>
      <c r="CY223" s="2">
        <v>0</v>
      </c>
      <c r="CZ223">
        <v>0</v>
      </c>
      <c r="DA223">
        <v>0</v>
      </c>
      <c r="DE223" s="2">
        <v>0</v>
      </c>
      <c r="DF223">
        <v>0</v>
      </c>
      <c r="DN223" t="s">
        <v>334</v>
      </c>
      <c r="DW223">
        <v>945</v>
      </c>
      <c r="DX223" t="s">
        <v>2405</v>
      </c>
      <c r="DZ223" t="s">
        <v>2406</v>
      </c>
      <c r="EA223">
        <v>1689698253</v>
      </c>
      <c r="EC223" t="s">
        <v>2406</v>
      </c>
      <c r="ED223">
        <v>1689698253</v>
      </c>
      <c r="EF223">
        <v>0</v>
      </c>
      <c r="EL223" t="s">
        <v>190</v>
      </c>
    </row>
    <row r="224" spans="1:145" x14ac:dyDescent="0.35">
      <c r="A224" t="s">
        <v>145</v>
      </c>
      <c r="B224" t="s">
        <v>94</v>
      </c>
      <c r="F224">
        <v>0</v>
      </c>
      <c r="H224">
        <v>0</v>
      </c>
      <c r="K224" t="s">
        <v>174</v>
      </c>
      <c r="L224" t="s">
        <v>175</v>
      </c>
      <c r="M224" t="s">
        <v>337</v>
      </c>
      <c r="N224" t="s">
        <v>238</v>
      </c>
      <c r="Q224" t="s">
        <v>150</v>
      </c>
      <c r="R224" t="s">
        <v>2407</v>
      </c>
      <c r="S224" t="s">
        <v>2408</v>
      </c>
      <c r="T224" t="s">
        <v>2409</v>
      </c>
      <c r="U224">
        <v>19174994994</v>
      </c>
      <c r="W224" t="s">
        <v>2410</v>
      </c>
      <c r="Y224" t="s">
        <v>156</v>
      </c>
      <c r="Z224" t="s">
        <v>157</v>
      </c>
      <c r="AA224">
        <v>22207</v>
      </c>
      <c r="AB224" t="s">
        <v>184</v>
      </c>
      <c r="AC224" t="s">
        <v>2411</v>
      </c>
      <c r="AE224" t="s">
        <v>2412</v>
      </c>
      <c r="AF224" t="s">
        <v>2413</v>
      </c>
      <c r="AH224">
        <v>15712930518</v>
      </c>
      <c r="AJ224" t="s">
        <v>2410</v>
      </c>
      <c r="AL224" t="s">
        <v>156</v>
      </c>
      <c r="AM224" t="s">
        <v>157</v>
      </c>
      <c r="AN224">
        <v>22207</v>
      </c>
      <c r="AO224" t="s">
        <v>184</v>
      </c>
      <c r="AP224" t="s">
        <v>200</v>
      </c>
      <c r="AX224">
        <v>0</v>
      </c>
      <c r="AZ224" t="s">
        <v>227</v>
      </c>
      <c r="BC224" t="s">
        <v>2414</v>
      </c>
      <c r="BE224" t="s">
        <v>265</v>
      </c>
      <c r="BF224" t="s">
        <v>244</v>
      </c>
      <c r="BO224" t="s">
        <v>161</v>
      </c>
      <c r="BP224" t="s">
        <v>161</v>
      </c>
      <c r="BQ224" t="s">
        <v>161</v>
      </c>
      <c r="BR224" t="s">
        <v>161</v>
      </c>
      <c r="BS224" t="s">
        <v>161</v>
      </c>
      <c r="BT224" t="s">
        <v>161</v>
      </c>
      <c r="BU224" t="s">
        <v>161</v>
      </c>
      <c r="BY224" t="s">
        <v>161</v>
      </c>
      <c r="BZ224" t="s">
        <v>161</v>
      </c>
      <c r="CA224" t="s">
        <v>161</v>
      </c>
      <c r="CB224" t="s">
        <v>161</v>
      </c>
      <c r="CC224" t="s">
        <v>161</v>
      </c>
      <c r="CD224" t="s">
        <v>161</v>
      </c>
      <c r="CE224" t="s">
        <v>161</v>
      </c>
      <c r="CP224" t="s">
        <v>161</v>
      </c>
      <c r="CQ224" t="s">
        <v>161</v>
      </c>
      <c r="CR224" t="s">
        <v>161</v>
      </c>
      <c r="CS224" t="s">
        <v>161</v>
      </c>
      <c r="CT224" t="s">
        <v>161</v>
      </c>
      <c r="CV224" s="2">
        <v>0</v>
      </c>
      <c r="CW224">
        <v>0</v>
      </c>
      <c r="CY224" s="2">
        <v>0</v>
      </c>
      <c r="CZ224">
        <v>0</v>
      </c>
      <c r="DA224">
        <v>0</v>
      </c>
      <c r="DE224" s="2">
        <v>0</v>
      </c>
      <c r="DF224">
        <v>0</v>
      </c>
      <c r="DN224" t="s">
        <v>637</v>
      </c>
      <c r="DW224">
        <v>868</v>
      </c>
      <c r="DX224" t="s">
        <v>2415</v>
      </c>
      <c r="DZ224" t="s">
        <v>2416</v>
      </c>
      <c r="EA224">
        <v>1684520106</v>
      </c>
      <c r="EC224" t="s">
        <v>2417</v>
      </c>
      <c r="ED224">
        <v>1684451532</v>
      </c>
      <c r="EF224">
        <v>0</v>
      </c>
      <c r="EL224" t="s">
        <v>190</v>
      </c>
    </row>
    <row r="225" spans="1:145" ht="188.5" x14ac:dyDescent="0.35">
      <c r="A225" t="s">
        <v>145</v>
      </c>
      <c r="F225">
        <v>0</v>
      </c>
      <c r="H225">
        <v>0</v>
      </c>
      <c r="K225" t="s">
        <v>236</v>
      </c>
      <c r="L225" t="s">
        <v>175</v>
      </c>
      <c r="N225" t="s">
        <v>238</v>
      </c>
      <c r="AC225" t="s">
        <v>2418</v>
      </c>
      <c r="AP225" t="s">
        <v>161</v>
      </c>
      <c r="AX225">
        <v>0</v>
      </c>
      <c r="BK225" s="1" t="s">
        <v>1889</v>
      </c>
      <c r="BO225" t="s">
        <v>161</v>
      </c>
      <c r="BP225" t="s">
        <v>161</v>
      </c>
      <c r="BQ225" t="s">
        <v>161</v>
      </c>
      <c r="BR225" t="s">
        <v>161</v>
      </c>
      <c r="BS225" t="s">
        <v>161</v>
      </c>
      <c r="BT225" t="s">
        <v>161</v>
      </c>
      <c r="BU225" t="s">
        <v>161</v>
      </c>
      <c r="BY225" t="s">
        <v>161</v>
      </c>
      <c r="BZ225" t="s">
        <v>161</v>
      </c>
      <c r="CA225" t="s">
        <v>161</v>
      </c>
      <c r="CB225" t="s">
        <v>161</v>
      </c>
      <c r="CC225" t="s">
        <v>161</v>
      </c>
      <c r="CD225" t="s">
        <v>161</v>
      </c>
      <c r="CE225" t="s">
        <v>161</v>
      </c>
      <c r="CP225" t="s">
        <v>161</v>
      </c>
      <c r="CQ225" t="s">
        <v>161</v>
      </c>
      <c r="CR225" t="s">
        <v>161</v>
      </c>
      <c r="CS225" t="s">
        <v>161</v>
      </c>
      <c r="CT225" t="s">
        <v>161</v>
      </c>
      <c r="CV225" s="2">
        <v>0</v>
      </c>
      <c r="CW225">
        <v>0</v>
      </c>
      <c r="CY225" s="2">
        <v>0</v>
      </c>
      <c r="CZ225">
        <v>0</v>
      </c>
      <c r="DA225">
        <v>0</v>
      </c>
      <c r="DE225" s="2">
        <v>0</v>
      </c>
      <c r="DF225">
        <v>0</v>
      </c>
      <c r="DN225" t="s">
        <v>334</v>
      </c>
      <c r="DW225">
        <v>965</v>
      </c>
      <c r="DX225" t="s">
        <v>2419</v>
      </c>
      <c r="DZ225" t="s">
        <v>2420</v>
      </c>
      <c r="EA225">
        <v>1691683349</v>
      </c>
      <c r="EC225" t="s">
        <v>2420</v>
      </c>
      <c r="ED225">
        <v>1691683349</v>
      </c>
      <c r="EF225">
        <v>0</v>
      </c>
      <c r="EL225" t="s">
        <v>190</v>
      </c>
    </row>
    <row r="226" spans="1:145" x14ac:dyDescent="0.35">
      <c r="A226" t="s">
        <v>145</v>
      </c>
      <c r="F226">
        <v>0</v>
      </c>
      <c r="H226">
        <v>0</v>
      </c>
      <c r="K226" t="s">
        <v>174</v>
      </c>
      <c r="L226" t="s">
        <v>175</v>
      </c>
      <c r="M226" t="s">
        <v>176</v>
      </c>
      <c r="N226" t="s">
        <v>177</v>
      </c>
      <c r="Q226" t="s">
        <v>150</v>
      </c>
      <c r="R226" t="s">
        <v>2421</v>
      </c>
      <c r="S226" t="s">
        <v>2422</v>
      </c>
      <c r="T226" t="s">
        <v>2423</v>
      </c>
      <c r="U226">
        <v>17034891985</v>
      </c>
      <c r="Y226" t="s">
        <v>242</v>
      </c>
      <c r="Z226" t="s">
        <v>157</v>
      </c>
      <c r="AA226">
        <v>20190</v>
      </c>
      <c r="AB226" t="s">
        <v>184</v>
      </c>
      <c r="AC226" t="s">
        <v>2424</v>
      </c>
      <c r="AP226" t="s">
        <v>161</v>
      </c>
      <c r="AX226">
        <v>0</v>
      </c>
      <c r="AZ226" t="s">
        <v>2425</v>
      </c>
      <c r="BB226" t="s">
        <v>2426</v>
      </c>
      <c r="BE226" t="s">
        <v>308</v>
      </c>
      <c r="BO226" t="s">
        <v>161</v>
      </c>
      <c r="BP226" t="s">
        <v>161</v>
      </c>
      <c r="BQ226" t="s">
        <v>161</v>
      </c>
      <c r="BR226" t="s">
        <v>161</v>
      </c>
      <c r="BS226" t="s">
        <v>161</v>
      </c>
      <c r="BT226" t="s">
        <v>161</v>
      </c>
      <c r="BU226" t="s">
        <v>161</v>
      </c>
      <c r="BY226" t="s">
        <v>161</v>
      </c>
      <c r="BZ226" t="s">
        <v>161</v>
      </c>
      <c r="CA226" t="s">
        <v>161</v>
      </c>
      <c r="CB226" t="s">
        <v>161</v>
      </c>
      <c r="CC226" t="s">
        <v>161</v>
      </c>
      <c r="CD226" t="s">
        <v>161</v>
      </c>
      <c r="CE226" t="s">
        <v>161</v>
      </c>
      <c r="CP226" t="s">
        <v>161</v>
      </c>
      <c r="CQ226" t="s">
        <v>161</v>
      </c>
      <c r="CR226" t="s">
        <v>161</v>
      </c>
      <c r="CS226" t="s">
        <v>161</v>
      </c>
      <c r="CT226" t="s">
        <v>161</v>
      </c>
      <c r="CV226" s="2">
        <v>0</v>
      </c>
      <c r="CW226">
        <v>0</v>
      </c>
      <c r="CY226" s="2">
        <v>0</v>
      </c>
      <c r="CZ226">
        <v>0</v>
      </c>
      <c r="DA226">
        <v>0</v>
      </c>
      <c r="DE226" s="2">
        <v>0</v>
      </c>
      <c r="DF226">
        <v>0</v>
      </c>
      <c r="DN226" t="s">
        <v>187</v>
      </c>
      <c r="DW226">
        <v>952</v>
      </c>
      <c r="DX226" t="s">
        <v>2427</v>
      </c>
      <c r="DZ226" t="s">
        <v>2428</v>
      </c>
      <c r="EA226">
        <v>1690312388</v>
      </c>
      <c r="EC226" t="s">
        <v>2428</v>
      </c>
      <c r="ED226">
        <v>1690312388</v>
      </c>
      <c r="EF226">
        <v>0</v>
      </c>
      <c r="EL226" t="s">
        <v>190</v>
      </c>
    </row>
    <row r="227" spans="1:145" ht="348" x14ac:dyDescent="0.35">
      <c r="A227" t="s">
        <v>171</v>
      </c>
      <c r="F227">
        <v>0</v>
      </c>
      <c r="H227">
        <v>0</v>
      </c>
      <c r="K227" t="s">
        <v>236</v>
      </c>
      <c r="L227" t="s">
        <v>175</v>
      </c>
      <c r="M227" t="s">
        <v>237</v>
      </c>
      <c r="N227" t="s">
        <v>238</v>
      </c>
      <c r="R227" t="s">
        <v>2429</v>
      </c>
      <c r="S227" t="s">
        <v>2430</v>
      </c>
      <c r="T227" t="s">
        <v>2431</v>
      </c>
      <c r="U227">
        <v>12812776655</v>
      </c>
      <c r="AA227">
        <v>90210</v>
      </c>
      <c r="AC227" t="s">
        <v>2432</v>
      </c>
      <c r="AP227" t="s">
        <v>161</v>
      </c>
      <c r="AX227">
        <v>0</v>
      </c>
      <c r="BE227" t="s">
        <v>265</v>
      </c>
      <c r="BK227" s="1" t="s">
        <v>2433</v>
      </c>
      <c r="BO227" t="s">
        <v>161</v>
      </c>
      <c r="BP227" t="s">
        <v>161</v>
      </c>
      <c r="BQ227" t="s">
        <v>161</v>
      </c>
      <c r="BR227" t="s">
        <v>161</v>
      </c>
      <c r="BS227" t="s">
        <v>161</v>
      </c>
      <c r="BT227" t="s">
        <v>161</v>
      </c>
      <c r="BU227" t="s">
        <v>161</v>
      </c>
      <c r="BY227" t="s">
        <v>161</v>
      </c>
      <c r="BZ227" t="s">
        <v>161</v>
      </c>
      <c r="CA227" t="s">
        <v>161</v>
      </c>
      <c r="CB227" t="s">
        <v>161</v>
      </c>
      <c r="CC227" t="s">
        <v>161</v>
      </c>
      <c r="CD227" t="s">
        <v>161</v>
      </c>
      <c r="CE227" t="s">
        <v>161</v>
      </c>
      <c r="CP227" t="s">
        <v>161</v>
      </c>
      <c r="CQ227" t="s">
        <v>161</v>
      </c>
      <c r="CR227" t="s">
        <v>161</v>
      </c>
      <c r="CS227" t="s">
        <v>161</v>
      </c>
      <c r="CT227" t="s">
        <v>161</v>
      </c>
      <c r="CV227" s="2">
        <v>0</v>
      </c>
      <c r="CW227">
        <v>0</v>
      </c>
      <c r="CY227" s="2">
        <v>0</v>
      </c>
      <c r="CZ227">
        <v>0</v>
      </c>
      <c r="DA227">
        <v>0</v>
      </c>
      <c r="DE227" s="2">
        <v>0</v>
      </c>
      <c r="DF227">
        <v>0</v>
      </c>
      <c r="DN227" t="s">
        <v>312</v>
      </c>
      <c r="DW227">
        <v>1338</v>
      </c>
      <c r="DX227" t="s">
        <v>2434</v>
      </c>
      <c r="DZ227" t="s">
        <v>2435</v>
      </c>
      <c r="EA227">
        <v>1719721778</v>
      </c>
      <c r="EC227" t="s">
        <v>2435</v>
      </c>
      <c r="ED227">
        <v>1719721778</v>
      </c>
      <c r="EF227">
        <v>0</v>
      </c>
      <c r="EL227" t="s">
        <v>190</v>
      </c>
    </row>
    <row r="228" spans="1:145" ht="409.5" x14ac:dyDescent="0.35">
      <c r="A228" t="s">
        <v>145</v>
      </c>
      <c r="F228">
        <v>0</v>
      </c>
      <c r="H228">
        <v>0</v>
      </c>
      <c r="K228" t="s">
        <v>236</v>
      </c>
      <c r="L228" t="s">
        <v>175</v>
      </c>
      <c r="M228" t="s">
        <v>237</v>
      </c>
      <c r="N228" t="s">
        <v>238</v>
      </c>
      <c r="Q228" t="s">
        <v>150</v>
      </c>
      <c r="R228" t="s">
        <v>2436</v>
      </c>
      <c r="S228" t="s">
        <v>2437</v>
      </c>
      <c r="T228" t="s">
        <v>2438</v>
      </c>
      <c r="U228">
        <v>19142002567</v>
      </c>
      <c r="W228" t="s">
        <v>2439</v>
      </c>
      <c r="Y228" t="s">
        <v>371</v>
      </c>
      <c r="Z228" t="s">
        <v>157</v>
      </c>
      <c r="AA228">
        <v>22101</v>
      </c>
      <c r="AB228" t="s">
        <v>184</v>
      </c>
      <c r="AC228" t="s">
        <v>2440</v>
      </c>
      <c r="AP228" t="s">
        <v>161</v>
      </c>
      <c r="AX228">
        <v>0</v>
      </c>
      <c r="AZ228" t="s">
        <v>244</v>
      </c>
      <c r="BE228" t="s">
        <v>245</v>
      </c>
      <c r="BO228" t="s">
        <v>161</v>
      </c>
      <c r="BP228" t="s">
        <v>161</v>
      </c>
      <c r="BQ228" t="s">
        <v>161</v>
      </c>
      <c r="BR228" t="s">
        <v>161</v>
      </c>
      <c r="BS228" t="s">
        <v>161</v>
      </c>
      <c r="BT228" t="s">
        <v>161</v>
      </c>
      <c r="BU228" t="s">
        <v>161</v>
      </c>
      <c r="BY228" t="s">
        <v>161</v>
      </c>
      <c r="BZ228" t="s">
        <v>161</v>
      </c>
      <c r="CA228" t="s">
        <v>161</v>
      </c>
      <c r="CB228" t="s">
        <v>161</v>
      </c>
      <c r="CC228" t="s">
        <v>161</v>
      </c>
      <c r="CD228" t="s">
        <v>161</v>
      </c>
      <c r="CE228" t="s">
        <v>161</v>
      </c>
      <c r="CP228" t="s">
        <v>161</v>
      </c>
      <c r="CQ228" t="s">
        <v>161</v>
      </c>
      <c r="CR228" t="s">
        <v>161</v>
      </c>
      <c r="CS228" t="s">
        <v>161</v>
      </c>
      <c r="CT228" t="s">
        <v>161</v>
      </c>
      <c r="CV228" s="2">
        <v>0</v>
      </c>
      <c r="CW228">
        <v>0</v>
      </c>
      <c r="CY228" s="2">
        <v>0</v>
      </c>
      <c r="CZ228">
        <v>0</v>
      </c>
      <c r="DA228">
        <v>0</v>
      </c>
      <c r="DE228" s="2">
        <v>0</v>
      </c>
      <c r="DF228">
        <v>0</v>
      </c>
      <c r="DN228" t="s">
        <v>249</v>
      </c>
      <c r="DW228">
        <v>1007</v>
      </c>
      <c r="DX228" t="s">
        <v>2441</v>
      </c>
      <c r="DZ228" t="s">
        <v>2442</v>
      </c>
      <c r="EA228">
        <v>1693940483</v>
      </c>
      <c r="EC228" t="s">
        <v>2442</v>
      </c>
      <c r="ED228">
        <v>1693940483</v>
      </c>
      <c r="EF228">
        <v>0</v>
      </c>
      <c r="EJ228" s="1" t="s">
        <v>2443</v>
      </c>
      <c r="EK228" s="1" t="s">
        <v>2443</v>
      </c>
      <c r="EL228" t="s">
        <v>210</v>
      </c>
      <c r="EM228" t="s">
        <v>2444</v>
      </c>
      <c r="EN228" t="s">
        <v>2444</v>
      </c>
      <c r="EO228" t="s">
        <v>173</v>
      </c>
    </row>
    <row r="229" spans="1:145" ht="406" x14ac:dyDescent="0.35">
      <c r="A229" t="s">
        <v>171</v>
      </c>
      <c r="F229">
        <v>0</v>
      </c>
      <c r="H229">
        <v>0</v>
      </c>
      <c r="K229" t="s">
        <v>236</v>
      </c>
      <c r="L229" t="s">
        <v>175</v>
      </c>
      <c r="M229" t="s">
        <v>237</v>
      </c>
      <c r="N229" t="s">
        <v>238</v>
      </c>
      <c r="R229" t="s">
        <v>2445</v>
      </c>
      <c r="T229" t="s">
        <v>2446</v>
      </c>
      <c r="U229">
        <v>17739727087</v>
      </c>
      <c r="AA229">
        <v>22101</v>
      </c>
      <c r="AC229" t="s">
        <v>2447</v>
      </c>
      <c r="AP229" t="s">
        <v>161</v>
      </c>
      <c r="AX229">
        <v>0</v>
      </c>
      <c r="BE229" t="s">
        <v>265</v>
      </c>
      <c r="BG229" t="s">
        <v>2448</v>
      </c>
      <c r="BH229" t="s">
        <v>682</v>
      </c>
      <c r="BK229" s="1" t="s">
        <v>2449</v>
      </c>
      <c r="BO229" t="s">
        <v>161</v>
      </c>
      <c r="BP229" t="s">
        <v>161</v>
      </c>
      <c r="BQ229" t="s">
        <v>161</v>
      </c>
      <c r="BR229" t="s">
        <v>161</v>
      </c>
      <c r="BS229" t="s">
        <v>161</v>
      </c>
      <c r="BT229" t="s">
        <v>161</v>
      </c>
      <c r="BU229" t="s">
        <v>161</v>
      </c>
      <c r="BY229" t="s">
        <v>161</v>
      </c>
      <c r="BZ229" t="s">
        <v>161</v>
      </c>
      <c r="CA229" t="s">
        <v>161</v>
      </c>
      <c r="CB229" t="s">
        <v>161</v>
      </c>
      <c r="CC229" t="s">
        <v>161</v>
      </c>
      <c r="CD229" t="s">
        <v>161</v>
      </c>
      <c r="CE229" t="s">
        <v>161</v>
      </c>
      <c r="CP229" t="s">
        <v>161</v>
      </c>
      <c r="CQ229" t="s">
        <v>161</v>
      </c>
      <c r="CR229" t="s">
        <v>161</v>
      </c>
      <c r="CS229" t="s">
        <v>161</v>
      </c>
      <c r="CT229" t="s">
        <v>161</v>
      </c>
      <c r="CV229" s="2">
        <v>0</v>
      </c>
      <c r="CW229">
        <v>0</v>
      </c>
      <c r="CY229" s="2">
        <v>0</v>
      </c>
      <c r="CZ229">
        <v>0</v>
      </c>
      <c r="DA229">
        <v>0</v>
      </c>
      <c r="DE229" s="2">
        <v>0</v>
      </c>
      <c r="DF229">
        <v>0</v>
      </c>
      <c r="DN229" t="s">
        <v>312</v>
      </c>
      <c r="DW229">
        <v>1146</v>
      </c>
      <c r="DX229" t="s">
        <v>2450</v>
      </c>
      <c r="DZ229" t="s">
        <v>2451</v>
      </c>
      <c r="EA229">
        <v>1700268631</v>
      </c>
      <c r="EC229" t="s">
        <v>2451</v>
      </c>
      <c r="ED229">
        <v>1700268631</v>
      </c>
      <c r="EF229">
        <v>0</v>
      </c>
      <c r="EL229" t="s">
        <v>190</v>
      </c>
    </row>
    <row r="230" spans="1:145" ht="377" x14ac:dyDescent="0.35">
      <c r="A230" t="s">
        <v>145</v>
      </c>
      <c r="F230">
        <v>0</v>
      </c>
      <c r="H230">
        <v>0</v>
      </c>
      <c r="K230" t="s">
        <v>174</v>
      </c>
      <c r="L230" t="s">
        <v>175</v>
      </c>
      <c r="M230" t="s">
        <v>176</v>
      </c>
      <c r="N230" t="s">
        <v>177</v>
      </c>
      <c r="R230" t="s">
        <v>216</v>
      </c>
      <c r="S230" t="s">
        <v>2452</v>
      </c>
      <c r="T230" t="s">
        <v>2453</v>
      </c>
      <c r="U230">
        <v>15712017345</v>
      </c>
      <c r="AA230">
        <v>22041</v>
      </c>
      <c r="AC230" t="s">
        <v>2454</v>
      </c>
      <c r="AP230" t="s">
        <v>161</v>
      </c>
      <c r="AX230">
        <v>0</v>
      </c>
      <c r="AZ230" t="s">
        <v>2455</v>
      </c>
      <c r="BC230" t="s">
        <v>2456</v>
      </c>
      <c r="BE230" t="s">
        <v>265</v>
      </c>
      <c r="BG230" t="s">
        <v>2457</v>
      </c>
      <c r="BH230" t="s">
        <v>2341</v>
      </c>
      <c r="BK230" s="1" t="s">
        <v>2458</v>
      </c>
      <c r="BO230" t="s">
        <v>161</v>
      </c>
      <c r="BP230" t="s">
        <v>161</v>
      </c>
      <c r="BQ230" t="s">
        <v>161</v>
      </c>
      <c r="BR230" t="s">
        <v>161</v>
      </c>
      <c r="BS230" t="s">
        <v>161</v>
      </c>
      <c r="BT230" t="s">
        <v>161</v>
      </c>
      <c r="BU230" t="s">
        <v>161</v>
      </c>
      <c r="BY230" t="s">
        <v>161</v>
      </c>
      <c r="BZ230" t="s">
        <v>161</v>
      </c>
      <c r="CA230" t="s">
        <v>161</v>
      </c>
      <c r="CB230" t="s">
        <v>161</v>
      </c>
      <c r="CC230" t="s">
        <v>161</v>
      </c>
      <c r="CD230" t="s">
        <v>161</v>
      </c>
      <c r="CE230" t="s">
        <v>161</v>
      </c>
      <c r="CP230" t="s">
        <v>161</v>
      </c>
      <c r="CQ230" t="s">
        <v>161</v>
      </c>
      <c r="CR230" t="s">
        <v>161</v>
      </c>
      <c r="CS230" t="s">
        <v>161</v>
      </c>
      <c r="CT230" t="s">
        <v>161</v>
      </c>
      <c r="CV230" s="2">
        <v>0</v>
      </c>
      <c r="CW230">
        <v>0</v>
      </c>
      <c r="CY230" s="2">
        <v>0</v>
      </c>
      <c r="CZ230">
        <v>0</v>
      </c>
      <c r="DA230">
        <v>0</v>
      </c>
      <c r="DE230" s="2">
        <v>0</v>
      </c>
      <c r="DF230">
        <v>0</v>
      </c>
      <c r="DN230" t="s">
        <v>1651</v>
      </c>
      <c r="DW230">
        <v>960</v>
      </c>
      <c r="DX230" t="s">
        <v>2459</v>
      </c>
      <c r="DZ230" t="s">
        <v>2460</v>
      </c>
      <c r="EA230">
        <v>1691434921</v>
      </c>
      <c r="EC230" t="s">
        <v>2461</v>
      </c>
      <c r="ED230">
        <v>1690941062</v>
      </c>
      <c r="EF230">
        <v>0</v>
      </c>
      <c r="EL230" t="s">
        <v>190</v>
      </c>
    </row>
    <row r="231" spans="1:145" ht="362.5" x14ac:dyDescent="0.35">
      <c r="A231" t="s">
        <v>145</v>
      </c>
      <c r="F231">
        <v>0</v>
      </c>
      <c r="H231">
        <v>0</v>
      </c>
      <c r="K231" t="s">
        <v>236</v>
      </c>
      <c r="L231" t="s">
        <v>175</v>
      </c>
      <c r="M231" t="s">
        <v>237</v>
      </c>
      <c r="N231" t="s">
        <v>238</v>
      </c>
      <c r="R231" t="s">
        <v>2462</v>
      </c>
      <c r="T231" t="s">
        <v>2463</v>
      </c>
      <c r="AA231">
        <v>22066</v>
      </c>
      <c r="AC231" t="s">
        <v>2464</v>
      </c>
      <c r="AP231" t="s">
        <v>161</v>
      </c>
      <c r="AX231">
        <v>0</v>
      </c>
      <c r="BE231" t="s">
        <v>265</v>
      </c>
      <c r="BG231" t="s">
        <v>2465</v>
      </c>
      <c r="BH231" t="s">
        <v>247</v>
      </c>
      <c r="BK231" s="1" t="s">
        <v>2466</v>
      </c>
      <c r="BO231" t="s">
        <v>161</v>
      </c>
      <c r="BP231" t="s">
        <v>161</v>
      </c>
      <c r="BQ231" t="s">
        <v>161</v>
      </c>
      <c r="BR231" t="s">
        <v>161</v>
      </c>
      <c r="BS231" t="s">
        <v>161</v>
      </c>
      <c r="BT231" t="s">
        <v>161</v>
      </c>
      <c r="BU231" t="s">
        <v>161</v>
      </c>
      <c r="BY231" t="s">
        <v>161</v>
      </c>
      <c r="BZ231" t="s">
        <v>161</v>
      </c>
      <c r="CA231" t="s">
        <v>161</v>
      </c>
      <c r="CB231" t="s">
        <v>161</v>
      </c>
      <c r="CC231" t="s">
        <v>161</v>
      </c>
      <c r="CD231" t="s">
        <v>161</v>
      </c>
      <c r="CE231" t="s">
        <v>161</v>
      </c>
      <c r="CP231" t="s">
        <v>161</v>
      </c>
      <c r="CQ231" t="s">
        <v>161</v>
      </c>
      <c r="CR231" t="s">
        <v>161</v>
      </c>
      <c r="CS231" t="s">
        <v>161</v>
      </c>
      <c r="CT231" t="s">
        <v>161</v>
      </c>
      <c r="CV231" s="2">
        <v>0</v>
      </c>
      <c r="CW231">
        <v>0</v>
      </c>
      <c r="CY231" s="2">
        <v>0</v>
      </c>
      <c r="CZ231">
        <v>0</v>
      </c>
      <c r="DA231">
        <v>0</v>
      </c>
      <c r="DE231" s="2">
        <v>0</v>
      </c>
      <c r="DF231">
        <v>0</v>
      </c>
      <c r="DN231" t="s">
        <v>312</v>
      </c>
      <c r="DW231">
        <v>961</v>
      </c>
      <c r="DX231" t="s">
        <v>2467</v>
      </c>
      <c r="DZ231" t="s">
        <v>2468</v>
      </c>
      <c r="EA231">
        <v>1691075407</v>
      </c>
      <c r="EC231" t="s">
        <v>2468</v>
      </c>
      <c r="ED231">
        <v>1691075407</v>
      </c>
      <c r="EF231">
        <v>0</v>
      </c>
      <c r="EL231" t="s">
        <v>190</v>
      </c>
    </row>
    <row r="232" spans="1:145" ht="333.5" x14ac:dyDescent="0.35">
      <c r="A232" t="s">
        <v>171</v>
      </c>
      <c r="F232">
        <v>0</v>
      </c>
      <c r="H232">
        <v>0</v>
      </c>
      <c r="I232" s="1" t="s">
        <v>2469</v>
      </c>
      <c r="K232" t="s">
        <v>236</v>
      </c>
      <c r="L232" t="s">
        <v>175</v>
      </c>
      <c r="M232" t="s">
        <v>303</v>
      </c>
      <c r="N232" t="s">
        <v>238</v>
      </c>
      <c r="R232" t="s">
        <v>2325</v>
      </c>
      <c r="S232" t="s">
        <v>2470</v>
      </c>
      <c r="T232" t="s">
        <v>2471</v>
      </c>
      <c r="U232">
        <v>19176203578</v>
      </c>
      <c r="AC232" t="s">
        <v>2472</v>
      </c>
      <c r="AP232" t="s">
        <v>161</v>
      </c>
      <c r="AX232">
        <v>0</v>
      </c>
      <c r="BE232" t="s">
        <v>308</v>
      </c>
      <c r="BG232" t="s">
        <v>2473</v>
      </c>
      <c r="BI232" t="s">
        <v>2474</v>
      </c>
      <c r="BO232" t="s">
        <v>161</v>
      </c>
      <c r="BP232" t="s">
        <v>161</v>
      </c>
      <c r="BQ232" t="s">
        <v>161</v>
      </c>
      <c r="BR232" t="s">
        <v>161</v>
      </c>
      <c r="BS232" t="s">
        <v>161</v>
      </c>
      <c r="BT232" t="s">
        <v>161</v>
      </c>
      <c r="BU232" t="s">
        <v>161</v>
      </c>
      <c r="BY232" t="s">
        <v>161</v>
      </c>
      <c r="BZ232" t="s">
        <v>161</v>
      </c>
      <c r="CA232" t="s">
        <v>161</v>
      </c>
      <c r="CB232" t="s">
        <v>161</v>
      </c>
      <c r="CC232" t="s">
        <v>161</v>
      </c>
      <c r="CD232" t="s">
        <v>161</v>
      </c>
      <c r="CE232" t="s">
        <v>161</v>
      </c>
      <c r="CP232" t="s">
        <v>161</v>
      </c>
      <c r="CQ232" t="s">
        <v>161</v>
      </c>
      <c r="CR232" t="s">
        <v>161</v>
      </c>
      <c r="CS232" t="s">
        <v>161</v>
      </c>
      <c r="CT232" t="s">
        <v>161</v>
      </c>
      <c r="CV232" s="2">
        <v>0</v>
      </c>
      <c r="CW232">
        <v>0</v>
      </c>
      <c r="CY232" s="2">
        <v>0</v>
      </c>
      <c r="CZ232">
        <v>0</v>
      </c>
      <c r="DA232">
        <v>0</v>
      </c>
      <c r="DE232" s="2">
        <v>0</v>
      </c>
      <c r="DF232">
        <v>0</v>
      </c>
      <c r="DN232" t="s">
        <v>312</v>
      </c>
      <c r="DW232">
        <v>1156</v>
      </c>
      <c r="DX232" t="s">
        <v>2475</v>
      </c>
      <c r="DZ232" t="s">
        <v>2476</v>
      </c>
      <c r="EA232">
        <v>1701972683</v>
      </c>
      <c r="EC232" t="s">
        <v>2476</v>
      </c>
      <c r="ED232">
        <v>1701972683</v>
      </c>
      <c r="EF232">
        <v>0</v>
      </c>
      <c r="EL232" t="s">
        <v>190</v>
      </c>
    </row>
    <row r="233" spans="1:145" x14ac:dyDescent="0.35">
      <c r="A233" t="s">
        <v>145</v>
      </c>
      <c r="C233" t="s">
        <v>146</v>
      </c>
      <c r="F233">
        <v>0</v>
      </c>
      <c r="H233">
        <v>0</v>
      </c>
      <c r="J233" t="s">
        <v>148</v>
      </c>
      <c r="K233" t="s">
        <v>276</v>
      </c>
      <c r="L233" t="s">
        <v>381</v>
      </c>
      <c r="M233" t="s">
        <v>317</v>
      </c>
      <c r="N233" t="s">
        <v>318</v>
      </c>
      <c r="Q233" t="s">
        <v>150</v>
      </c>
      <c r="R233" t="s">
        <v>2477</v>
      </c>
      <c r="S233" t="s">
        <v>2478</v>
      </c>
      <c r="T233" t="s">
        <v>2479</v>
      </c>
      <c r="U233" t="s">
        <v>2480</v>
      </c>
      <c r="Z233" t="s">
        <v>157</v>
      </c>
      <c r="AB233" t="s">
        <v>158</v>
      </c>
      <c r="AC233" t="s">
        <v>2481</v>
      </c>
      <c r="AD233" t="s">
        <v>150</v>
      </c>
      <c r="AE233" t="s">
        <v>2482</v>
      </c>
      <c r="AF233" t="s">
        <v>2483</v>
      </c>
      <c r="AP233" t="s">
        <v>161</v>
      </c>
      <c r="AX233">
        <v>0</v>
      </c>
      <c r="AZ233" t="s">
        <v>165</v>
      </c>
      <c r="BO233" t="s">
        <v>161</v>
      </c>
      <c r="BP233" t="s">
        <v>161</v>
      </c>
      <c r="BQ233" t="s">
        <v>161</v>
      </c>
      <c r="BR233" t="s">
        <v>161</v>
      </c>
      <c r="BS233" t="s">
        <v>161</v>
      </c>
      <c r="BT233" t="s">
        <v>161</v>
      </c>
      <c r="BU233" t="s">
        <v>161</v>
      </c>
      <c r="BY233" t="s">
        <v>161</v>
      </c>
      <c r="BZ233" t="s">
        <v>161</v>
      </c>
      <c r="CA233" t="s">
        <v>161</v>
      </c>
      <c r="CB233" t="s">
        <v>161</v>
      </c>
      <c r="CC233" t="s">
        <v>161</v>
      </c>
      <c r="CD233" t="s">
        <v>161</v>
      </c>
      <c r="CE233" t="s">
        <v>161</v>
      </c>
      <c r="CP233" t="s">
        <v>161</v>
      </c>
      <c r="CQ233" t="s">
        <v>161</v>
      </c>
      <c r="CR233" t="s">
        <v>161</v>
      </c>
      <c r="CS233" t="s">
        <v>161</v>
      </c>
      <c r="CT233" t="s">
        <v>161</v>
      </c>
      <c r="CV233" s="2">
        <v>0</v>
      </c>
      <c r="CW233">
        <v>0</v>
      </c>
      <c r="CY233" s="2">
        <v>0</v>
      </c>
      <c r="CZ233">
        <v>0</v>
      </c>
      <c r="DA233">
        <v>0</v>
      </c>
      <c r="DE233" s="2">
        <v>0</v>
      </c>
      <c r="DF233">
        <v>0</v>
      </c>
      <c r="DN233" t="s">
        <v>391</v>
      </c>
      <c r="DW233">
        <v>558</v>
      </c>
      <c r="DX233" t="s">
        <v>2484</v>
      </c>
      <c r="DZ233" t="s">
        <v>2485</v>
      </c>
      <c r="EA233">
        <v>1660168688</v>
      </c>
      <c r="EC233" t="s">
        <v>2486</v>
      </c>
      <c r="ED233">
        <v>1655504584</v>
      </c>
      <c r="EF233">
        <v>0</v>
      </c>
      <c r="EL233" t="s">
        <v>171</v>
      </c>
      <c r="EM233" t="s">
        <v>2487</v>
      </c>
      <c r="EN233" t="s">
        <v>2487</v>
      </c>
      <c r="EO233" t="s">
        <v>173</v>
      </c>
    </row>
    <row r="234" spans="1:145" ht="174" x14ac:dyDescent="0.35">
      <c r="A234" t="s">
        <v>145</v>
      </c>
      <c r="F234">
        <v>0</v>
      </c>
      <c r="H234">
        <v>0</v>
      </c>
      <c r="J234" t="s">
        <v>148</v>
      </c>
      <c r="M234" t="s">
        <v>317</v>
      </c>
      <c r="N234" t="s">
        <v>318</v>
      </c>
      <c r="O234" t="s">
        <v>2370</v>
      </c>
      <c r="Q234" t="s">
        <v>150</v>
      </c>
      <c r="R234" t="s">
        <v>2488</v>
      </c>
      <c r="S234" t="s">
        <v>2489</v>
      </c>
      <c r="T234" t="s">
        <v>2490</v>
      </c>
      <c r="U234">
        <v>16462102663</v>
      </c>
      <c r="V234" t="s">
        <v>2491</v>
      </c>
      <c r="Y234" t="s">
        <v>242</v>
      </c>
      <c r="Z234" t="s">
        <v>157</v>
      </c>
      <c r="AA234">
        <v>20190</v>
      </c>
      <c r="AB234" t="s">
        <v>184</v>
      </c>
      <c r="AC234" t="s">
        <v>2492</v>
      </c>
      <c r="AP234" t="s">
        <v>161</v>
      </c>
      <c r="AR234" s="1" t="s">
        <v>2493</v>
      </c>
      <c r="AS234">
        <v>130</v>
      </c>
      <c r="AT234" t="s">
        <v>224</v>
      </c>
      <c r="AX234">
        <v>0</v>
      </c>
      <c r="AZ234" t="s">
        <v>72</v>
      </c>
      <c r="BC234" t="s">
        <v>2494</v>
      </c>
      <c r="BE234" t="s">
        <v>186</v>
      </c>
      <c r="BO234" t="s">
        <v>161</v>
      </c>
      <c r="BP234" t="s">
        <v>161</v>
      </c>
      <c r="BQ234" t="s">
        <v>161</v>
      </c>
      <c r="BR234" t="s">
        <v>161</v>
      </c>
      <c r="BS234" t="s">
        <v>161</v>
      </c>
      <c r="BT234" t="s">
        <v>161</v>
      </c>
      <c r="BU234" t="s">
        <v>161</v>
      </c>
      <c r="BY234" t="s">
        <v>161</v>
      </c>
      <c r="BZ234" t="s">
        <v>161</v>
      </c>
      <c r="CA234" t="s">
        <v>161</v>
      </c>
      <c r="CB234" t="s">
        <v>161</v>
      </c>
      <c r="CC234" t="s">
        <v>161</v>
      </c>
      <c r="CD234" t="s">
        <v>161</v>
      </c>
      <c r="CE234" t="s">
        <v>161</v>
      </c>
      <c r="CP234" t="s">
        <v>161</v>
      </c>
      <c r="CQ234" t="s">
        <v>161</v>
      </c>
      <c r="CR234" t="s">
        <v>161</v>
      </c>
      <c r="CS234" t="s">
        <v>161</v>
      </c>
      <c r="CT234" t="s">
        <v>161</v>
      </c>
      <c r="CV234" s="2">
        <v>0</v>
      </c>
      <c r="CW234">
        <v>0</v>
      </c>
      <c r="CY234" s="2">
        <v>0</v>
      </c>
      <c r="CZ234">
        <v>0</v>
      </c>
      <c r="DA234">
        <v>0</v>
      </c>
      <c r="DE234" s="2">
        <v>0</v>
      </c>
      <c r="DF234">
        <v>0</v>
      </c>
      <c r="DN234" t="s">
        <v>269</v>
      </c>
      <c r="DW234">
        <v>824</v>
      </c>
      <c r="DX234" t="s">
        <v>2495</v>
      </c>
      <c r="DZ234" t="s">
        <v>2496</v>
      </c>
      <c r="EA234">
        <v>1681402534</v>
      </c>
      <c r="EC234" t="s">
        <v>2497</v>
      </c>
      <c r="ED234">
        <v>1680048638</v>
      </c>
      <c r="EF234">
        <v>0</v>
      </c>
      <c r="EJ234" t="s">
        <v>2498</v>
      </c>
      <c r="EK234" t="s">
        <v>2498</v>
      </c>
      <c r="EL234" t="s">
        <v>171</v>
      </c>
      <c r="EM234" t="s">
        <v>2497</v>
      </c>
      <c r="EN234" t="s">
        <v>2497</v>
      </c>
      <c r="EO234" t="s">
        <v>173</v>
      </c>
    </row>
    <row r="235" spans="1:145" ht="188.5" x14ac:dyDescent="0.35">
      <c r="A235" t="s">
        <v>145</v>
      </c>
      <c r="F235">
        <v>0</v>
      </c>
      <c r="H235">
        <v>0</v>
      </c>
      <c r="K235" t="s">
        <v>236</v>
      </c>
      <c r="L235" t="s">
        <v>175</v>
      </c>
      <c r="N235" t="s">
        <v>238</v>
      </c>
      <c r="AC235" t="s">
        <v>2499</v>
      </c>
      <c r="AP235" t="s">
        <v>161</v>
      </c>
      <c r="AX235">
        <v>0</v>
      </c>
      <c r="BK235" s="1" t="s">
        <v>1889</v>
      </c>
      <c r="BO235" t="s">
        <v>161</v>
      </c>
      <c r="BP235" t="s">
        <v>161</v>
      </c>
      <c r="BQ235" t="s">
        <v>161</v>
      </c>
      <c r="BR235" t="s">
        <v>161</v>
      </c>
      <c r="BS235" t="s">
        <v>161</v>
      </c>
      <c r="BT235" t="s">
        <v>161</v>
      </c>
      <c r="BU235" t="s">
        <v>161</v>
      </c>
      <c r="BY235" t="s">
        <v>161</v>
      </c>
      <c r="BZ235" t="s">
        <v>161</v>
      </c>
      <c r="CA235" t="s">
        <v>161</v>
      </c>
      <c r="CB235" t="s">
        <v>161</v>
      </c>
      <c r="CC235" t="s">
        <v>161</v>
      </c>
      <c r="CD235" t="s">
        <v>161</v>
      </c>
      <c r="CE235" t="s">
        <v>161</v>
      </c>
      <c r="CP235" t="s">
        <v>161</v>
      </c>
      <c r="CQ235" t="s">
        <v>161</v>
      </c>
      <c r="CR235" t="s">
        <v>161</v>
      </c>
      <c r="CS235" t="s">
        <v>161</v>
      </c>
      <c r="CT235" t="s">
        <v>161</v>
      </c>
      <c r="CV235" s="2">
        <v>0</v>
      </c>
      <c r="CW235">
        <v>0</v>
      </c>
      <c r="CY235" s="2">
        <v>0</v>
      </c>
      <c r="CZ235">
        <v>0</v>
      </c>
      <c r="DA235">
        <v>0</v>
      </c>
      <c r="DE235" s="2">
        <v>0</v>
      </c>
      <c r="DF235">
        <v>0</v>
      </c>
      <c r="DN235" t="s">
        <v>334</v>
      </c>
      <c r="DW235">
        <v>931</v>
      </c>
      <c r="DX235" t="s">
        <v>2500</v>
      </c>
      <c r="DZ235" t="s">
        <v>2501</v>
      </c>
      <c r="EA235">
        <v>1688911159</v>
      </c>
      <c r="EC235" t="s">
        <v>2501</v>
      </c>
      <c r="ED235">
        <v>1688911159</v>
      </c>
      <c r="EF235">
        <v>0</v>
      </c>
      <c r="EL235" t="s">
        <v>190</v>
      </c>
    </row>
    <row r="236" spans="1:145" ht="406" x14ac:dyDescent="0.35">
      <c r="A236" t="s">
        <v>145</v>
      </c>
      <c r="F236">
        <v>0</v>
      </c>
      <c r="H236">
        <v>0</v>
      </c>
      <c r="I236" s="1" t="s">
        <v>2502</v>
      </c>
      <c r="J236" t="s">
        <v>1709</v>
      </c>
      <c r="M236" t="s">
        <v>122</v>
      </c>
      <c r="N236" t="s">
        <v>149</v>
      </c>
      <c r="Q236" t="s">
        <v>150</v>
      </c>
      <c r="R236" t="s">
        <v>2503</v>
      </c>
      <c r="S236" t="s">
        <v>2504</v>
      </c>
      <c r="T236" t="s">
        <v>2505</v>
      </c>
      <c r="U236">
        <v>17039663916</v>
      </c>
      <c r="W236" t="s">
        <v>2506</v>
      </c>
      <c r="Y236" t="s">
        <v>156</v>
      </c>
      <c r="Z236" t="s">
        <v>157</v>
      </c>
      <c r="AA236">
        <v>22207</v>
      </c>
      <c r="AB236" t="s">
        <v>184</v>
      </c>
      <c r="AC236" t="s">
        <v>2507</v>
      </c>
      <c r="AD236" t="s">
        <v>150</v>
      </c>
      <c r="AE236" t="s">
        <v>2325</v>
      </c>
      <c r="AF236" t="s">
        <v>2504</v>
      </c>
      <c r="AG236" t="s">
        <v>2508</v>
      </c>
      <c r="AH236">
        <v>17039663894</v>
      </c>
      <c r="AP236" t="s">
        <v>161</v>
      </c>
      <c r="AS236">
        <v>150</v>
      </c>
      <c r="AX236">
        <v>0</v>
      </c>
      <c r="AZ236" t="s">
        <v>227</v>
      </c>
      <c r="BO236" t="s">
        <v>161</v>
      </c>
      <c r="BP236" t="s">
        <v>161</v>
      </c>
      <c r="BQ236" t="s">
        <v>161</v>
      </c>
      <c r="BR236" t="s">
        <v>161</v>
      </c>
      <c r="BS236" t="s">
        <v>161</v>
      </c>
      <c r="BT236" t="s">
        <v>161</v>
      </c>
      <c r="BU236" t="s">
        <v>161</v>
      </c>
      <c r="BY236" t="s">
        <v>161</v>
      </c>
      <c r="BZ236" t="s">
        <v>161</v>
      </c>
      <c r="CA236" t="s">
        <v>161</v>
      </c>
      <c r="CB236" t="s">
        <v>161</v>
      </c>
      <c r="CC236" t="s">
        <v>161</v>
      </c>
      <c r="CD236" t="s">
        <v>161</v>
      </c>
      <c r="CE236" t="s">
        <v>161</v>
      </c>
      <c r="CP236" t="s">
        <v>161</v>
      </c>
      <c r="CQ236" t="s">
        <v>161</v>
      </c>
      <c r="CR236" t="s">
        <v>161</v>
      </c>
      <c r="CS236" t="s">
        <v>161</v>
      </c>
      <c r="CT236" t="s">
        <v>161</v>
      </c>
      <c r="CV236" s="2">
        <v>0</v>
      </c>
      <c r="CW236">
        <v>0</v>
      </c>
      <c r="CY236" s="2">
        <v>0</v>
      </c>
      <c r="CZ236">
        <v>0</v>
      </c>
      <c r="DA236">
        <v>0</v>
      </c>
      <c r="DE236" s="2">
        <v>0</v>
      </c>
      <c r="DF236">
        <v>0</v>
      </c>
      <c r="DN236" t="s">
        <v>391</v>
      </c>
      <c r="DW236">
        <v>395</v>
      </c>
      <c r="DX236" t="s">
        <v>2509</v>
      </c>
      <c r="DZ236" t="s">
        <v>2510</v>
      </c>
      <c r="EA236">
        <v>1677087880</v>
      </c>
      <c r="EC236" t="s">
        <v>2511</v>
      </c>
      <c r="ED236">
        <v>1649363489</v>
      </c>
      <c r="EF236">
        <v>0</v>
      </c>
      <c r="EL236" t="s">
        <v>190</v>
      </c>
    </row>
    <row r="237" spans="1:145" ht="409.5" x14ac:dyDescent="0.35">
      <c r="A237" t="s">
        <v>171</v>
      </c>
      <c r="F237">
        <v>0</v>
      </c>
      <c r="H237">
        <v>0</v>
      </c>
      <c r="K237" t="s">
        <v>236</v>
      </c>
      <c r="L237" t="s">
        <v>175</v>
      </c>
      <c r="M237" t="s">
        <v>237</v>
      </c>
      <c r="N237" t="s">
        <v>238</v>
      </c>
      <c r="R237" t="s">
        <v>2512</v>
      </c>
      <c r="S237" t="s">
        <v>2513</v>
      </c>
      <c r="T237" t="s">
        <v>2514</v>
      </c>
      <c r="U237">
        <v>17246023590</v>
      </c>
      <c r="AC237" t="s">
        <v>2515</v>
      </c>
      <c r="AP237" t="s">
        <v>161</v>
      </c>
      <c r="AX237">
        <v>0</v>
      </c>
      <c r="BE237" t="s">
        <v>265</v>
      </c>
      <c r="BG237" t="s">
        <v>520</v>
      </c>
      <c r="BH237" s="1" t="s">
        <v>310</v>
      </c>
      <c r="BK237" s="1" t="s">
        <v>2516</v>
      </c>
      <c r="BO237" t="s">
        <v>161</v>
      </c>
      <c r="BP237" t="s">
        <v>161</v>
      </c>
      <c r="BQ237" t="s">
        <v>161</v>
      </c>
      <c r="BR237" t="s">
        <v>161</v>
      </c>
      <c r="BS237" t="s">
        <v>161</v>
      </c>
      <c r="BT237" t="s">
        <v>161</v>
      </c>
      <c r="BU237" t="s">
        <v>161</v>
      </c>
      <c r="BY237" t="s">
        <v>161</v>
      </c>
      <c r="BZ237" t="s">
        <v>161</v>
      </c>
      <c r="CA237" t="s">
        <v>161</v>
      </c>
      <c r="CB237" t="s">
        <v>161</v>
      </c>
      <c r="CC237" t="s">
        <v>161</v>
      </c>
      <c r="CD237" t="s">
        <v>161</v>
      </c>
      <c r="CE237" t="s">
        <v>161</v>
      </c>
      <c r="CP237" t="s">
        <v>161</v>
      </c>
      <c r="CQ237" t="s">
        <v>161</v>
      </c>
      <c r="CR237" t="s">
        <v>161</v>
      </c>
      <c r="CS237" t="s">
        <v>161</v>
      </c>
      <c r="CT237" t="s">
        <v>161</v>
      </c>
      <c r="CV237" s="2">
        <v>0</v>
      </c>
      <c r="CW237">
        <v>0</v>
      </c>
      <c r="CY237" s="2">
        <v>0</v>
      </c>
      <c r="CZ237">
        <v>0</v>
      </c>
      <c r="DA237">
        <v>0</v>
      </c>
      <c r="DE237" s="2">
        <v>0</v>
      </c>
      <c r="DF237">
        <v>0</v>
      </c>
      <c r="DN237" t="s">
        <v>312</v>
      </c>
      <c r="DW237">
        <v>1182</v>
      </c>
      <c r="DX237" t="s">
        <v>2517</v>
      </c>
      <c r="DZ237" t="s">
        <v>2518</v>
      </c>
      <c r="EA237">
        <v>1704839360</v>
      </c>
      <c r="EC237" t="s">
        <v>2518</v>
      </c>
      <c r="ED237">
        <v>1704839360</v>
      </c>
      <c r="EF237">
        <v>0</v>
      </c>
      <c r="EL237" t="s">
        <v>190</v>
      </c>
    </row>
    <row r="238" spans="1:145" x14ac:dyDescent="0.35">
      <c r="A238" t="s">
        <v>145</v>
      </c>
      <c r="F238">
        <v>0</v>
      </c>
      <c r="H238">
        <v>0</v>
      </c>
      <c r="K238" t="s">
        <v>174</v>
      </c>
      <c r="L238" t="s">
        <v>175</v>
      </c>
      <c r="M238" t="s">
        <v>176</v>
      </c>
      <c r="N238" t="s">
        <v>177</v>
      </c>
      <c r="Q238" t="s">
        <v>150</v>
      </c>
      <c r="R238" t="s">
        <v>2519</v>
      </c>
      <c r="S238" t="s">
        <v>2520</v>
      </c>
      <c r="T238" t="s">
        <v>2521</v>
      </c>
      <c r="U238">
        <v>12024156050</v>
      </c>
      <c r="W238" t="s">
        <v>2522</v>
      </c>
      <c r="X238" t="s">
        <v>466</v>
      </c>
      <c r="Y238" t="s">
        <v>256</v>
      </c>
      <c r="Z238" t="s">
        <v>157</v>
      </c>
      <c r="AA238">
        <v>22101</v>
      </c>
      <c r="AB238" t="s">
        <v>184</v>
      </c>
      <c r="AC238" t="s">
        <v>2523</v>
      </c>
      <c r="AD238" t="s">
        <v>150</v>
      </c>
      <c r="AE238" t="s">
        <v>304</v>
      </c>
      <c r="AF238" t="s">
        <v>2520</v>
      </c>
      <c r="AG238" t="s">
        <v>2524</v>
      </c>
      <c r="AH238">
        <v>12024157050</v>
      </c>
      <c r="AJ238" t="s">
        <v>2522</v>
      </c>
      <c r="AK238" t="s">
        <v>466</v>
      </c>
      <c r="AL238" t="s">
        <v>256</v>
      </c>
      <c r="AM238" t="s">
        <v>157</v>
      </c>
      <c r="AN238">
        <v>22101</v>
      </c>
      <c r="AO238" t="s">
        <v>184</v>
      </c>
      <c r="AP238" t="s">
        <v>200</v>
      </c>
      <c r="AX238">
        <v>0</v>
      </c>
      <c r="AZ238" t="s">
        <v>244</v>
      </c>
      <c r="BE238" t="s">
        <v>186</v>
      </c>
      <c r="BF238" t="s">
        <v>244</v>
      </c>
      <c r="BO238" t="s">
        <v>161</v>
      </c>
      <c r="BP238" t="s">
        <v>161</v>
      </c>
      <c r="BQ238" t="s">
        <v>161</v>
      </c>
      <c r="BR238" t="s">
        <v>161</v>
      </c>
      <c r="BS238" t="s">
        <v>161</v>
      </c>
      <c r="BT238" t="s">
        <v>161</v>
      </c>
      <c r="BU238" t="s">
        <v>161</v>
      </c>
      <c r="BY238" t="s">
        <v>161</v>
      </c>
      <c r="BZ238" t="s">
        <v>161</v>
      </c>
      <c r="CA238" t="s">
        <v>161</v>
      </c>
      <c r="CB238" t="s">
        <v>161</v>
      </c>
      <c r="CC238" t="s">
        <v>161</v>
      </c>
      <c r="CD238" t="s">
        <v>161</v>
      </c>
      <c r="CE238" t="s">
        <v>161</v>
      </c>
      <c r="CP238" t="s">
        <v>161</v>
      </c>
      <c r="CQ238" t="s">
        <v>161</v>
      </c>
      <c r="CR238" t="s">
        <v>161</v>
      </c>
      <c r="CS238" t="s">
        <v>161</v>
      </c>
      <c r="CT238" t="s">
        <v>161</v>
      </c>
      <c r="CV238" s="2">
        <v>0</v>
      </c>
      <c r="CW238">
        <v>0</v>
      </c>
      <c r="CY238" s="2">
        <v>0</v>
      </c>
      <c r="CZ238">
        <v>0</v>
      </c>
      <c r="DA238">
        <v>0</v>
      </c>
      <c r="DE238" s="2">
        <v>0</v>
      </c>
      <c r="DF238">
        <v>0</v>
      </c>
      <c r="DN238" t="s">
        <v>187</v>
      </c>
      <c r="DW238">
        <v>1040</v>
      </c>
      <c r="DX238" t="s">
        <v>2525</v>
      </c>
      <c r="DZ238" t="s">
        <v>2526</v>
      </c>
      <c r="EA238">
        <v>1695146280</v>
      </c>
      <c r="EC238" t="s">
        <v>2526</v>
      </c>
      <c r="ED238">
        <v>1695146280</v>
      </c>
      <c r="EF238">
        <v>0</v>
      </c>
      <c r="EJ238" t="s">
        <v>2527</v>
      </c>
      <c r="EK238" t="s">
        <v>2527</v>
      </c>
      <c r="EL238" t="s">
        <v>210</v>
      </c>
      <c r="EM238" t="s">
        <v>2526</v>
      </c>
      <c r="EN238" t="s">
        <v>2526</v>
      </c>
      <c r="EO238" t="s">
        <v>173</v>
      </c>
    </row>
    <row r="239" spans="1:145" x14ac:dyDescent="0.35">
      <c r="A239" t="s">
        <v>145</v>
      </c>
      <c r="F239">
        <v>0</v>
      </c>
      <c r="H239">
        <v>0</v>
      </c>
      <c r="M239" t="s">
        <v>317</v>
      </c>
      <c r="N239" t="s">
        <v>318</v>
      </c>
      <c r="AC239" t="s">
        <v>2528</v>
      </c>
      <c r="AP239" t="s">
        <v>161</v>
      </c>
      <c r="AX239">
        <v>0</v>
      </c>
      <c r="BO239" t="s">
        <v>161</v>
      </c>
      <c r="BP239" t="s">
        <v>161</v>
      </c>
      <c r="BQ239" t="s">
        <v>161</v>
      </c>
      <c r="BR239" t="s">
        <v>161</v>
      </c>
      <c r="BS239" t="s">
        <v>161</v>
      </c>
      <c r="BT239" t="s">
        <v>161</v>
      </c>
      <c r="BU239" t="s">
        <v>161</v>
      </c>
      <c r="BY239" t="s">
        <v>161</v>
      </c>
      <c r="BZ239" t="s">
        <v>161</v>
      </c>
      <c r="CA239" t="s">
        <v>161</v>
      </c>
      <c r="CB239" t="s">
        <v>161</v>
      </c>
      <c r="CC239" t="s">
        <v>161</v>
      </c>
      <c r="CD239" t="s">
        <v>161</v>
      </c>
      <c r="CE239" t="s">
        <v>161</v>
      </c>
      <c r="CP239" t="s">
        <v>161</v>
      </c>
      <c r="CQ239" t="s">
        <v>161</v>
      </c>
      <c r="CR239" t="s">
        <v>161</v>
      </c>
      <c r="CS239" t="s">
        <v>161</v>
      </c>
      <c r="CT239" t="s">
        <v>161</v>
      </c>
      <c r="CV239" s="2">
        <v>0</v>
      </c>
      <c r="CW239">
        <v>0</v>
      </c>
      <c r="CY239" s="2">
        <v>0</v>
      </c>
      <c r="CZ239">
        <v>0</v>
      </c>
      <c r="DA239">
        <v>0</v>
      </c>
      <c r="DE239" s="2">
        <v>0</v>
      </c>
      <c r="DF239">
        <v>0</v>
      </c>
      <c r="DN239" t="s">
        <v>2309</v>
      </c>
      <c r="DO239" t="s">
        <v>1397</v>
      </c>
      <c r="DW239">
        <v>38</v>
      </c>
      <c r="DX239" t="s">
        <v>2529</v>
      </c>
      <c r="DZ239" t="s">
        <v>2311</v>
      </c>
      <c r="EA239">
        <v>1649371681</v>
      </c>
      <c r="EC239" t="s">
        <v>2530</v>
      </c>
      <c r="ED239">
        <v>1621585186</v>
      </c>
      <c r="EF239">
        <v>0</v>
      </c>
      <c r="EL239" t="s">
        <v>190</v>
      </c>
    </row>
    <row r="240" spans="1:145" ht="409.5" x14ac:dyDescent="0.35">
      <c r="A240" t="s">
        <v>171</v>
      </c>
      <c r="E240" t="s">
        <v>2531</v>
      </c>
      <c r="F240">
        <v>1707429600</v>
      </c>
      <c r="H240">
        <v>0</v>
      </c>
      <c r="M240" t="s">
        <v>122</v>
      </c>
      <c r="N240" t="s">
        <v>149</v>
      </c>
      <c r="Q240" t="s">
        <v>150</v>
      </c>
      <c r="R240" t="s">
        <v>2532</v>
      </c>
      <c r="S240" t="s">
        <v>2533</v>
      </c>
      <c r="T240" t="s">
        <v>2534</v>
      </c>
      <c r="U240">
        <v>15712375664</v>
      </c>
      <c r="W240" t="s">
        <v>2535</v>
      </c>
      <c r="Y240" t="s">
        <v>156</v>
      </c>
      <c r="Z240" t="s">
        <v>157</v>
      </c>
      <c r="AA240">
        <v>22207</v>
      </c>
      <c r="AB240" t="s">
        <v>184</v>
      </c>
      <c r="AC240" t="s">
        <v>2536</v>
      </c>
      <c r="AE240" t="s">
        <v>2537</v>
      </c>
      <c r="AF240" t="s">
        <v>2533</v>
      </c>
      <c r="AG240" t="s">
        <v>2538</v>
      </c>
      <c r="AH240">
        <v>17037983552</v>
      </c>
      <c r="AJ240" t="s">
        <v>2535</v>
      </c>
      <c r="AL240" t="s">
        <v>156</v>
      </c>
      <c r="AM240" t="s">
        <v>157</v>
      </c>
      <c r="AN240">
        <v>22207</v>
      </c>
      <c r="AO240" t="s">
        <v>184</v>
      </c>
      <c r="AP240" t="s">
        <v>200</v>
      </c>
      <c r="AX240">
        <v>0</v>
      </c>
      <c r="AZ240" t="s">
        <v>1468</v>
      </c>
      <c r="BB240" t="s">
        <v>2539</v>
      </c>
      <c r="BE240" t="s">
        <v>186</v>
      </c>
      <c r="BF240" t="s">
        <v>244</v>
      </c>
      <c r="BO240" t="s">
        <v>161</v>
      </c>
      <c r="BP240" t="s">
        <v>161</v>
      </c>
      <c r="BQ240" t="s">
        <v>161</v>
      </c>
      <c r="BR240" t="s">
        <v>161</v>
      </c>
      <c r="BS240" t="s">
        <v>161</v>
      </c>
      <c r="BT240" t="s">
        <v>161</v>
      </c>
      <c r="BU240" t="s">
        <v>161</v>
      </c>
      <c r="BY240" t="s">
        <v>161</v>
      </c>
      <c r="BZ240" t="s">
        <v>161</v>
      </c>
      <c r="CA240" t="s">
        <v>161</v>
      </c>
      <c r="CB240" t="s">
        <v>161</v>
      </c>
      <c r="CC240" t="s">
        <v>161</v>
      </c>
      <c r="CD240" t="s">
        <v>161</v>
      </c>
      <c r="CE240" t="s">
        <v>161</v>
      </c>
      <c r="CP240" t="s">
        <v>161</v>
      </c>
      <c r="CQ240" t="s">
        <v>161</v>
      </c>
      <c r="CR240" t="s">
        <v>161</v>
      </c>
      <c r="CS240" t="s">
        <v>161</v>
      </c>
      <c r="CT240" t="s">
        <v>161</v>
      </c>
      <c r="CV240" s="2">
        <v>0</v>
      </c>
      <c r="CW240">
        <v>0</v>
      </c>
      <c r="CY240" s="2">
        <v>0</v>
      </c>
      <c r="CZ240">
        <v>0</v>
      </c>
      <c r="DA240">
        <v>0</v>
      </c>
      <c r="DE240" s="2">
        <v>0</v>
      </c>
      <c r="DF240">
        <v>0</v>
      </c>
      <c r="DN240" t="s">
        <v>2232</v>
      </c>
      <c r="DW240">
        <v>1209</v>
      </c>
      <c r="DX240" t="s">
        <v>2540</v>
      </c>
      <c r="DZ240" t="s">
        <v>2541</v>
      </c>
      <c r="EA240">
        <v>1710879593</v>
      </c>
      <c r="EC240" t="s">
        <v>2542</v>
      </c>
      <c r="ED240">
        <v>1707432213</v>
      </c>
      <c r="EF240">
        <v>0</v>
      </c>
      <c r="EJ240" s="1" t="s">
        <v>2543</v>
      </c>
      <c r="EK240" s="1" t="s">
        <v>2544</v>
      </c>
      <c r="EL240" t="s">
        <v>210</v>
      </c>
      <c r="EM240" t="s">
        <v>2542</v>
      </c>
      <c r="EN240" t="s">
        <v>2542</v>
      </c>
      <c r="EO240" t="s">
        <v>173</v>
      </c>
    </row>
    <row r="241" spans="1:145" ht="409.5" x14ac:dyDescent="0.35">
      <c r="A241" t="s">
        <v>171</v>
      </c>
      <c r="E241" t="s">
        <v>2531</v>
      </c>
      <c r="F241">
        <v>1707429600</v>
      </c>
      <c r="H241">
        <v>0</v>
      </c>
      <c r="M241" t="s">
        <v>122</v>
      </c>
      <c r="N241" t="s">
        <v>149</v>
      </c>
      <c r="Q241" t="s">
        <v>150</v>
      </c>
      <c r="R241" t="s">
        <v>2532</v>
      </c>
      <c r="S241" t="s">
        <v>2533</v>
      </c>
      <c r="T241" t="s">
        <v>2534</v>
      </c>
      <c r="U241">
        <v>15712375664</v>
      </c>
      <c r="W241" t="s">
        <v>2535</v>
      </c>
      <c r="Y241" t="s">
        <v>156</v>
      </c>
      <c r="Z241" t="s">
        <v>157</v>
      </c>
      <c r="AA241">
        <v>22207</v>
      </c>
      <c r="AB241" t="s">
        <v>184</v>
      </c>
      <c r="AC241" t="s">
        <v>2536</v>
      </c>
      <c r="AE241" t="s">
        <v>2537</v>
      </c>
      <c r="AF241" t="s">
        <v>2533</v>
      </c>
      <c r="AG241" t="s">
        <v>2538</v>
      </c>
      <c r="AH241">
        <v>17037983552</v>
      </c>
      <c r="AJ241" t="s">
        <v>2535</v>
      </c>
      <c r="AL241" t="s">
        <v>156</v>
      </c>
      <c r="AM241" t="s">
        <v>157</v>
      </c>
      <c r="AN241">
        <v>22207</v>
      </c>
      <c r="AO241" t="s">
        <v>184</v>
      </c>
      <c r="AP241" t="s">
        <v>200</v>
      </c>
      <c r="AX241">
        <v>0</v>
      </c>
      <c r="AZ241" t="s">
        <v>1468</v>
      </c>
      <c r="BB241" t="s">
        <v>2539</v>
      </c>
      <c r="BE241" t="s">
        <v>186</v>
      </c>
      <c r="BF241" t="s">
        <v>244</v>
      </c>
      <c r="BO241" t="s">
        <v>161</v>
      </c>
      <c r="BP241" t="s">
        <v>161</v>
      </c>
      <c r="BQ241" t="s">
        <v>161</v>
      </c>
      <c r="BR241" t="s">
        <v>161</v>
      </c>
      <c r="BS241" t="s">
        <v>161</v>
      </c>
      <c r="BT241" t="s">
        <v>161</v>
      </c>
      <c r="BU241" t="s">
        <v>161</v>
      </c>
      <c r="BY241" t="s">
        <v>161</v>
      </c>
      <c r="BZ241" t="s">
        <v>161</v>
      </c>
      <c r="CA241" t="s">
        <v>161</v>
      </c>
      <c r="CB241" t="s">
        <v>161</v>
      </c>
      <c r="CC241" t="s">
        <v>161</v>
      </c>
      <c r="CD241" t="s">
        <v>161</v>
      </c>
      <c r="CE241" t="s">
        <v>161</v>
      </c>
      <c r="CP241" t="s">
        <v>161</v>
      </c>
      <c r="CQ241" t="s">
        <v>161</v>
      </c>
      <c r="CR241" t="s">
        <v>161</v>
      </c>
      <c r="CS241" t="s">
        <v>161</v>
      </c>
      <c r="CT241" t="s">
        <v>161</v>
      </c>
      <c r="CV241" s="2">
        <v>0</v>
      </c>
      <c r="CW241">
        <v>0</v>
      </c>
      <c r="CY241" s="2">
        <v>0</v>
      </c>
      <c r="CZ241">
        <v>0</v>
      </c>
      <c r="DA241">
        <v>0</v>
      </c>
      <c r="DE241" s="2">
        <v>0</v>
      </c>
      <c r="DF241">
        <v>0</v>
      </c>
      <c r="DN241" t="s">
        <v>2232</v>
      </c>
      <c r="DW241">
        <v>1209</v>
      </c>
      <c r="DX241" t="s">
        <v>2540</v>
      </c>
      <c r="DZ241" t="s">
        <v>2541</v>
      </c>
      <c r="EA241">
        <v>1710879593</v>
      </c>
      <c r="EC241" t="s">
        <v>2542</v>
      </c>
      <c r="ED241">
        <v>1707432213</v>
      </c>
      <c r="EF241">
        <v>0</v>
      </c>
      <c r="EJ241" s="1" t="s">
        <v>2543</v>
      </c>
      <c r="EK241" s="1" t="s">
        <v>2543</v>
      </c>
      <c r="EL241" t="s">
        <v>210</v>
      </c>
      <c r="EM241" t="s">
        <v>2545</v>
      </c>
      <c r="EN241" t="s">
        <v>2545</v>
      </c>
      <c r="EO241" t="s">
        <v>173</v>
      </c>
    </row>
    <row r="242" spans="1:145" ht="409.5" x14ac:dyDescent="0.35">
      <c r="A242" t="s">
        <v>171</v>
      </c>
      <c r="F242">
        <v>0</v>
      </c>
      <c r="H242">
        <v>0</v>
      </c>
      <c r="K242" t="s">
        <v>236</v>
      </c>
      <c r="L242" t="s">
        <v>175</v>
      </c>
      <c r="M242" t="s">
        <v>237</v>
      </c>
      <c r="N242" t="s">
        <v>238</v>
      </c>
      <c r="R242" t="s">
        <v>668</v>
      </c>
      <c r="S242" t="s">
        <v>2546</v>
      </c>
      <c r="T242" t="s">
        <v>2547</v>
      </c>
      <c r="U242">
        <v>15712180215</v>
      </c>
      <c r="AC242" t="s">
        <v>2548</v>
      </c>
      <c r="AP242" t="s">
        <v>161</v>
      </c>
      <c r="AX242">
        <v>0</v>
      </c>
      <c r="BE242" t="s">
        <v>265</v>
      </c>
      <c r="BG242" t="s">
        <v>2549</v>
      </c>
      <c r="BH242" s="1" t="s">
        <v>888</v>
      </c>
      <c r="BK242" s="1" t="s">
        <v>2550</v>
      </c>
      <c r="BO242" t="s">
        <v>161</v>
      </c>
      <c r="BP242" t="s">
        <v>161</v>
      </c>
      <c r="BQ242" t="s">
        <v>161</v>
      </c>
      <c r="BR242" t="s">
        <v>161</v>
      </c>
      <c r="BS242" t="s">
        <v>161</v>
      </c>
      <c r="BT242" t="s">
        <v>161</v>
      </c>
      <c r="BU242" t="s">
        <v>161</v>
      </c>
      <c r="BY242" t="s">
        <v>161</v>
      </c>
      <c r="BZ242" t="s">
        <v>161</v>
      </c>
      <c r="CA242" t="s">
        <v>161</v>
      </c>
      <c r="CB242" t="s">
        <v>161</v>
      </c>
      <c r="CC242" t="s">
        <v>161</v>
      </c>
      <c r="CD242" t="s">
        <v>161</v>
      </c>
      <c r="CE242" t="s">
        <v>161</v>
      </c>
      <c r="CP242" t="s">
        <v>161</v>
      </c>
      <c r="CQ242" t="s">
        <v>161</v>
      </c>
      <c r="CR242" t="s">
        <v>161</v>
      </c>
      <c r="CS242" t="s">
        <v>161</v>
      </c>
      <c r="CT242" t="s">
        <v>161</v>
      </c>
      <c r="CV242" s="2">
        <v>0</v>
      </c>
      <c r="CW242">
        <v>0</v>
      </c>
      <c r="CY242" s="2">
        <v>0</v>
      </c>
      <c r="CZ242">
        <v>0</v>
      </c>
      <c r="DA242">
        <v>0</v>
      </c>
      <c r="DE242" s="2">
        <v>0</v>
      </c>
      <c r="DF242">
        <v>0</v>
      </c>
      <c r="DN242" t="s">
        <v>312</v>
      </c>
      <c r="DW242">
        <v>1158</v>
      </c>
      <c r="DX242" t="s">
        <v>2551</v>
      </c>
      <c r="DZ242" t="s">
        <v>2552</v>
      </c>
      <c r="EA242">
        <v>1702408226</v>
      </c>
      <c r="EC242" t="s">
        <v>2552</v>
      </c>
      <c r="ED242">
        <v>1702408226</v>
      </c>
      <c r="EF242">
        <v>0</v>
      </c>
      <c r="EL242" t="s">
        <v>190</v>
      </c>
    </row>
    <row r="243" spans="1:145" x14ac:dyDescent="0.35">
      <c r="A243" t="s">
        <v>145</v>
      </c>
      <c r="B243" t="s">
        <v>93</v>
      </c>
      <c r="E243" t="s">
        <v>2553</v>
      </c>
      <c r="F243">
        <v>1653148800</v>
      </c>
      <c r="H243">
        <v>0</v>
      </c>
      <c r="K243" t="s">
        <v>276</v>
      </c>
      <c r="L243" t="s">
        <v>175</v>
      </c>
      <c r="M243" t="s">
        <v>317</v>
      </c>
      <c r="N243" t="s">
        <v>318</v>
      </c>
      <c r="Q243" t="s">
        <v>150</v>
      </c>
      <c r="R243" t="s">
        <v>506</v>
      </c>
      <c r="S243" t="s">
        <v>2554</v>
      </c>
      <c r="T243" t="s">
        <v>2555</v>
      </c>
      <c r="U243">
        <v>15712967010</v>
      </c>
      <c r="AC243" t="s">
        <v>2556</v>
      </c>
      <c r="AP243" t="s">
        <v>161</v>
      </c>
      <c r="AX243">
        <v>0</v>
      </c>
      <c r="AZ243" t="s">
        <v>1589</v>
      </c>
      <c r="BB243" t="s">
        <v>2557</v>
      </c>
      <c r="BO243" t="s">
        <v>161</v>
      </c>
      <c r="BP243" t="s">
        <v>161</v>
      </c>
      <c r="BQ243" t="s">
        <v>161</v>
      </c>
      <c r="BR243" t="s">
        <v>161</v>
      </c>
      <c r="BS243" t="s">
        <v>161</v>
      </c>
      <c r="BT243" t="s">
        <v>161</v>
      </c>
      <c r="BU243" t="s">
        <v>161</v>
      </c>
      <c r="BY243" t="s">
        <v>161</v>
      </c>
      <c r="BZ243" t="s">
        <v>161</v>
      </c>
      <c r="CA243" t="s">
        <v>161</v>
      </c>
      <c r="CB243" t="s">
        <v>161</v>
      </c>
      <c r="CC243" t="s">
        <v>161</v>
      </c>
      <c r="CD243" t="s">
        <v>161</v>
      </c>
      <c r="CE243" t="s">
        <v>161</v>
      </c>
      <c r="CP243" t="s">
        <v>161</v>
      </c>
      <c r="CQ243" t="s">
        <v>161</v>
      </c>
      <c r="CR243" t="s">
        <v>161</v>
      </c>
      <c r="CS243" t="s">
        <v>161</v>
      </c>
      <c r="CT243" t="s">
        <v>161</v>
      </c>
      <c r="CV243" s="2">
        <v>0</v>
      </c>
      <c r="CW243">
        <v>0</v>
      </c>
      <c r="CY243" s="2">
        <v>0</v>
      </c>
      <c r="CZ243">
        <v>0</v>
      </c>
      <c r="DA243">
        <v>0</v>
      </c>
      <c r="DE243" s="2">
        <v>0</v>
      </c>
      <c r="DF243">
        <v>0</v>
      </c>
      <c r="DN243" t="s">
        <v>391</v>
      </c>
      <c r="DO243" t="s">
        <v>2558</v>
      </c>
      <c r="DT243" t="s">
        <v>2559</v>
      </c>
      <c r="DW243">
        <v>516</v>
      </c>
      <c r="DX243" t="s">
        <v>2560</v>
      </c>
      <c r="DZ243" t="s">
        <v>2561</v>
      </c>
      <c r="EA243">
        <v>1654065264</v>
      </c>
      <c r="EC243" t="s">
        <v>2561</v>
      </c>
      <c r="ED243">
        <v>1654065262</v>
      </c>
      <c r="EE243" t="s">
        <v>2561</v>
      </c>
      <c r="EF243">
        <v>1654065262</v>
      </c>
      <c r="EL243" t="s">
        <v>190</v>
      </c>
    </row>
    <row r="244" spans="1:145" x14ac:dyDescent="0.35">
      <c r="A244" t="s">
        <v>145</v>
      </c>
      <c r="F244">
        <v>0</v>
      </c>
      <c r="H244">
        <v>0</v>
      </c>
      <c r="K244" t="s">
        <v>174</v>
      </c>
      <c r="L244" t="s">
        <v>175</v>
      </c>
      <c r="M244" t="s">
        <v>176</v>
      </c>
      <c r="N244" t="s">
        <v>177</v>
      </c>
      <c r="Q244" t="s">
        <v>150</v>
      </c>
      <c r="R244" t="s">
        <v>402</v>
      </c>
      <c r="S244" t="s">
        <v>2562</v>
      </c>
      <c r="T244" t="s">
        <v>2563</v>
      </c>
      <c r="U244">
        <v>17039666048</v>
      </c>
      <c r="V244">
        <v>7034487468</v>
      </c>
      <c r="W244" t="s">
        <v>2564</v>
      </c>
      <c r="X244" t="s">
        <v>466</v>
      </c>
      <c r="Y244" t="s">
        <v>256</v>
      </c>
      <c r="Z244" t="s">
        <v>157</v>
      </c>
      <c r="AA244">
        <v>22101</v>
      </c>
      <c r="AB244" t="s">
        <v>184</v>
      </c>
      <c r="AC244" t="s">
        <v>2565</v>
      </c>
      <c r="AD244" t="s">
        <v>150</v>
      </c>
      <c r="AE244" t="s">
        <v>402</v>
      </c>
      <c r="AF244" t="s">
        <v>2562</v>
      </c>
      <c r="AG244" t="s">
        <v>2563</v>
      </c>
      <c r="AH244">
        <v>17039660927</v>
      </c>
      <c r="AI244">
        <v>7039660927</v>
      </c>
      <c r="AJ244" t="s">
        <v>2564</v>
      </c>
      <c r="AK244" t="s">
        <v>466</v>
      </c>
      <c r="AL244" t="s">
        <v>256</v>
      </c>
      <c r="AM244" t="s">
        <v>157</v>
      </c>
      <c r="AN244">
        <v>22101</v>
      </c>
      <c r="AO244" t="s">
        <v>184</v>
      </c>
      <c r="AP244" t="s">
        <v>200</v>
      </c>
      <c r="AX244">
        <v>0</v>
      </c>
      <c r="AZ244" t="s">
        <v>203</v>
      </c>
      <c r="BC244" t="s">
        <v>2566</v>
      </c>
      <c r="BE244" t="s">
        <v>186</v>
      </c>
      <c r="BF244" t="s">
        <v>791</v>
      </c>
      <c r="BO244" t="s">
        <v>161</v>
      </c>
      <c r="BP244" t="s">
        <v>161</v>
      </c>
      <c r="BQ244" t="s">
        <v>161</v>
      </c>
      <c r="BR244" t="s">
        <v>161</v>
      </c>
      <c r="BS244" t="s">
        <v>161</v>
      </c>
      <c r="BT244" t="s">
        <v>161</v>
      </c>
      <c r="BU244" t="s">
        <v>161</v>
      </c>
      <c r="BY244" t="s">
        <v>161</v>
      </c>
      <c r="BZ244" t="s">
        <v>161</v>
      </c>
      <c r="CA244" t="s">
        <v>161</v>
      </c>
      <c r="CB244" t="s">
        <v>161</v>
      </c>
      <c r="CC244" t="s">
        <v>161</v>
      </c>
      <c r="CD244" t="s">
        <v>161</v>
      </c>
      <c r="CE244" t="s">
        <v>161</v>
      </c>
      <c r="CP244" t="s">
        <v>161</v>
      </c>
      <c r="CQ244" t="s">
        <v>161</v>
      </c>
      <c r="CR244" t="s">
        <v>161</v>
      </c>
      <c r="CS244" t="s">
        <v>161</v>
      </c>
      <c r="CT244" t="s">
        <v>161</v>
      </c>
      <c r="CV244" s="2">
        <v>0</v>
      </c>
      <c r="CW244">
        <v>0</v>
      </c>
      <c r="CY244" s="2">
        <v>0</v>
      </c>
      <c r="CZ244">
        <v>0</v>
      </c>
      <c r="DA244">
        <v>0</v>
      </c>
      <c r="DE244" s="2">
        <v>0</v>
      </c>
      <c r="DF244">
        <v>0</v>
      </c>
      <c r="DN244" t="s">
        <v>187</v>
      </c>
      <c r="DW244">
        <v>946</v>
      </c>
      <c r="DX244" t="s">
        <v>2567</v>
      </c>
      <c r="DZ244" t="s">
        <v>2568</v>
      </c>
      <c r="EA244">
        <v>1689719263</v>
      </c>
      <c r="EC244" t="s">
        <v>2568</v>
      </c>
      <c r="ED244">
        <v>1689719263</v>
      </c>
      <c r="EF244">
        <v>0</v>
      </c>
      <c r="EL244" t="s">
        <v>190</v>
      </c>
    </row>
    <row r="245" spans="1:145" x14ac:dyDescent="0.35">
      <c r="A245" t="s">
        <v>145</v>
      </c>
      <c r="F245">
        <v>0</v>
      </c>
      <c r="H245">
        <v>0</v>
      </c>
      <c r="Q245" t="s">
        <v>150</v>
      </c>
      <c r="R245" t="s">
        <v>2569</v>
      </c>
      <c r="S245" t="s">
        <v>2570</v>
      </c>
      <c r="T245" t="s">
        <v>2571</v>
      </c>
      <c r="U245">
        <v>15714588442</v>
      </c>
      <c r="W245" t="s">
        <v>2572</v>
      </c>
      <c r="Y245" t="s">
        <v>156</v>
      </c>
      <c r="Z245" t="s">
        <v>157</v>
      </c>
      <c r="AA245">
        <v>22205</v>
      </c>
      <c r="AB245" t="s">
        <v>184</v>
      </c>
      <c r="AC245" t="s">
        <v>2573</v>
      </c>
      <c r="AP245" t="s">
        <v>161</v>
      </c>
      <c r="AX245">
        <v>0</v>
      </c>
      <c r="BE245" t="s">
        <v>186</v>
      </c>
      <c r="BO245" t="s">
        <v>161</v>
      </c>
      <c r="BP245" t="s">
        <v>161</v>
      </c>
      <c r="BQ245" t="s">
        <v>161</v>
      </c>
      <c r="BR245" t="s">
        <v>161</v>
      </c>
      <c r="BS245" t="s">
        <v>161</v>
      </c>
      <c r="BT245" t="s">
        <v>161</v>
      </c>
      <c r="BU245" t="s">
        <v>161</v>
      </c>
      <c r="BY245" t="s">
        <v>161</v>
      </c>
      <c r="BZ245" t="s">
        <v>161</v>
      </c>
      <c r="CA245" t="s">
        <v>161</v>
      </c>
      <c r="CB245" t="s">
        <v>161</v>
      </c>
      <c r="CC245" t="s">
        <v>161</v>
      </c>
      <c r="CD245" t="s">
        <v>161</v>
      </c>
      <c r="CE245" t="s">
        <v>161</v>
      </c>
      <c r="CP245" t="s">
        <v>161</v>
      </c>
      <c r="CQ245" t="s">
        <v>161</v>
      </c>
      <c r="CR245" t="s">
        <v>161</v>
      </c>
      <c r="CS245" t="s">
        <v>161</v>
      </c>
      <c r="CT245" t="s">
        <v>161</v>
      </c>
      <c r="CV245" s="2">
        <v>0</v>
      </c>
      <c r="CW245">
        <v>0</v>
      </c>
      <c r="CY245" s="2">
        <v>0</v>
      </c>
      <c r="CZ245">
        <v>0</v>
      </c>
      <c r="DA245">
        <v>0</v>
      </c>
      <c r="DE245" s="2">
        <v>0</v>
      </c>
      <c r="DF245">
        <v>0</v>
      </c>
      <c r="DN245" t="s">
        <v>334</v>
      </c>
      <c r="DW245">
        <v>1001</v>
      </c>
      <c r="DX245" t="s">
        <v>2574</v>
      </c>
      <c r="DZ245" t="s">
        <v>2575</v>
      </c>
      <c r="EA245">
        <v>1693414018</v>
      </c>
      <c r="EC245" t="s">
        <v>2575</v>
      </c>
      <c r="ED245">
        <v>1693414018</v>
      </c>
      <c r="EF245">
        <v>0</v>
      </c>
      <c r="EL245" t="s">
        <v>190</v>
      </c>
    </row>
    <row r="246" spans="1:145" ht="409.5" x14ac:dyDescent="0.35">
      <c r="A246" t="s">
        <v>171</v>
      </c>
      <c r="F246">
        <v>0</v>
      </c>
      <c r="H246">
        <v>0</v>
      </c>
      <c r="K246" t="s">
        <v>236</v>
      </c>
      <c r="L246" t="s">
        <v>175</v>
      </c>
      <c r="M246" t="s">
        <v>237</v>
      </c>
      <c r="N246" t="s">
        <v>238</v>
      </c>
      <c r="R246" t="s">
        <v>2576</v>
      </c>
      <c r="S246" t="s">
        <v>2577</v>
      </c>
      <c r="T246" t="s">
        <v>2578</v>
      </c>
      <c r="U246">
        <v>12022944592</v>
      </c>
      <c r="AC246" t="s">
        <v>2579</v>
      </c>
      <c r="AP246" t="s">
        <v>161</v>
      </c>
      <c r="AX246">
        <v>0</v>
      </c>
      <c r="BE246" t="s">
        <v>265</v>
      </c>
      <c r="BG246" t="s">
        <v>2580</v>
      </c>
      <c r="BH246" s="1" t="s">
        <v>888</v>
      </c>
      <c r="BK246" s="1" t="s">
        <v>2581</v>
      </c>
      <c r="BO246" t="s">
        <v>161</v>
      </c>
      <c r="BP246" t="s">
        <v>161</v>
      </c>
      <c r="BQ246" t="s">
        <v>161</v>
      </c>
      <c r="BR246" t="s">
        <v>161</v>
      </c>
      <c r="BS246" t="s">
        <v>161</v>
      </c>
      <c r="BT246" t="s">
        <v>161</v>
      </c>
      <c r="BU246" t="s">
        <v>161</v>
      </c>
      <c r="BY246" t="s">
        <v>161</v>
      </c>
      <c r="BZ246" t="s">
        <v>161</v>
      </c>
      <c r="CA246" t="s">
        <v>161</v>
      </c>
      <c r="CB246" t="s">
        <v>161</v>
      </c>
      <c r="CC246" t="s">
        <v>161</v>
      </c>
      <c r="CD246" t="s">
        <v>161</v>
      </c>
      <c r="CE246" t="s">
        <v>161</v>
      </c>
      <c r="CP246" t="s">
        <v>161</v>
      </c>
      <c r="CQ246" t="s">
        <v>161</v>
      </c>
      <c r="CR246" t="s">
        <v>161</v>
      </c>
      <c r="CS246" t="s">
        <v>161</v>
      </c>
      <c r="CT246" t="s">
        <v>161</v>
      </c>
      <c r="CV246" s="2">
        <v>0</v>
      </c>
      <c r="CW246">
        <v>0</v>
      </c>
      <c r="CY246" s="2">
        <v>0</v>
      </c>
      <c r="CZ246">
        <v>0</v>
      </c>
      <c r="DA246">
        <v>0</v>
      </c>
      <c r="DE246" s="2">
        <v>0</v>
      </c>
      <c r="DF246">
        <v>0</v>
      </c>
      <c r="DN246" t="s">
        <v>312</v>
      </c>
      <c r="DW246">
        <v>1153</v>
      </c>
      <c r="DX246" t="s">
        <v>2582</v>
      </c>
      <c r="DZ246" t="s">
        <v>2583</v>
      </c>
      <c r="EA246">
        <v>1701462772</v>
      </c>
      <c r="EC246" t="s">
        <v>2583</v>
      </c>
      <c r="ED246">
        <v>1701462772</v>
      </c>
      <c r="EF246">
        <v>0</v>
      </c>
      <c r="EL246" t="s">
        <v>190</v>
      </c>
    </row>
    <row r="247" spans="1:145" ht="188.5" x14ac:dyDescent="0.35">
      <c r="A247" t="s">
        <v>145</v>
      </c>
      <c r="F247">
        <v>0</v>
      </c>
      <c r="H247">
        <v>0</v>
      </c>
      <c r="K247" t="s">
        <v>236</v>
      </c>
      <c r="L247" t="s">
        <v>175</v>
      </c>
      <c r="N247" t="s">
        <v>238</v>
      </c>
      <c r="AC247" t="s">
        <v>2584</v>
      </c>
      <c r="AP247" t="s">
        <v>161</v>
      </c>
      <c r="AX247">
        <v>0</v>
      </c>
      <c r="BK247" s="1" t="s">
        <v>1889</v>
      </c>
      <c r="BO247" t="s">
        <v>161</v>
      </c>
      <c r="BP247" t="s">
        <v>161</v>
      </c>
      <c r="BQ247" t="s">
        <v>161</v>
      </c>
      <c r="BR247" t="s">
        <v>161</v>
      </c>
      <c r="BS247" t="s">
        <v>161</v>
      </c>
      <c r="BT247" t="s">
        <v>161</v>
      </c>
      <c r="BU247" t="s">
        <v>161</v>
      </c>
      <c r="BY247" t="s">
        <v>161</v>
      </c>
      <c r="BZ247" t="s">
        <v>161</v>
      </c>
      <c r="CA247" t="s">
        <v>161</v>
      </c>
      <c r="CB247" t="s">
        <v>161</v>
      </c>
      <c r="CC247" t="s">
        <v>161</v>
      </c>
      <c r="CD247" t="s">
        <v>161</v>
      </c>
      <c r="CE247" t="s">
        <v>161</v>
      </c>
      <c r="CP247" t="s">
        <v>161</v>
      </c>
      <c r="CQ247" t="s">
        <v>161</v>
      </c>
      <c r="CR247" t="s">
        <v>161</v>
      </c>
      <c r="CS247" t="s">
        <v>161</v>
      </c>
      <c r="CT247" t="s">
        <v>161</v>
      </c>
      <c r="CV247" s="2">
        <v>0</v>
      </c>
      <c r="CW247">
        <v>0</v>
      </c>
      <c r="CY247" s="2">
        <v>0</v>
      </c>
      <c r="CZ247">
        <v>0</v>
      </c>
      <c r="DA247">
        <v>0</v>
      </c>
      <c r="DE247" s="2">
        <v>0</v>
      </c>
      <c r="DF247">
        <v>0</v>
      </c>
      <c r="DN247" t="s">
        <v>334</v>
      </c>
      <c r="DW247">
        <v>932</v>
      </c>
      <c r="DX247" t="s">
        <v>2585</v>
      </c>
      <c r="DZ247" t="s">
        <v>2586</v>
      </c>
      <c r="EA247">
        <v>1688911758</v>
      </c>
      <c r="EC247" t="s">
        <v>2586</v>
      </c>
      <c r="ED247">
        <v>1688911758</v>
      </c>
      <c r="EF247">
        <v>0</v>
      </c>
      <c r="EL247" t="s">
        <v>190</v>
      </c>
    </row>
    <row r="248" spans="1:145" ht="409.5" x14ac:dyDescent="0.35">
      <c r="A248" t="s">
        <v>145</v>
      </c>
      <c r="F248">
        <v>0</v>
      </c>
      <c r="H248">
        <v>0</v>
      </c>
      <c r="I248" s="1" t="s">
        <v>2587</v>
      </c>
      <c r="K248" t="s">
        <v>174</v>
      </c>
      <c r="L248" t="s">
        <v>175</v>
      </c>
      <c r="M248" t="s">
        <v>337</v>
      </c>
      <c r="N248" t="s">
        <v>238</v>
      </c>
      <c r="Q248" t="s">
        <v>150</v>
      </c>
      <c r="R248" t="s">
        <v>348</v>
      </c>
      <c r="S248" t="s">
        <v>2588</v>
      </c>
      <c r="T248" t="s">
        <v>2589</v>
      </c>
      <c r="U248">
        <v>17039469716</v>
      </c>
      <c r="W248" t="s">
        <v>2590</v>
      </c>
      <c r="Y248" t="s">
        <v>156</v>
      </c>
      <c r="Z248" t="s">
        <v>157</v>
      </c>
      <c r="AA248">
        <v>22207</v>
      </c>
      <c r="AB248" t="s">
        <v>184</v>
      </c>
      <c r="AC248" t="s">
        <v>2591</v>
      </c>
      <c r="AD248" t="s">
        <v>150</v>
      </c>
      <c r="AE248" t="s">
        <v>469</v>
      </c>
      <c r="AF248" t="s">
        <v>2588</v>
      </c>
      <c r="AG248" t="s">
        <v>2592</v>
      </c>
      <c r="AH248">
        <v>17039469389</v>
      </c>
      <c r="AJ248" t="s">
        <v>2590</v>
      </c>
      <c r="AL248" t="s">
        <v>156</v>
      </c>
      <c r="AM248" t="s">
        <v>157</v>
      </c>
      <c r="AN248">
        <v>22207</v>
      </c>
      <c r="AO248" t="s">
        <v>184</v>
      </c>
      <c r="AP248" t="s">
        <v>200</v>
      </c>
      <c r="AX248">
        <v>0</v>
      </c>
      <c r="AZ248" t="s">
        <v>244</v>
      </c>
      <c r="BB248" t="s">
        <v>2593</v>
      </c>
      <c r="BE248" t="s">
        <v>265</v>
      </c>
      <c r="BF248" t="s">
        <v>244</v>
      </c>
      <c r="BG248" s="1" t="s">
        <v>2594</v>
      </c>
      <c r="BJ248" t="s">
        <v>1250</v>
      </c>
      <c r="BK248" s="1" t="s">
        <v>1251</v>
      </c>
      <c r="BO248" t="s">
        <v>161</v>
      </c>
      <c r="BP248" t="s">
        <v>161</v>
      </c>
      <c r="BQ248" t="s">
        <v>161</v>
      </c>
      <c r="BR248" t="s">
        <v>161</v>
      </c>
      <c r="BS248" t="s">
        <v>161</v>
      </c>
      <c r="BT248" t="s">
        <v>161</v>
      </c>
      <c r="BU248" t="s">
        <v>161</v>
      </c>
      <c r="BY248" t="s">
        <v>161</v>
      </c>
      <c r="BZ248" t="s">
        <v>161</v>
      </c>
      <c r="CA248" t="s">
        <v>161</v>
      </c>
      <c r="CB248" t="s">
        <v>161</v>
      </c>
      <c r="CC248" t="s">
        <v>161</v>
      </c>
      <c r="CD248" t="s">
        <v>161</v>
      </c>
      <c r="CE248" t="s">
        <v>161</v>
      </c>
      <c r="CP248" t="s">
        <v>161</v>
      </c>
      <c r="CQ248" t="s">
        <v>161</v>
      </c>
      <c r="CR248" t="s">
        <v>161</v>
      </c>
      <c r="CS248" t="s">
        <v>161</v>
      </c>
      <c r="CT248" t="s">
        <v>161</v>
      </c>
      <c r="CV248" s="2">
        <v>0</v>
      </c>
      <c r="CW248">
        <v>0</v>
      </c>
      <c r="CY248" s="2">
        <v>0</v>
      </c>
      <c r="CZ248">
        <v>0</v>
      </c>
      <c r="DA248">
        <v>0</v>
      </c>
      <c r="DE248" s="2">
        <v>0</v>
      </c>
      <c r="DF248">
        <v>0</v>
      </c>
      <c r="DN248" t="s">
        <v>345</v>
      </c>
      <c r="DW248">
        <v>959</v>
      </c>
      <c r="DX248" t="s">
        <v>2595</v>
      </c>
      <c r="DZ248" t="s">
        <v>2596</v>
      </c>
      <c r="EA248">
        <v>1691090516</v>
      </c>
      <c r="EC248" t="s">
        <v>2597</v>
      </c>
      <c r="ED248">
        <v>1690853571</v>
      </c>
      <c r="EF248">
        <v>0</v>
      </c>
      <c r="EL248" t="s">
        <v>190</v>
      </c>
    </row>
    <row r="249" spans="1:145" x14ac:dyDescent="0.35">
      <c r="A249" t="s">
        <v>145</v>
      </c>
      <c r="B249" t="s">
        <v>94</v>
      </c>
      <c r="E249" t="s">
        <v>2598</v>
      </c>
      <c r="F249">
        <v>1651331040</v>
      </c>
      <c r="G249" t="s">
        <v>2599</v>
      </c>
      <c r="H249">
        <v>1651787520</v>
      </c>
      <c r="I249" t="s">
        <v>2600</v>
      </c>
      <c r="J249" t="s">
        <v>148</v>
      </c>
      <c r="M249" t="s">
        <v>122</v>
      </c>
      <c r="N249" t="s">
        <v>149</v>
      </c>
      <c r="Q249" t="s">
        <v>150</v>
      </c>
      <c r="R249" t="s">
        <v>2601</v>
      </c>
      <c r="S249" t="s">
        <v>2602</v>
      </c>
      <c r="T249" t="s">
        <v>2603</v>
      </c>
      <c r="U249">
        <v>17032838538</v>
      </c>
      <c r="W249" t="s">
        <v>2604</v>
      </c>
      <c r="Y249" t="s">
        <v>156</v>
      </c>
      <c r="Z249" t="s">
        <v>157</v>
      </c>
      <c r="AA249">
        <v>22207</v>
      </c>
      <c r="AB249" t="s">
        <v>184</v>
      </c>
      <c r="AC249" t="s">
        <v>2605</v>
      </c>
      <c r="AD249" t="s">
        <v>150</v>
      </c>
      <c r="AE249" t="s">
        <v>2606</v>
      </c>
      <c r="AF249" t="s">
        <v>2602</v>
      </c>
      <c r="AG249" t="s">
        <v>2607</v>
      </c>
      <c r="AH249">
        <v>12022625686</v>
      </c>
      <c r="AJ249" t="s">
        <v>2604</v>
      </c>
      <c r="AL249" t="s">
        <v>156</v>
      </c>
      <c r="AM249" t="s">
        <v>157</v>
      </c>
      <c r="AN249">
        <v>22207</v>
      </c>
      <c r="AO249" t="s">
        <v>184</v>
      </c>
      <c r="AP249" t="s">
        <v>200</v>
      </c>
      <c r="AS249">
        <v>150</v>
      </c>
      <c r="AT249" t="s">
        <v>202</v>
      </c>
      <c r="AX249">
        <v>0</v>
      </c>
      <c r="AZ249" t="s">
        <v>165</v>
      </c>
      <c r="BG249" t="s">
        <v>2608</v>
      </c>
      <c r="BH249" t="s">
        <v>2609</v>
      </c>
      <c r="BM249" t="s">
        <v>200</v>
      </c>
      <c r="BO249" t="s">
        <v>200</v>
      </c>
      <c r="BP249" t="s">
        <v>200</v>
      </c>
      <c r="BQ249" t="s">
        <v>161</v>
      </c>
      <c r="BR249" t="s">
        <v>161</v>
      </c>
      <c r="BS249" t="s">
        <v>161</v>
      </c>
      <c r="BT249" t="s">
        <v>161</v>
      </c>
      <c r="BU249" t="s">
        <v>161</v>
      </c>
      <c r="BY249" t="s">
        <v>161</v>
      </c>
      <c r="BZ249" t="s">
        <v>161</v>
      </c>
      <c r="CA249" t="s">
        <v>161</v>
      </c>
      <c r="CB249" t="s">
        <v>161</v>
      </c>
      <c r="CC249" t="s">
        <v>161</v>
      </c>
      <c r="CD249" t="s">
        <v>161</v>
      </c>
      <c r="CE249" t="s">
        <v>161</v>
      </c>
      <c r="CI249" t="s">
        <v>161</v>
      </c>
      <c r="CJ249" t="s">
        <v>200</v>
      </c>
      <c r="CP249" t="s">
        <v>161</v>
      </c>
      <c r="CQ249" t="s">
        <v>161</v>
      </c>
      <c r="CR249" t="s">
        <v>161</v>
      </c>
      <c r="CS249" t="s">
        <v>161</v>
      </c>
      <c r="CT249" t="s">
        <v>161</v>
      </c>
      <c r="CV249" s="2">
        <v>0</v>
      </c>
      <c r="CW249">
        <v>0</v>
      </c>
      <c r="CY249" s="2">
        <v>0</v>
      </c>
      <c r="CZ249">
        <v>0</v>
      </c>
      <c r="DA249">
        <v>0</v>
      </c>
      <c r="DD249" t="s">
        <v>2610</v>
      </c>
      <c r="DE249" s="2">
        <v>8024</v>
      </c>
      <c r="DF249">
        <v>192</v>
      </c>
      <c r="DH249" t="s">
        <v>422</v>
      </c>
      <c r="DN249" t="s">
        <v>375</v>
      </c>
      <c r="DW249">
        <v>463</v>
      </c>
      <c r="DX249" t="s">
        <v>2611</v>
      </c>
      <c r="DZ249" t="s">
        <v>2612</v>
      </c>
      <c r="EA249">
        <v>1677101569</v>
      </c>
      <c r="EC249" t="s">
        <v>2613</v>
      </c>
      <c r="ED249">
        <v>1651331493</v>
      </c>
      <c r="EF249">
        <v>0</v>
      </c>
      <c r="EL249" t="s">
        <v>190</v>
      </c>
    </row>
    <row r="250" spans="1:145" ht="333.5" x14ac:dyDescent="0.35">
      <c r="A250" t="s">
        <v>145</v>
      </c>
      <c r="F250">
        <v>0</v>
      </c>
      <c r="H250">
        <v>0</v>
      </c>
      <c r="K250" t="s">
        <v>236</v>
      </c>
      <c r="L250" t="s">
        <v>175</v>
      </c>
      <c r="M250" t="s">
        <v>237</v>
      </c>
      <c r="N250" t="s">
        <v>238</v>
      </c>
      <c r="R250" t="s">
        <v>2614</v>
      </c>
      <c r="S250" t="s">
        <v>2615</v>
      </c>
      <c r="T250" t="s">
        <v>2616</v>
      </c>
      <c r="U250" s="1" t="s">
        <v>2617</v>
      </c>
      <c r="AA250">
        <v>22046</v>
      </c>
      <c r="AC250" t="s">
        <v>2618</v>
      </c>
      <c r="AP250" t="s">
        <v>161</v>
      </c>
      <c r="AX250">
        <v>0</v>
      </c>
      <c r="BE250" t="s">
        <v>265</v>
      </c>
      <c r="BG250" t="s">
        <v>2619</v>
      </c>
      <c r="BJ250" t="s">
        <v>2620</v>
      </c>
      <c r="BK250" s="1" t="s">
        <v>1251</v>
      </c>
      <c r="BO250" t="s">
        <v>161</v>
      </c>
      <c r="BP250" t="s">
        <v>161</v>
      </c>
      <c r="BQ250" t="s">
        <v>161</v>
      </c>
      <c r="BR250" t="s">
        <v>161</v>
      </c>
      <c r="BS250" t="s">
        <v>161</v>
      </c>
      <c r="BT250" t="s">
        <v>161</v>
      </c>
      <c r="BU250" t="s">
        <v>161</v>
      </c>
      <c r="BY250" t="s">
        <v>161</v>
      </c>
      <c r="BZ250" t="s">
        <v>161</v>
      </c>
      <c r="CA250" t="s">
        <v>161</v>
      </c>
      <c r="CB250" t="s">
        <v>161</v>
      </c>
      <c r="CC250" t="s">
        <v>161</v>
      </c>
      <c r="CD250" t="s">
        <v>161</v>
      </c>
      <c r="CE250" t="s">
        <v>161</v>
      </c>
      <c r="CP250" t="s">
        <v>161</v>
      </c>
      <c r="CQ250" t="s">
        <v>161</v>
      </c>
      <c r="CR250" t="s">
        <v>161</v>
      </c>
      <c r="CS250" t="s">
        <v>161</v>
      </c>
      <c r="CT250" t="s">
        <v>161</v>
      </c>
      <c r="CV250" s="2">
        <v>0</v>
      </c>
      <c r="CW250">
        <v>0</v>
      </c>
      <c r="CY250" s="2">
        <v>0</v>
      </c>
      <c r="CZ250">
        <v>0</v>
      </c>
      <c r="DA250">
        <v>0</v>
      </c>
      <c r="DE250" s="2">
        <v>0</v>
      </c>
      <c r="DF250">
        <v>0</v>
      </c>
      <c r="DN250" t="s">
        <v>312</v>
      </c>
      <c r="DW250">
        <v>954</v>
      </c>
      <c r="DX250" t="s">
        <v>2621</v>
      </c>
      <c r="DZ250" t="s">
        <v>2622</v>
      </c>
      <c r="EA250">
        <v>1690603379</v>
      </c>
      <c r="EC250" t="s">
        <v>2622</v>
      </c>
      <c r="ED250">
        <v>1690603379</v>
      </c>
      <c r="EF250">
        <v>0</v>
      </c>
      <c r="EL250" t="s">
        <v>190</v>
      </c>
    </row>
    <row r="251" spans="1:145" ht="188.5" x14ac:dyDescent="0.35">
      <c r="A251" t="s">
        <v>145</v>
      </c>
      <c r="F251">
        <v>0</v>
      </c>
      <c r="H251">
        <v>0</v>
      </c>
      <c r="K251" t="s">
        <v>236</v>
      </c>
      <c r="L251" t="s">
        <v>175</v>
      </c>
      <c r="N251" t="s">
        <v>238</v>
      </c>
      <c r="AC251" t="s">
        <v>2623</v>
      </c>
      <c r="AP251" t="s">
        <v>161</v>
      </c>
      <c r="AX251">
        <v>0</v>
      </c>
      <c r="BK251" s="1" t="s">
        <v>1889</v>
      </c>
      <c r="BO251" t="s">
        <v>161</v>
      </c>
      <c r="BP251" t="s">
        <v>161</v>
      </c>
      <c r="BQ251" t="s">
        <v>161</v>
      </c>
      <c r="BR251" t="s">
        <v>161</v>
      </c>
      <c r="BS251" t="s">
        <v>161</v>
      </c>
      <c r="BT251" t="s">
        <v>161</v>
      </c>
      <c r="BU251" t="s">
        <v>161</v>
      </c>
      <c r="BY251" t="s">
        <v>161</v>
      </c>
      <c r="BZ251" t="s">
        <v>161</v>
      </c>
      <c r="CA251" t="s">
        <v>161</v>
      </c>
      <c r="CB251" t="s">
        <v>161</v>
      </c>
      <c r="CC251" t="s">
        <v>161</v>
      </c>
      <c r="CD251" t="s">
        <v>161</v>
      </c>
      <c r="CE251" t="s">
        <v>161</v>
      </c>
      <c r="CP251" t="s">
        <v>161</v>
      </c>
      <c r="CQ251" t="s">
        <v>161</v>
      </c>
      <c r="CR251" t="s">
        <v>161</v>
      </c>
      <c r="CS251" t="s">
        <v>161</v>
      </c>
      <c r="CT251" t="s">
        <v>161</v>
      </c>
      <c r="CV251" s="2">
        <v>0</v>
      </c>
      <c r="CW251">
        <v>0</v>
      </c>
      <c r="CY251" s="2">
        <v>0</v>
      </c>
      <c r="CZ251">
        <v>0</v>
      </c>
      <c r="DA251">
        <v>0</v>
      </c>
      <c r="DE251" s="2">
        <v>0</v>
      </c>
      <c r="DF251">
        <v>0</v>
      </c>
      <c r="DN251" t="s">
        <v>334</v>
      </c>
      <c r="DW251">
        <v>966</v>
      </c>
      <c r="DX251" t="s">
        <v>2624</v>
      </c>
      <c r="DZ251" t="s">
        <v>2625</v>
      </c>
      <c r="EA251">
        <v>1691683880</v>
      </c>
      <c r="EC251" t="s">
        <v>2625</v>
      </c>
      <c r="ED251">
        <v>1691683880</v>
      </c>
      <c r="EF251">
        <v>0</v>
      </c>
      <c r="EL251" t="s">
        <v>190</v>
      </c>
    </row>
    <row r="252" spans="1:145" x14ac:dyDescent="0.35">
      <c r="A252" t="s">
        <v>145</v>
      </c>
      <c r="F252">
        <v>0</v>
      </c>
      <c r="H252">
        <v>0</v>
      </c>
      <c r="K252" t="s">
        <v>174</v>
      </c>
      <c r="L252" t="s">
        <v>175</v>
      </c>
      <c r="M252" t="s">
        <v>176</v>
      </c>
      <c r="N252" t="s">
        <v>177</v>
      </c>
      <c r="Q252" t="s">
        <v>150</v>
      </c>
      <c r="R252" t="s">
        <v>2626</v>
      </c>
      <c r="S252" t="s">
        <v>2627</v>
      </c>
      <c r="T252" t="s">
        <v>2628</v>
      </c>
      <c r="U252">
        <v>17037895548</v>
      </c>
      <c r="Y252" t="s">
        <v>242</v>
      </c>
      <c r="Z252" t="s">
        <v>157</v>
      </c>
      <c r="AA252">
        <v>20190</v>
      </c>
      <c r="AB252" t="s">
        <v>184</v>
      </c>
      <c r="AC252" t="s">
        <v>2629</v>
      </c>
      <c r="AP252" t="s">
        <v>161</v>
      </c>
      <c r="AX252">
        <v>0</v>
      </c>
      <c r="AZ252" t="s">
        <v>165</v>
      </c>
      <c r="BE252" t="s">
        <v>186</v>
      </c>
      <c r="BO252" t="s">
        <v>161</v>
      </c>
      <c r="BP252" t="s">
        <v>161</v>
      </c>
      <c r="BQ252" t="s">
        <v>161</v>
      </c>
      <c r="BR252" t="s">
        <v>161</v>
      </c>
      <c r="BS252" t="s">
        <v>161</v>
      </c>
      <c r="BT252" t="s">
        <v>161</v>
      </c>
      <c r="BU252" t="s">
        <v>161</v>
      </c>
      <c r="BY252" t="s">
        <v>161</v>
      </c>
      <c r="BZ252" t="s">
        <v>161</v>
      </c>
      <c r="CA252" t="s">
        <v>161</v>
      </c>
      <c r="CB252" t="s">
        <v>161</v>
      </c>
      <c r="CC252" t="s">
        <v>161</v>
      </c>
      <c r="CD252" t="s">
        <v>161</v>
      </c>
      <c r="CE252" t="s">
        <v>161</v>
      </c>
      <c r="CP252" t="s">
        <v>161</v>
      </c>
      <c r="CQ252" t="s">
        <v>161</v>
      </c>
      <c r="CR252" t="s">
        <v>161</v>
      </c>
      <c r="CS252" t="s">
        <v>161</v>
      </c>
      <c r="CT252" t="s">
        <v>161</v>
      </c>
      <c r="CV252" s="2">
        <v>0</v>
      </c>
      <c r="CW252">
        <v>0</v>
      </c>
      <c r="CY252" s="2">
        <v>0</v>
      </c>
      <c r="CZ252">
        <v>0</v>
      </c>
      <c r="DA252">
        <v>0</v>
      </c>
      <c r="DE252" s="2">
        <v>0</v>
      </c>
      <c r="DF252">
        <v>0</v>
      </c>
      <c r="DN252" t="s">
        <v>187</v>
      </c>
      <c r="DW252">
        <v>947</v>
      </c>
      <c r="DX252" t="s">
        <v>2630</v>
      </c>
      <c r="DZ252" t="s">
        <v>2631</v>
      </c>
      <c r="EA252">
        <v>1689725328</v>
      </c>
      <c r="EC252" t="s">
        <v>2631</v>
      </c>
      <c r="ED252">
        <v>1689725328</v>
      </c>
      <c r="EF252">
        <v>0</v>
      </c>
      <c r="EL252" t="s">
        <v>190</v>
      </c>
    </row>
    <row r="253" spans="1:145" ht="409.5" x14ac:dyDescent="0.35">
      <c r="A253" t="s">
        <v>145</v>
      </c>
      <c r="F253">
        <v>0</v>
      </c>
      <c r="H253">
        <v>0</v>
      </c>
      <c r="J253" t="s">
        <v>148</v>
      </c>
      <c r="M253" t="s">
        <v>122</v>
      </c>
      <c r="N253" t="s">
        <v>149</v>
      </c>
      <c r="Q253" t="s">
        <v>150</v>
      </c>
      <c r="R253" t="s">
        <v>2632</v>
      </c>
      <c r="S253" t="s">
        <v>2633</v>
      </c>
      <c r="T253" t="s">
        <v>2634</v>
      </c>
      <c r="U253">
        <v>12026804959</v>
      </c>
      <c r="W253" t="s">
        <v>2635</v>
      </c>
      <c r="Y253" t="s">
        <v>156</v>
      </c>
      <c r="Z253" t="s">
        <v>157</v>
      </c>
      <c r="AA253">
        <v>22207</v>
      </c>
      <c r="AB253" t="s">
        <v>184</v>
      </c>
      <c r="AC253" t="s">
        <v>2636</v>
      </c>
      <c r="AD253" t="s">
        <v>150</v>
      </c>
      <c r="AE253" t="s">
        <v>882</v>
      </c>
      <c r="AF253" t="s">
        <v>2637</v>
      </c>
      <c r="AG253" t="s">
        <v>2638</v>
      </c>
      <c r="AH253">
        <v>12022563514</v>
      </c>
      <c r="AJ253" t="s">
        <v>2635</v>
      </c>
      <c r="AL253" t="s">
        <v>156</v>
      </c>
      <c r="AM253" t="s">
        <v>157</v>
      </c>
      <c r="AN253">
        <v>22207</v>
      </c>
      <c r="AO253" t="s">
        <v>184</v>
      </c>
      <c r="AP253" t="s">
        <v>200</v>
      </c>
      <c r="AR253" t="s">
        <v>2639</v>
      </c>
      <c r="AS253">
        <v>75</v>
      </c>
      <c r="AT253" t="s">
        <v>1838</v>
      </c>
      <c r="AV253" t="s">
        <v>2640</v>
      </c>
      <c r="AX253">
        <v>0</v>
      </c>
      <c r="AZ253" t="s">
        <v>244</v>
      </c>
      <c r="BB253" t="s">
        <v>2641</v>
      </c>
      <c r="BE253" t="s">
        <v>308</v>
      </c>
      <c r="BF253" t="s">
        <v>791</v>
      </c>
      <c r="BM253" t="s">
        <v>161</v>
      </c>
      <c r="BO253" t="s">
        <v>200</v>
      </c>
      <c r="BP253" t="s">
        <v>161</v>
      </c>
      <c r="BQ253" t="s">
        <v>161</v>
      </c>
      <c r="BR253" t="s">
        <v>161</v>
      </c>
      <c r="BS253" t="s">
        <v>161</v>
      </c>
      <c r="BT253" t="s">
        <v>161</v>
      </c>
      <c r="BU253" t="s">
        <v>161</v>
      </c>
      <c r="BY253" t="s">
        <v>161</v>
      </c>
      <c r="BZ253" t="s">
        <v>200</v>
      </c>
      <c r="CA253" t="s">
        <v>161</v>
      </c>
      <c r="CB253" t="s">
        <v>161</v>
      </c>
      <c r="CC253" t="s">
        <v>161</v>
      </c>
      <c r="CD253" t="s">
        <v>161</v>
      </c>
      <c r="CE253" t="s">
        <v>161</v>
      </c>
      <c r="CJ253" t="s">
        <v>1840</v>
      </c>
      <c r="CP253" t="s">
        <v>161</v>
      </c>
      <c r="CQ253" t="s">
        <v>161</v>
      </c>
      <c r="CR253" t="s">
        <v>161</v>
      </c>
      <c r="CS253" t="s">
        <v>161</v>
      </c>
      <c r="CT253" t="s">
        <v>161</v>
      </c>
      <c r="CV253" s="2">
        <v>0</v>
      </c>
      <c r="CW253">
        <v>0</v>
      </c>
      <c r="CX253" t="s">
        <v>1094</v>
      </c>
      <c r="CY253" s="2">
        <v>0</v>
      </c>
      <c r="CZ253">
        <v>0</v>
      </c>
      <c r="DA253">
        <v>0</v>
      </c>
      <c r="DD253" t="s">
        <v>423</v>
      </c>
      <c r="DE253" s="2">
        <v>3587.2</v>
      </c>
      <c r="DF253">
        <v>64</v>
      </c>
      <c r="DI253" t="s">
        <v>200</v>
      </c>
      <c r="DJ253" t="s">
        <v>2642</v>
      </c>
      <c r="DK253" t="s">
        <v>72</v>
      </c>
      <c r="DL253" t="s">
        <v>2643</v>
      </c>
      <c r="DM253" t="s">
        <v>200</v>
      </c>
      <c r="DN253" t="s">
        <v>269</v>
      </c>
      <c r="DW253">
        <v>801</v>
      </c>
      <c r="DX253" t="s">
        <v>2644</v>
      </c>
      <c r="DZ253" t="s">
        <v>1545</v>
      </c>
      <c r="EA253">
        <v>1679081796</v>
      </c>
      <c r="EC253" t="s">
        <v>2645</v>
      </c>
      <c r="ED253">
        <v>1678383189</v>
      </c>
      <c r="EF253">
        <v>0</v>
      </c>
      <c r="EJ253" s="1" t="s">
        <v>2646</v>
      </c>
      <c r="EK253" t="s">
        <v>2647</v>
      </c>
      <c r="EL253" t="s">
        <v>171</v>
      </c>
      <c r="EM253" t="s">
        <v>2645</v>
      </c>
      <c r="EN253" t="s">
        <v>2645</v>
      </c>
      <c r="EO253" t="s">
        <v>173</v>
      </c>
    </row>
    <row r="254" spans="1:145" ht="409.5" x14ac:dyDescent="0.35">
      <c r="A254" t="s">
        <v>145</v>
      </c>
      <c r="F254">
        <v>0</v>
      </c>
      <c r="H254">
        <v>0</v>
      </c>
      <c r="J254" t="s">
        <v>148</v>
      </c>
      <c r="M254" t="s">
        <v>122</v>
      </c>
      <c r="N254" t="s">
        <v>149</v>
      </c>
      <c r="Q254" t="s">
        <v>150</v>
      </c>
      <c r="R254" t="s">
        <v>2632</v>
      </c>
      <c r="S254" t="s">
        <v>2633</v>
      </c>
      <c r="T254" t="s">
        <v>2634</v>
      </c>
      <c r="U254">
        <v>12026804959</v>
      </c>
      <c r="W254" t="s">
        <v>2635</v>
      </c>
      <c r="Y254" t="s">
        <v>156</v>
      </c>
      <c r="Z254" t="s">
        <v>157</v>
      </c>
      <c r="AA254">
        <v>22207</v>
      </c>
      <c r="AB254" t="s">
        <v>184</v>
      </c>
      <c r="AC254" t="s">
        <v>2636</v>
      </c>
      <c r="AD254" t="s">
        <v>150</v>
      </c>
      <c r="AE254" t="s">
        <v>882</v>
      </c>
      <c r="AF254" t="s">
        <v>2637</v>
      </c>
      <c r="AG254" t="s">
        <v>2638</v>
      </c>
      <c r="AH254">
        <v>12022563514</v>
      </c>
      <c r="AJ254" t="s">
        <v>2635</v>
      </c>
      <c r="AL254" t="s">
        <v>156</v>
      </c>
      <c r="AM254" t="s">
        <v>157</v>
      </c>
      <c r="AN254">
        <v>22207</v>
      </c>
      <c r="AO254" t="s">
        <v>184</v>
      </c>
      <c r="AP254" t="s">
        <v>200</v>
      </c>
      <c r="AR254" t="s">
        <v>2639</v>
      </c>
      <c r="AS254">
        <v>75</v>
      </c>
      <c r="AT254" t="s">
        <v>1838</v>
      </c>
      <c r="AV254" t="s">
        <v>2640</v>
      </c>
      <c r="AX254">
        <v>0</v>
      </c>
      <c r="AZ254" t="s">
        <v>244</v>
      </c>
      <c r="BB254" t="s">
        <v>2641</v>
      </c>
      <c r="BE254" t="s">
        <v>308</v>
      </c>
      <c r="BF254" t="s">
        <v>791</v>
      </c>
      <c r="BM254" t="s">
        <v>161</v>
      </c>
      <c r="BO254" t="s">
        <v>200</v>
      </c>
      <c r="BP254" t="s">
        <v>161</v>
      </c>
      <c r="BQ254" t="s">
        <v>161</v>
      </c>
      <c r="BR254" t="s">
        <v>161</v>
      </c>
      <c r="BS254" t="s">
        <v>161</v>
      </c>
      <c r="BT254" t="s">
        <v>161</v>
      </c>
      <c r="BU254" t="s">
        <v>161</v>
      </c>
      <c r="BY254" t="s">
        <v>161</v>
      </c>
      <c r="BZ254" t="s">
        <v>200</v>
      </c>
      <c r="CA254" t="s">
        <v>161</v>
      </c>
      <c r="CB254" t="s">
        <v>161</v>
      </c>
      <c r="CC254" t="s">
        <v>161</v>
      </c>
      <c r="CD254" t="s">
        <v>161</v>
      </c>
      <c r="CE254" t="s">
        <v>161</v>
      </c>
      <c r="CJ254" t="s">
        <v>1840</v>
      </c>
      <c r="CP254" t="s">
        <v>161</v>
      </c>
      <c r="CQ254" t="s">
        <v>161</v>
      </c>
      <c r="CR254" t="s">
        <v>161</v>
      </c>
      <c r="CS254" t="s">
        <v>161</v>
      </c>
      <c r="CT254" t="s">
        <v>161</v>
      </c>
      <c r="CV254" s="2">
        <v>0</v>
      </c>
      <c r="CW254">
        <v>0</v>
      </c>
      <c r="CX254" t="s">
        <v>1094</v>
      </c>
      <c r="CY254" s="2">
        <v>0</v>
      </c>
      <c r="CZ254">
        <v>0</v>
      </c>
      <c r="DA254">
        <v>0</v>
      </c>
      <c r="DD254" t="s">
        <v>423</v>
      </c>
      <c r="DE254" s="2">
        <v>3587.2</v>
      </c>
      <c r="DF254">
        <v>64</v>
      </c>
      <c r="DI254" t="s">
        <v>200</v>
      </c>
      <c r="DJ254" t="s">
        <v>2642</v>
      </c>
      <c r="DK254" t="s">
        <v>72</v>
      </c>
      <c r="DL254" t="s">
        <v>2643</v>
      </c>
      <c r="DM254" t="s">
        <v>200</v>
      </c>
      <c r="DN254" t="s">
        <v>269</v>
      </c>
      <c r="DW254">
        <v>801</v>
      </c>
      <c r="DX254" t="s">
        <v>2644</v>
      </c>
      <c r="DZ254" t="s">
        <v>1545</v>
      </c>
      <c r="EA254">
        <v>1679081796</v>
      </c>
      <c r="EC254" t="s">
        <v>2645</v>
      </c>
      <c r="ED254">
        <v>1678383189</v>
      </c>
      <c r="EF254">
        <v>0</v>
      </c>
      <c r="EJ254" s="1" t="s">
        <v>2646</v>
      </c>
      <c r="EK254" t="s">
        <v>2648</v>
      </c>
      <c r="EL254" t="s">
        <v>171</v>
      </c>
      <c r="EM254" t="s">
        <v>2649</v>
      </c>
      <c r="EN254" t="s">
        <v>2649</v>
      </c>
      <c r="EO254" t="s">
        <v>173</v>
      </c>
    </row>
    <row r="255" spans="1:145" ht="409.5" x14ac:dyDescent="0.35">
      <c r="A255" t="s">
        <v>145</v>
      </c>
      <c r="F255">
        <v>0</v>
      </c>
      <c r="H255">
        <v>0</v>
      </c>
      <c r="J255" t="s">
        <v>148</v>
      </c>
      <c r="M255" t="s">
        <v>122</v>
      </c>
      <c r="N255" t="s">
        <v>149</v>
      </c>
      <c r="Q255" t="s">
        <v>150</v>
      </c>
      <c r="R255" t="s">
        <v>2632</v>
      </c>
      <c r="S255" t="s">
        <v>2633</v>
      </c>
      <c r="T255" t="s">
        <v>2634</v>
      </c>
      <c r="U255">
        <v>12026804959</v>
      </c>
      <c r="W255" t="s">
        <v>2635</v>
      </c>
      <c r="Y255" t="s">
        <v>156</v>
      </c>
      <c r="Z255" t="s">
        <v>157</v>
      </c>
      <c r="AA255">
        <v>22207</v>
      </c>
      <c r="AB255" t="s">
        <v>184</v>
      </c>
      <c r="AC255" t="s">
        <v>2636</v>
      </c>
      <c r="AD255" t="s">
        <v>150</v>
      </c>
      <c r="AE255" t="s">
        <v>882</v>
      </c>
      <c r="AF255" t="s">
        <v>2637</v>
      </c>
      <c r="AG255" t="s">
        <v>2638</v>
      </c>
      <c r="AH255">
        <v>12022563514</v>
      </c>
      <c r="AJ255" t="s">
        <v>2635</v>
      </c>
      <c r="AL255" t="s">
        <v>156</v>
      </c>
      <c r="AM255" t="s">
        <v>157</v>
      </c>
      <c r="AN255">
        <v>22207</v>
      </c>
      <c r="AO255" t="s">
        <v>184</v>
      </c>
      <c r="AP255" t="s">
        <v>200</v>
      </c>
      <c r="AR255" t="s">
        <v>2639</v>
      </c>
      <c r="AS255">
        <v>75</v>
      </c>
      <c r="AT255" t="s">
        <v>1838</v>
      </c>
      <c r="AV255" t="s">
        <v>2640</v>
      </c>
      <c r="AX255">
        <v>0</v>
      </c>
      <c r="AZ255" t="s">
        <v>244</v>
      </c>
      <c r="BB255" t="s">
        <v>2641</v>
      </c>
      <c r="BE255" t="s">
        <v>308</v>
      </c>
      <c r="BF255" t="s">
        <v>791</v>
      </c>
      <c r="BM255" t="s">
        <v>161</v>
      </c>
      <c r="BO255" t="s">
        <v>200</v>
      </c>
      <c r="BP255" t="s">
        <v>161</v>
      </c>
      <c r="BQ255" t="s">
        <v>161</v>
      </c>
      <c r="BR255" t="s">
        <v>161</v>
      </c>
      <c r="BS255" t="s">
        <v>161</v>
      </c>
      <c r="BT255" t="s">
        <v>161</v>
      </c>
      <c r="BU255" t="s">
        <v>161</v>
      </c>
      <c r="BY255" t="s">
        <v>161</v>
      </c>
      <c r="BZ255" t="s">
        <v>200</v>
      </c>
      <c r="CA255" t="s">
        <v>161</v>
      </c>
      <c r="CB255" t="s">
        <v>161</v>
      </c>
      <c r="CC255" t="s">
        <v>161</v>
      </c>
      <c r="CD255" t="s">
        <v>161</v>
      </c>
      <c r="CE255" t="s">
        <v>161</v>
      </c>
      <c r="CJ255" t="s">
        <v>1840</v>
      </c>
      <c r="CP255" t="s">
        <v>161</v>
      </c>
      <c r="CQ255" t="s">
        <v>161</v>
      </c>
      <c r="CR255" t="s">
        <v>161</v>
      </c>
      <c r="CS255" t="s">
        <v>161</v>
      </c>
      <c r="CT255" t="s">
        <v>161</v>
      </c>
      <c r="CV255" s="2">
        <v>0</v>
      </c>
      <c r="CW255">
        <v>0</v>
      </c>
      <c r="CX255" t="s">
        <v>1094</v>
      </c>
      <c r="CY255" s="2">
        <v>0</v>
      </c>
      <c r="CZ255">
        <v>0</v>
      </c>
      <c r="DA255">
        <v>0</v>
      </c>
      <c r="DD255" t="s">
        <v>423</v>
      </c>
      <c r="DE255" s="2">
        <v>3587.2</v>
      </c>
      <c r="DF255">
        <v>64</v>
      </c>
      <c r="DI255" t="s">
        <v>200</v>
      </c>
      <c r="DJ255" t="s">
        <v>2642</v>
      </c>
      <c r="DK255" t="s">
        <v>72</v>
      </c>
      <c r="DL255" t="s">
        <v>2643</v>
      </c>
      <c r="DM255" t="s">
        <v>200</v>
      </c>
      <c r="DN255" t="s">
        <v>269</v>
      </c>
      <c r="DW255">
        <v>801</v>
      </c>
      <c r="DX255" t="s">
        <v>2644</v>
      </c>
      <c r="DZ255" t="s">
        <v>1545</v>
      </c>
      <c r="EA255">
        <v>1679081796</v>
      </c>
      <c r="EC255" t="s">
        <v>2645</v>
      </c>
      <c r="ED255">
        <v>1678383189</v>
      </c>
      <c r="EF255">
        <v>0</v>
      </c>
      <c r="EJ255" s="1" t="s">
        <v>2646</v>
      </c>
      <c r="EK255" s="1" t="s">
        <v>2646</v>
      </c>
      <c r="EL255" t="s">
        <v>171</v>
      </c>
      <c r="EM255" t="s">
        <v>2650</v>
      </c>
      <c r="EN255" t="s">
        <v>2650</v>
      </c>
      <c r="EO255" t="s">
        <v>173</v>
      </c>
    </row>
    <row r="256" spans="1:145" ht="348" x14ac:dyDescent="0.35">
      <c r="A256" t="s">
        <v>145</v>
      </c>
      <c r="F256">
        <v>0</v>
      </c>
      <c r="H256">
        <v>0</v>
      </c>
      <c r="K256" t="s">
        <v>236</v>
      </c>
      <c r="L256" t="s">
        <v>175</v>
      </c>
      <c r="M256" t="s">
        <v>237</v>
      </c>
      <c r="N256" t="s">
        <v>238</v>
      </c>
      <c r="Q256" t="s">
        <v>150</v>
      </c>
      <c r="R256" t="s">
        <v>1978</v>
      </c>
      <c r="S256" t="s">
        <v>2651</v>
      </c>
      <c r="T256" t="s">
        <v>2652</v>
      </c>
      <c r="U256">
        <v>17033381114</v>
      </c>
      <c r="W256" t="s">
        <v>2653</v>
      </c>
      <c r="Y256" t="s">
        <v>156</v>
      </c>
      <c r="Z256" t="s">
        <v>157</v>
      </c>
      <c r="AA256">
        <v>22207</v>
      </c>
      <c r="AB256" t="s">
        <v>184</v>
      </c>
      <c r="AC256" t="s">
        <v>2654</v>
      </c>
      <c r="AD256" t="s">
        <v>150</v>
      </c>
      <c r="AE256" t="s">
        <v>1569</v>
      </c>
      <c r="AF256" t="s">
        <v>2651</v>
      </c>
      <c r="AG256" t="s">
        <v>2655</v>
      </c>
      <c r="AH256">
        <v>19142603729</v>
      </c>
      <c r="AJ256" t="s">
        <v>2653</v>
      </c>
      <c r="AL256" t="s">
        <v>156</v>
      </c>
      <c r="AM256" t="s">
        <v>157</v>
      </c>
      <c r="AN256">
        <v>22207</v>
      </c>
      <c r="AO256" t="s">
        <v>184</v>
      </c>
      <c r="AP256" t="s">
        <v>200</v>
      </c>
      <c r="AX256">
        <v>0</v>
      </c>
      <c r="AZ256" t="s">
        <v>2656</v>
      </c>
      <c r="BB256" t="s">
        <v>2657</v>
      </c>
      <c r="BE256" t="s">
        <v>265</v>
      </c>
      <c r="BF256" t="s">
        <v>567</v>
      </c>
      <c r="BG256" t="s">
        <v>2658</v>
      </c>
      <c r="BH256" t="s">
        <v>247</v>
      </c>
      <c r="BK256" s="1" t="s">
        <v>2659</v>
      </c>
      <c r="BO256" t="s">
        <v>161</v>
      </c>
      <c r="BP256" t="s">
        <v>161</v>
      </c>
      <c r="BQ256" t="s">
        <v>161</v>
      </c>
      <c r="BR256" t="s">
        <v>161</v>
      </c>
      <c r="BS256" t="s">
        <v>161</v>
      </c>
      <c r="BT256" t="s">
        <v>161</v>
      </c>
      <c r="BU256" t="s">
        <v>161</v>
      </c>
      <c r="BY256" t="s">
        <v>161</v>
      </c>
      <c r="BZ256" t="s">
        <v>161</v>
      </c>
      <c r="CA256" t="s">
        <v>161</v>
      </c>
      <c r="CB256" t="s">
        <v>161</v>
      </c>
      <c r="CC256" t="s">
        <v>161</v>
      </c>
      <c r="CD256" t="s">
        <v>161</v>
      </c>
      <c r="CE256" t="s">
        <v>161</v>
      </c>
      <c r="CP256" t="s">
        <v>161</v>
      </c>
      <c r="CQ256" t="s">
        <v>161</v>
      </c>
      <c r="CR256" t="s">
        <v>161</v>
      </c>
      <c r="CS256" t="s">
        <v>161</v>
      </c>
      <c r="CT256" t="s">
        <v>161</v>
      </c>
      <c r="CV256" s="2">
        <v>0</v>
      </c>
      <c r="CW256">
        <v>0</v>
      </c>
      <c r="CY256" s="2">
        <v>0</v>
      </c>
      <c r="CZ256">
        <v>0</v>
      </c>
      <c r="DA256">
        <v>0</v>
      </c>
      <c r="DE256" s="2">
        <v>0</v>
      </c>
      <c r="DF256">
        <v>0</v>
      </c>
      <c r="DN256" t="s">
        <v>312</v>
      </c>
      <c r="DW256">
        <v>1084</v>
      </c>
      <c r="DX256" t="s">
        <v>2660</v>
      </c>
      <c r="DZ256" t="s">
        <v>2661</v>
      </c>
      <c r="EA256">
        <v>1697663328</v>
      </c>
      <c r="EC256" t="s">
        <v>2661</v>
      </c>
      <c r="ED256">
        <v>1697663328</v>
      </c>
      <c r="EF256">
        <v>0</v>
      </c>
      <c r="EL256" t="s">
        <v>190</v>
      </c>
    </row>
    <row r="257" spans="1:145" ht="409.5" x14ac:dyDescent="0.35">
      <c r="A257" t="s">
        <v>145</v>
      </c>
      <c r="C257" t="s">
        <v>2662</v>
      </c>
      <c r="D257" t="s">
        <v>93</v>
      </c>
      <c r="E257" t="s">
        <v>2663</v>
      </c>
      <c r="F257">
        <v>1692736200</v>
      </c>
      <c r="H257">
        <v>0</v>
      </c>
      <c r="K257" t="s">
        <v>534</v>
      </c>
      <c r="L257" t="s">
        <v>175</v>
      </c>
      <c r="M257" t="s">
        <v>176</v>
      </c>
      <c r="N257" t="s">
        <v>177</v>
      </c>
      <c r="Q257" t="s">
        <v>150</v>
      </c>
      <c r="R257" t="s">
        <v>2664</v>
      </c>
      <c r="S257" t="s">
        <v>2665</v>
      </c>
      <c r="T257" t="s">
        <v>2666</v>
      </c>
      <c r="U257">
        <v>17036404606</v>
      </c>
      <c r="W257" t="s">
        <v>2667</v>
      </c>
      <c r="Y257" t="s">
        <v>183</v>
      </c>
      <c r="Z257" t="s">
        <v>157</v>
      </c>
      <c r="AA257">
        <v>22046</v>
      </c>
      <c r="AB257" t="s">
        <v>184</v>
      </c>
      <c r="AC257" t="s">
        <v>2668</v>
      </c>
      <c r="AD257" t="s">
        <v>150</v>
      </c>
      <c r="AE257" t="s">
        <v>2669</v>
      </c>
      <c r="AF257" t="s">
        <v>2670</v>
      </c>
      <c r="AP257" t="s">
        <v>161</v>
      </c>
      <c r="AR257" t="s">
        <v>2671</v>
      </c>
      <c r="AS257" t="s">
        <v>2672</v>
      </c>
      <c r="AT257" t="s">
        <v>2673</v>
      </c>
      <c r="AV257" s="1" t="s">
        <v>2674</v>
      </c>
      <c r="AX257">
        <v>0</v>
      </c>
      <c r="AZ257" t="s">
        <v>165</v>
      </c>
      <c r="BE257" t="s">
        <v>186</v>
      </c>
      <c r="BO257" t="s">
        <v>161</v>
      </c>
      <c r="BP257" t="s">
        <v>161</v>
      </c>
      <c r="BQ257" t="s">
        <v>161</v>
      </c>
      <c r="BR257" t="s">
        <v>161</v>
      </c>
      <c r="BS257" t="s">
        <v>161</v>
      </c>
      <c r="BT257" t="s">
        <v>161</v>
      </c>
      <c r="BU257" t="s">
        <v>161</v>
      </c>
      <c r="BY257" t="s">
        <v>161</v>
      </c>
      <c r="BZ257" t="s">
        <v>161</v>
      </c>
      <c r="CA257" t="s">
        <v>161</v>
      </c>
      <c r="CB257" t="s">
        <v>161</v>
      </c>
      <c r="CC257" t="s">
        <v>161</v>
      </c>
      <c r="CD257" t="s">
        <v>161</v>
      </c>
      <c r="CE257" t="s">
        <v>161</v>
      </c>
      <c r="CP257" t="s">
        <v>161</v>
      </c>
      <c r="CQ257" t="s">
        <v>161</v>
      </c>
      <c r="CR257" t="s">
        <v>161</v>
      </c>
      <c r="CS257" t="s">
        <v>161</v>
      </c>
      <c r="CT257" t="s">
        <v>161</v>
      </c>
      <c r="CV257" s="2">
        <v>0</v>
      </c>
      <c r="CW257">
        <v>0</v>
      </c>
      <c r="CY257" s="2">
        <v>0</v>
      </c>
      <c r="CZ257">
        <v>0</v>
      </c>
      <c r="DA257">
        <v>0</v>
      </c>
      <c r="DE257" s="2">
        <v>0</v>
      </c>
      <c r="DF257">
        <v>0</v>
      </c>
      <c r="DN257" t="s">
        <v>1020</v>
      </c>
      <c r="DW257">
        <v>997</v>
      </c>
      <c r="DX257" t="s">
        <v>2675</v>
      </c>
      <c r="DZ257" t="s">
        <v>2676</v>
      </c>
      <c r="EA257">
        <v>1693175673</v>
      </c>
      <c r="EC257" t="s">
        <v>2677</v>
      </c>
      <c r="ED257">
        <v>1693173575</v>
      </c>
      <c r="EF257">
        <v>0</v>
      </c>
      <c r="EJ257" s="1" t="s">
        <v>2678</v>
      </c>
      <c r="EK257" s="1" t="s">
        <v>2678</v>
      </c>
      <c r="EL257" t="s">
        <v>210</v>
      </c>
      <c r="EM257" t="s">
        <v>2677</v>
      </c>
      <c r="EN257" t="s">
        <v>2677</v>
      </c>
      <c r="EO257" t="s">
        <v>173</v>
      </c>
    </row>
    <row r="258" spans="1:145" x14ac:dyDescent="0.35">
      <c r="A258" t="s">
        <v>145</v>
      </c>
      <c r="F258">
        <v>0</v>
      </c>
      <c r="H258">
        <v>0</v>
      </c>
      <c r="Q258" t="s">
        <v>150</v>
      </c>
      <c r="R258" t="s">
        <v>2679</v>
      </c>
      <c r="S258" t="s">
        <v>2680</v>
      </c>
      <c r="T258" t="s">
        <v>2681</v>
      </c>
      <c r="U258">
        <v>17577174049</v>
      </c>
      <c r="Y258" t="s">
        <v>242</v>
      </c>
      <c r="Z258" t="s">
        <v>157</v>
      </c>
      <c r="AA258">
        <v>20190</v>
      </c>
      <c r="AB258" t="s">
        <v>184</v>
      </c>
      <c r="AC258" t="s">
        <v>2682</v>
      </c>
      <c r="AP258" t="s">
        <v>161</v>
      </c>
      <c r="AX258">
        <v>0</v>
      </c>
      <c r="BE258" t="s">
        <v>186</v>
      </c>
      <c r="BO258" t="s">
        <v>161</v>
      </c>
      <c r="BP258" t="s">
        <v>161</v>
      </c>
      <c r="BQ258" t="s">
        <v>161</v>
      </c>
      <c r="BR258" t="s">
        <v>161</v>
      </c>
      <c r="BS258" t="s">
        <v>161</v>
      </c>
      <c r="BT258" t="s">
        <v>161</v>
      </c>
      <c r="BU258" t="s">
        <v>161</v>
      </c>
      <c r="BY258" t="s">
        <v>161</v>
      </c>
      <c r="BZ258" t="s">
        <v>161</v>
      </c>
      <c r="CA258" t="s">
        <v>161</v>
      </c>
      <c r="CB258" t="s">
        <v>161</v>
      </c>
      <c r="CC258" t="s">
        <v>161</v>
      </c>
      <c r="CD258" t="s">
        <v>161</v>
      </c>
      <c r="CE258" t="s">
        <v>161</v>
      </c>
      <c r="CP258" t="s">
        <v>161</v>
      </c>
      <c r="CQ258" t="s">
        <v>161</v>
      </c>
      <c r="CR258" t="s">
        <v>161</v>
      </c>
      <c r="CS258" t="s">
        <v>161</v>
      </c>
      <c r="CT258" t="s">
        <v>161</v>
      </c>
      <c r="CV258" s="2">
        <v>0</v>
      </c>
      <c r="CW258">
        <v>0</v>
      </c>
      <c r="CY258" s="2">
        <v>0</v>
      </c>
      <c r="CZ258">
        <v>0</v>
      </c>
      <c r="DA258">
        <v>0</v>
      </c>
      <c r="DE258" s="2">
        <v>0</v>
      </c>
      <c r="DF258">
        <v>0</v>
      </c>
      <c r="DN258" t="s">
        <v>334</v>
      </c>
      <c r="DW258">
        <v>1008</v>
      </c>
      <c r="DX258" t="s">
        <v>2683</v>
      </c>
      <c r="DZ258" t="s">
        <v>2684</v>
      </c>
      <c r="EA258">
        <v>1693943162</v>
      </c>
      <c r="EC258" t="s">
        <v>2684</v>
      </c>
      <c r="ED258">
        <v>1693943162</v>
      </c>
      <c r="EF258">
        <v>0</v>
      </c>
      <c r="EJ258" t="s">
        <v>2685</v>
      </c>
      <c r="EK258" t="s">
        <v>2685</v>
      </c>
      <c r="EL258" t="s">
        <v>210</v>
      </c>
      <c r="EM258" t="s">
        <v>2684</v>
      </c>
      <c r="EN258" t="s">
        <v>2684</v>
      </c>
      <c r="EO258" t="s">
        <v>173</v>
      </c>
    </row>
    <row r="259" spans="1:145" ht="409.5" x14ac:dyDescent="0.35">
      <c r="A259" t="s">
        <v>171</v>
      </c>
      <c r="F259">
        <v>0</v>
      </c>
      <c r="H259">
        <v>0</v>
      </c>
      <c r="K259" t="s">
        <v>534</v>
      </c>
      <c r="L259" t="s">
        <v>175</v>
      </c>
      <c r="M259" t="s">
        <v>176</v>
      </c>
      <c r="N259" t="s">
        <v>177</v>
      </c>
      <c r="Q259" t="s">
        <v>150</v>
      </c>
      <c r="R259" t="s">
        <v>2686</v>
      </c>
      <c r="S259" t="s">
        <v>2687</v>
      </c>
      <c r="T259" t="s">
        <v>2688</v>
      </c>
      <c r="U259">
        <v>12023914828</v>
      </c>
      <c r="W259" t="s">
        <v>2689</v>
      </c>
      <c r="Y259" t="s">
        <v>156</v>
      </c>
      <c r="Z259" t="s">
        <v>157</v>
      </c>
      <c r="AA259">
        <v>22204</v>
      </c>
      <c r="AB259" t="s">
        <v>184</v>
      </c>
      <c r="AC259" t="s">
        <v>2690</v>
      </c>
      <c r="AP259" t="s">
        <v>161</v>
      </c>
      <c r="AX259">
        <v>0</v>
      </c>
      <c r="AZ259" t="s">
        <v>710</v>
      </c>
      <c r="BB259" s="1" t="s">
        <v>2691</v>
      </c>
      <c r="BE259" t="s">
        <v>186</v>
      </c>
      <c r="BO259" t="s">
        <v>161</v>
      </c>
      <c r="BP259" t="s">
        <v>161</v>
      </c>
      <c r="BQ259" t="s">
        <v>161</v>
      </c>
      <c r="BR259" t="s">
        <v>161</v>
      </c>
      <c r="BS259" t="s">
        <v>161</v>
      </c>
      <c r="BT259" t="s">
        <v>161</v>
      </c>
      <c r="BU259" t="s">
        <v>161</v>
      </c>
      <c r="BY259" t="s">
        <v>161</v>
      </c>
      <c r="BZ259" t="s">
        <v>161</v>
      </c>
      <c r="CA259" t="s">
        <v>161</v>
      </c>
      <c r="CB259" t="s">
        <v>161</v>
      </c>
      <c r="CC259" t="s">
        <v>161</v>
      </c>
      <c r="CD259" t="s">
        <v>161</v>
      </c>
      <c r="CE259" t="s">
        <v>161</v>
      </c>
      <c r="CP259" t="s">
        <v>161</v>
      </c>
      <c r="CQ259" t="s">
        <v>161</v>
      </c>
      <c r="CR259" t="s">
        <v>161</v>
      </c>
      <c r="CS259" t="s">
        <v>161</v>
      </c>
      <c r="CT259" t="s">
        <v>161</v>
      </c>
      <c r="CV259" s="2">
        <v>0</v>
      </c>
      <c r="CW259">
        <v>0</v>
      </c>
      <c r="CY259" s="2">
        <v>0</v>
      </c>
      <c r="CZ259">
        <v>0</v>
      </c>
      <c r="DA259">
        <v>0</v>
      </c>
      <c r="DE259" s="2">
        <v>0</v>
      </c>
      <c r="DF259">
        <v>0</v>
      </c>
      <c r="DN259" t="s">
        <v>187</v>
      </c>
      <c r="DW259">
        <v>1207</v>
      </c>
      <c r="DX259" t="s">
        <v>2692</v>
      </c>
      <c r="DZ259" t="s">
        <v>2693</v>
      </c>
      <c r="EA259">
        <v>1707275840</v>
      </c>
      <c r="EC259" t="s">
        <v>2693</v>
      </c>
      <c r="ED259">
        <v>1707275840</v>
      </c>
      <c r="EF259">
        <v>0</v>
      </c>
      <c r="EJ259" s="1" t="s">
        <v>2694</v>
      </c>
      <c r="EK259" s="1" t="s">
        <v>2695</v>
      </c>
      <c r="EL259" t="s">
        <v>210</v>
      </c>
      <c r="EM259" t="s">
        <v>2693</v>
      </c>
      <c r="EN259" t="s">
        <v>2693</v>
      </c>
      <c r="EO259" t="s">
        <v>173</v>
      </c>
    </row>
    <row r="260" spans="1:145" ht="409.5" x14ac:dyDescent="0.35">
      <c r="A260" t="s">
        <v>171</v>
      </c>
      <c r="F260">
        <v>0</v>
      </c>
      <c r="H260">
        <v>0</v>
      </c>
      <c r="K260" t="s">
        <v>534</v>
      </c>
      <c r="L260" t="s">
        <v>175</v>
      </c>
      <c r="M260" t="s">
        <v>176</v>
      </c>
      <c r="N260" t="s">
        <v>177</v>
      </c>
      <c r="Q260" t="s">
        <v>150</v>
      </c>
      <c r="R260" t="s">
        <v>2686</v>
      </c>
      <c r="S260" t="s">
        <v>2687</v>
      </c>
      <c r="T260" t="s">
        <v>2688</v>
      </c>
      <c r="U260">
        <v>12023914828</v>
      </c>
      <c r="W260" t="s">
        <v>2689</v>
      </c>
      <c r="Y260" t="s">
        <v>156</v>
      </c>
      <c r="Z260" t="s">
        <v>157</v>
      </c>
      <c r="AA260">
        <v>22204</v>
      </c>
      <c r="AB260" t="s">
        <v>184</v>
      </c>
      <c r="AC260" t="s">
        <v>2690</v>
      </c>
      <c r="AP260" t="s">
        <v>161</v>
      </c>
      <c r="AX260">
        <v>0</v>
      </c>
      <c r="AZ260" t="s">
        <v>710</v>
      </c>
      <c r="BB260" s="1" t="s">
        <v>2691</v>
      </c>
      <c r="BE260" t="s">
        <v>186</v>
      </c>
      <c r="BO260" t="s">
        <v>161</v>
      </c>
      <c r="BP260" t="s">
        <v>161</v>
      </c>
      <c r="BQ260" t="s">
        <v>161</v>
      </c>
      <c r="BR260" t="s">
        <v>161</v>
      </c>
      <c r="BS260" t="s">
        <v>161</v>
      </c>
      <c r="BT260" t="s">
        <v>161</v>
      </c>
      <c r="BU260" t="s">
        <v>161</v>
      </c>
      <c r="BY260" t="s">
        <v>161</v>
      </c>
      <c r="BZ260" t="s">
        <v>161</v>
      </c>
      <c r="CA260" t="s">
        <v>161</v>
      </c>
      <c r="CB260" t="s">
        <v>161</v>
      </c>
      <c r="CC260" t="s">
        <v>161</v>
      </c>
      <c r="CD260" t="s">
        <v>161</v>
      </c>
      <c r="CE260" t="s">
        <v>161</v>
      </c>
      <c r="CP260" t="s">
        <v>161</v>
      </c>
      <c r="CQ260" t="s">
        <v>161</v>
      </c>
      <c r="CR260" t="s">
        <v>161</v>
      </c>
      <c r="CS260" t="s">
        <v>161</v>
      </c>
      <c r="CT260" t="s">
        <v>161</v>
      </c>
      <c r="CV260" s="2">
        <v>0</v>
      </c>
      <c r="CW260">
        <v>0</v>
      </c>
      <c r="CY260" s="2">
        <v>0</v>
      </c>
      <c r="CZ260">
        <v>0</v>
      </c>
      <c r="DA260">
        <v>0</v>
      </c>
      <c r="DE260" s="2">
        <v>0</v>
      </c>
      <c r="DF260">
        <v>0</v>
      </c>
      <c r="DN260" t="s">
        <v>187</v>
      </c>
      <c r="DW260">
        <v>1207</v>
      </c>
      <c r="DX260" t="s">
        <v>2692</v>
      </c>
      <c r="DZ260" t="s">
        <v>2693</v>
      </c>
      <c r="EA260">
        <v>1707275840</v>
      </c>
      <c r="EC260" t="s">
        <v>2693</v>
      </c>
      <c r="ED260">
        <v>1707275840</v>
      </c>
      <c r="EF260">
        <v>0</v>
      </c>
      <c r="EJ260" s="1" t="s">
        <v>2694</v>
      </c>
      <c r="EK260" s="1" t="s">
        <v>2694</v>
      </c>
      <c r="EL260" t="s">
        <v>210</v>
      </c>
      <c r="EM260" t="s">
        <v>2696</v>
      </c>
      <c r="EN260" t="s">
        <v>2696</v>
      </c>
      <c r="EO260" t="s">
        <v>173</v>
      </c>
    </row>
    <row r="261" spans="1:145" ht="409.5" x14ac:dyDescent="0.35">
      <c r="A261" t="s">
        <v>171</v>
      </c>
      <c r="F261">
        <v>0</v>
      </c>
      <c r="H261">
        <v>0</v>
      </c>
      <c r="K261" t="s">
        <v>534</v>
      </c>
      <c r="L261" t="s">
        <v>175</v>
      </c>
      <c r="M261" t="s">
        <v>176</v>
      </c>
      <c r="N261" t="s">
        <v>177</v>
      </c>
      <c r="Q261" t="s">
        <v>150</v>
      </c>
      <c r="R261" t="s">
        <v>2686</v>
      </c>
      <c r="S261" t="s">
        <v>2687</v>
      </c>
      <c r="T261" t="s">
        <v>2688</v>
      </c>
      <c r="U261">
        <v>12023914828</v>
      </c>
      <c r="W261" t="s">
        <v>2689</v>
      </c>
      <c r="Y261" t="s">
        <v>156</v>
      </c>
      <c r="Z261" t="s">
        <v>157</v>
      </c>
      <c r="AA261">
        <v>22204</v>
      </c>
      <c r="AB261" t="s">
        <v>184</v>
      </c>
      <c r="AC261" t="s">
        <v>2690</v>
      </c>
      <c r="AP261" t="s">
        <v>161</v>
      </c>
      <c r="AX261">
        <v>0</v>
      </c>
      <c r="AZ261" t="s">
        <v>710</v>
      </c>
      <c r="BB261" s="1" t="s">
        <v>2691</v>
      </c>
      <c r="BE261" t="s">
        <v>186</v>
      </c>
      <c r="BO261" t="s">
        <v>161</v>
      </c>
      <c r="BP261" t="s">
        <v>161</v>
      </c>
      <c r="BQ261" t="s">
        <v>161</v>
      </c>
      <c r="BR261" t="s">
        <v>161</v>
      </c>
      <c r="BS261" t="s">
        <v>161</v>
      </c>
      <c r="BT261" t="s">
        <v>161</v>
      </c>
      <c r="BU261" t="s">
        <v>161</v>
      </c>
      <c r="BY261" t="s">
        <v>161</v>
      </c>
      <c r="BZ261" t="s">
        <v>161</v>
      </c>
      <c r="CA261" t="s">
        <v>161</v>
      </c>
      <c r="CB261" t="s">
        <v>161</v>
      </c>
      <c r="CC261" t="s">
        <v>161</v>
      </c>
      <c r="CD261" t="s">
        <v>161</v>
      </c>
      <c r="CE261" t="s">
        <v>161</v>
      </c>
      <c r="CP261" t="s">
        <v>161</v>
      </c>
      <c r="CQ261" t="s">
        <v>161</v>
      </c>
      <c r="CR261" t="s">
        <v>161</v>
      </c>
      <c r="CS261" t="s">
        <v>161</v>
      </c>
      <c r="CT261" t="s">
        <v>161</v>
      </c>
      <c r="CV261" s="2">
        <v>0</v>
      </c>
      <c r="CW261">
        <v>0</v>
      </c>
      <c r="CY261" s="2">
        <v>0</v>
      </c>
      <c r="CZ261">
        <v>0</v>
      </c>
      <c r="DA261">
        <v>0</v>
      </c>
      <c r="DE261" s="2">
        <v>0</v>
      </c>
      <c r="DF261">
        <v>0</v>
      </c>
      <c r="DN261" t="s">
        <v>187</v>
      </c>
      <c r="DW261">
        <v>1207</v>
      </c>
      <c r="DX261" t="s">
        <v>2692</v>
      </c>
      <c r="DZ261" t="s">
        <v>2693</v>
      </c>
      <c r="EA261">
        <v>1707275840</v>
      </c>
      <c r="EC261" t="s">
        <v>2693</v>
      </c>
      <c r="ED261">
        <v>1707275840</v>
      </c>
      <c r="EF261">
        <v>0</v>
      </c>
      <c r="EJ261" s="1" t="s">
        <v>2694</v>
      </c>
      <c r="EK261" s="1" t="s">
        <v>2694</v>
      </c>
      <c r="EL261" t="s">
        <v>210</v>
      </c>
      <c r="EM261" t="s">
        <v>2696</v>
      </c>
      <c r="EN261" t="s">
        <v>2696</v>
      </c>
      <c r="EO261" t="s">
        <v>173</v>
      </c>
    </row>
    <row r="262" spans="1:145" ht="246.5" x14ac:dyDescent="0.35">
      <c r="A262" t="s">
        <v>171</v>
      </c>
      <c r="F262">
        <v>0</v>
      </c>
      <c r="H262">
        <v>0</v>
      </c>
      <c r="I262" s="1" t="s">
        <v>2697</v>
      </c>
      <c r="K262" t="s">
        <v>236</v>
      </c>
      <c r="L262" t="s">
        <v>175</v>
      </c>
      <c r="M262" t="s">
        <v>303</v>
      </c>
      <c r="N262" t="s">
        <v>238</v>
      </c>
      <c r="R262" t="s">
        <v>2698</v>
      </c>
      <c r="S262" t="s">
        <v>2699</v>
      </c>
      <c r="T262" t="s">
        <v>2700</v>
      </c>
      <c r="U262">
        <v>12407975252</v>
      </c>
      <c r="AC262" t="s">
        <v>2701</v>
      </c>
      <c r="AP262" t="s">
        <v>161</v>
      </c>
      <c r="AX262">
        <v>0</v>
      </c>
      <c r="BE262" t="s">
        <v>308</v>
      </c>
      <c r="BG262" t="s">
        <v>2702</v>
      </c>
      <c r="BI262" t="s">
        <v>2703</v>
      </c>
      <c r="BO262" t="s">
        <v>161</v>
      </c>
      <c r="BP262" t="s">
        <v>161</v>
      </c>
      <c r="BQ262" t="s">
        <v>161</v>
      </c>
      <c r="BR262" t="s">
        <v>161</v>
      </c>
      <c r="BS262" t="s">
        <v>161</v>
      </c>
      <c r="BT262" t="s">
        <v>161</v>
      </c>
      <c r="BU262" t="s">
        <v>161</v>
      </c>
      <c r="BY262" t="s">
        <v>161</v>
      </c>
      <c r="BZ262" t="s">
        <v>161</v>
      </c>
      <c r="CA262" t="s">
        <v>161</v>
      </c>
      <c r="CB262" t="s">
        <v>161</v>
      </c>
      <c r="CC262" t="s">
        <v>161</v>
      </c>
      <c r="CD262" t="s">
        <v>161</v>
      </c>
      <c r="CE262" t="s">
        <v>161</v>
      </c>
      <c r="CP262" t="s">
        <v>161</v>
      </c>
      <c r="CQ262" t="s">
        <v>161</v>
      </c>
      <c r="CR262" t="s">
        <v>161</v>
      </c>
      <c r="CS262" t="s">
        <v>161</v>
      </c>
      <c r="CT262" t="s">
        <v>161</v>
      </c>
      <c r="CV262" s="2">
        <v>0</v>
      </c>
      <c r="CW262">
        <v>0</v>
      </c>
      <c r="CY262" s="2">
        <v>0</v>
      </c>
      <c r="CZ262">
        <v>0</v>
      </c>
      <c r="DA262">
        <v>0</v>
      </c>
      <c r="DE262" s="2">
        <v>0</v>
      </c>
      <c r="DF262">
        <v>0</v>
      </c>
      <c r="DN262" t="s">
        <v>312</v>
      </c>
      <c r="DW262">
        <v>1210</v>
      </c>
      <c r="DX262" t="s">
        <v>2704</v>
      </c>
      <c r="DZ262" t="s">
        <v>2705</v>
      </c>
      <c r="EA262">
        <v>1707594012</v>
      </c>
      <c r="EC262" t="s">
        <v>2705</v>
      </c>
      <c r="ED262">
        <v>1707594012</v>
      </c>
      <c r="EF262">
        <v>0</v>
      </c>
      <c r="EL262" t="s">
        <v>190</v>
      </c>
    </row>
    <row r="263" spans="1:145" x14ac:dyDescent="0.35">
      <c r="A263" t="s">
        <v>145</v>
      </c>
      <c r="B263" t="s">
        <v>93</v>
      </c>
      <c r="E263" t="s">
        <v>2553</v>
      </c>
      <c r="F263">
        <v>1653148800</v>
      </c>
      <c r="H263">
        <v>0</v>
      </c>
      <c r="K263" t="s">
        <v>276</v>
      </c>
      <c r="L263" t="s">
        <v>175</v>
      </c>
      <c r="M263" t="s">
        <v>317</v>
      </c>
      <c r="N263" t="s">
        <v>318</v>
      </c>
      <c r="Q263" t="s">
        <v>150</v>
      </c>
      <c r="R263" t="s">
        <v>2706</v>
      </c>
      <c r="S263" t="s">
        <v>2707</v>
      </c>
      <c r="T263" t="s">
        <v>2708</v>
      </c>
      <c r="U263">
        <v>12028097440</v>
      </c>
      <c r="AC263" t="s">
        <v>2709</v>
      </c>
      <c r="AP263" t="s">
        <v>161</v>
      </c>
      <c r="AX263">
        <v>0</v>
      </c>
      <c r="AZ263" t="s">
        <v>1589</v>
      </c>
      <c r="BB263" t="s">
        <v>2557</v>
      </c>
      <c r="BO263" t="s">
        <v>161</v>
      </c>
      <c r="BP263" t="s">
        <v>161</v>
      </c>
      <c r="BQ263" t="s">
        <v>161</v>
      </c>
      <c r="BR263" t="s">
        <v>161</v>
      </c>
      <c r="BS263" t="s">
        <v>161</v>
      </c>
      <c r="BT263" t="s">
        <v>161</v>
      </c>
      <c r="BU263" t="s">
        <v>161</v>
      </c>
      <c r="BY263" t="s">
        <v>161</v>
      </c>
      <c r="BZ263" t="s">
        <v>161</v>
      </c>
      <c r="CA263" t="s">
        <v>161</v>
      </c>
      <c r="CB263" t="s">
        <v>161</v>
      </c>
      <c r="CC263" t="s">
        <v>161</v>
      </c>
      <c r="CD263" t="s">
        <v>161</v>
      </c>
      <c r="CE263" t="s">
        <v>161</v>
      </c>
      <c r="CP263" t="s">
        <v>161</v>
      </c>
      <c r="CQ263" t="s">
        <v>161</v>
      </c>
      <c r="CR263" t="s">
        <v>161</v>
      </c>
      <c r="CS263" t="s">
        <v>161</v>
      </c>
      <c r="CT263" t="s">
        <v>161</v>
      </c>
      <c r="CV263" s="2">
        <v>0</v>
      </c>
      <c r="CW263">
        <v>0</v>
      </c>
      <c r="CY263" s="2">
        <v>0</v>
      </c>
      <c r="CZ263">
        <v>0</v>
      </c>
      <c r="DA263">
        <v>0</v>
      </c>
      <c r="DE263" s="2">
        <v>0</v>
      </c>
      <c r="DF263">
        <v>0</v>
      </c>
      <c r="DN263" t="s">
        <v>391</v>
      </c>
      <c r="DO263" t="s">
        <v>2558</v>
      </c>
      <c r="DT263" t="s">
        <v>2710</v>
      </c>
      <c r="DW263">
        <v>517</v>
      </c>
      <c r="DX263" t="s">
        <v>2711</v>
      </c>
      <c r="DZ263" t="s">
        <v>2561</v>
      </c>
      <c r="EA263">
        <v>1654065264</v>
      </c>
      <c r="EC263" t="s">
        <v>2561</v>
      </c>
      <c r="ED263">
        <v>1654065262</v>
      </c>
      <c r="EE263" t="s">
        <v>2561</v>
      </c>
      <c r="EF263">
        <v>1654065262</v>
      </c>
      <c r="EL263" t="s">
        <v>190</v>
      </c>
    </row>
    <row r="264" spans="1:145" ht="188.5" x14ac:dyDescent="0.35">
      <c r="A264" t="s">
        <v>145</v>
      </c>
      <c r="F264">
        <v>0</v>
      </c>
      <c r="H264">
        <v>0</v>
      </c>
      <c r="K264" t="s">
        <v>236</v>
      </c>
      <c r="L264" t="s">
        <v>175</v>
      </c>
      <c r="N264" t="s">
        <v>238</v>
      </c>
      <c r="AC264" t="s">
        <v>2712</v>
      </c>
      <c r="AP264" t="s">
        <v>161</v>
      </c>
      <c r="AX264">
        <v>0</v>
      </c>
      <c r="BK264" s="1" t="s">
        <v>1889</v>
      </c>
      <c r="BO264" t="s">
        <v>161</v>
      </c>
      <c r="BP264" t="s">
        <v>161</v>
      </c>
      <c r="BQ264" t="s">
        <v>161</v>
      </c>
      <c r="BR264" t="s">
        <v>161</v>
      </c>
      <c r="BS264" t="s">
        <v>161</v>
      </c>
      <c r="BT264" t="s">
        <v>161</v>
      </c>
      <c r="BU264" t="s">
        <v>161</v>
      </c>
      <c r="BY264" t="s">
        <v>161</v>
      </c>
      <c r="BZ264" t="s">
        <v>161</v>
      </c>
      <c r="CA264" t="s">
        <v>161</v>
      </c>
      <c r="CB264" t="s">
        <v>161</v>
      </c>
      <c r="CC264" t="s">
        <v>161</v>
      </c>
      <c r="CD264" t="s">
        <v>161</v>
      </c>
      <c r="CE264" t="s">
        <v>161</v>
      </c>
      <c r="CP264" t="s">
        <v>161</v>
      </c>
      <c r="CQ264" t="s">
        <v>161</v>
      </c>
      <c r="CR264" t="s">
        <v>161</v>
      </c>
      <c r="CS264" t="s">
        <v>161</v>
      </c>
      <c r="CT264" t="s">
        <v>161</v>
      </c>
      <c r="CV264" s="2">
        <v>0</v>
      </c>
      <c r="CW264">
        <v>0</v>
      </c>
      <c r="CY264" s="2">
        <v>0</v>
      </c>
      <c r="CZ264">
        <v>0</v>
      </c>
      <c r="DA264">
        <v>0</v>
      </c>
      <c r="DE264" s="2">
        <v>0</v>
      </c>
      <c r="DF264">
        <v>0</v>
      </c>
      <c r="DN264" t="s">
        <v>334</v>
      </c>
      <c r="DW264">
        <v>933</v>
      </c>
      <c r="DX264" t="s">
        <v>2713</v>
      </c>
      <c r="DZ264" t="s">
        <v>2714</v>
      </c>
      <c r="EA264">
        <v>1688912359</v>
      </c>
      <c r="EC264" t="s">
        <v>2714</v>
      </c>
      <c r="ED264">
        <v>1688912359</v>
      </c>
      <c r="EF264">
        <v>0</v>
      </c>
      <c r="EL264" t="s">
        <v>190</v>
      </c>
    </row>
    <row r="265" spans="1:145" ht="409.5" x14ac:dyDescent="0.35">
      <c r="A265" t="s">
        <v>145</v>
      </c>
      <c r="B265" t="s">
        <v>94</v>
      </c>
      <c r="F265">
        <v>0</v>
      </c>
      <c r="H265">
        <v>0</v>
      </c>
      <c r="K265" t="s">
        <v>174</v>
      </c>
      <c r="L265" t="s">
        <v>175</v>
      </c>
      <c r="M265" t="s">
        <v>176</v>
      </c>
      <c r="N265" t="s">
        <v>177</v>
      </c>
      <c r="Q265" t="s">
        <v>150</v>
      </c>
      <c r="R265" t="s">
        <v>2715</v>
      </c>
      <c r="S265" t="s">
        <v>2716</v>
      </c>
      <c r="T265" t="s">
        <v>2717</v>
      </c>
      <c r="U265">
        <v>17033994947</v>
      </c>
      <c r="AC265" t="s">
        <v>2718</v>
      </c>
      <c r="AD265" t="s">
        <v>150</v>
      </c>
      <c r="AE265" t="s">
        <v>1434</v>
      </c>
      <c r="AF265" t="s">
        <v>2716</v>
      </c>
      <c r="AP265" t="s">
        <v>161</v>
      </c>
      <c r="AX265">
        <v>0</v>
      </c>
      <c r="AZ265" t="s">
        <v>165</v>
      </c>
      <c r="BE265" t="s">
        <v>265</v>
      </c>
      <c r="BG265" t="s">
        <v>2719</v>
      </c>
      <c r="BH265" s="1" t="s">
        <v>310</v>
      </c>
      <c r="BK265" s="1" t="s">
        <v>2720</v>
      </c>
      <c r="BO265" t="s">
        <v>161</v>
      </c>
      <c r="BP265" t="s">
        <v>161</v>
      </c>
      <c r="BQ265" t="s">
        <v>161</v>
      </c>
      <c r="BR265" t="s">
        <v>161</v>
      </c>
      <c r="BS265" t="s">
        <v>161</v>
      </c>
      <c r="BT265" t="s">
        <v>161</v>
      </c>
      <c r="BU265" t="s">
        <v>161</v>
      </c>
      <c r="BY265" t="s">
        <v>161</v>
      </c>
      <c r="BZ265" t="s">
        <v>161</v>
      </c>
      <c r="CA265" t="s">
        <v>161</v>
      </c>
      <c r="CB265" t="s">
        <v>161</v>
      </c>
      <c r="CC265" t="s">
        <v>161</v>
      </c>
      <c r="CD265" t="s">
        <v>161</v>
      </c>
      <c r="CE265" t="s">
        <v>161</v>
      </c>
      <c r="CP265" t="s">
        <v>161</v>
      </c>
      <c r="CQ265" t="s">
        <v>161</v>
      </c>
      <c r="CR265" t="s">
        <v>161</v>
      </c>
      <c r="CS265" t="s">
        <v>161</v>
      </c>
      <c r="CT265" t="s">
        <v>161</v>
      </c>
      <c r="CV265" s="2">
        <v>0</v>
      </c>
      <c r="CW265">
        <v>0</v>
      </c>
      <c r="CY265" s="2">
        <v>0</v>
      </c>
      <c r="CZ265">
        <v>0</v>
      </c>
      <c r="DA265">
        <v>0</v>
      </c>
      <c r="DE265" s="2">
        <v>0</v>
      </c>
      <c r="DF265">
        <v>0</v>
      </c>
      <c r="DN265" t="s">
        <v>1651</v>
      </c>
      <c r="DW265">
        <v>943</v>
      </c>
      <c r="DX265" t="s">
        <v>2721</v>
      </c>
      <c r="DZ265" t="s">
        <v>2722</v>
      </c>
      <c r="EA265">
        <v>1689727087</v>
      </c>
      <c r="EC265" t="s">
        <v>2723</v>
      </c>
      <c r="ED265">
        <v>1689599221</v>
      </c>
      <c r="EF265">
        <v>0</v>
      </c>
      <c r="EL265" t="s">
        <v>190</v>
      </c>
    </row>
    <row r="266" spans="1:145" x14ac:dyDescent="0.35">
      <c r="A266" t="s">
        <v>145</v>
      </c>
      <c r="C266" t="s">
        <v>146</v>
      </c>
      <c r="F266">
        <v>0</v>
      </c>
      <c r="H266">
        <v>0</v>
      </c>
      <c r="K266" t="s">
        <v>276</v>
      </c>
      <c r="L266" t="s">
        <v>381</v>
      </c>
      <c r="M266" t="s">
        <v>317</v>
      </c>
      <c r="N266" t="s">
        <v>318</v>
      </c>
      <c r="Q266" t="s">
        <v>150</v>
      </c>
      <c r="R266" t="s">
        <v>2724</v>
      </c>
      <c r="S266" t="s">
        <v>2725</v>
      </c>
      <c r="T266" t="s">
        <v>2726</v>
      </c>
      <c r="U266" t="s">
        <v>2727</v>
      </c>
      <c r="Z266" t="s">
        <v>157</v>
      </c>
      <c r="AB266" t="s">
        <v>158</v>
      </c>
      <c r="AC266" t="s">
        <v>2728</v>
      </c>
      <c r="AP266" t="s">
        <v>161</v>
      </c>
      <c r="AR266" t="s">
        <v>2729</v>
      </c>
      <c r="AS266">
        <v>150</v>
      </c>
      <c r="AT266" t="s">
        <v>163</v>
      </c>
      <c r="AU266" s="3">
        <v>44743</v>
      </c>
      <c r="AV266" t="s">
        <v>2730</v>
      </c>
      <c r="AX266">
        <v>0</v>
      </c>
      <c r="AY266" t="s">
        <v>1089</v>
      </c>
      <c r="AZ266" t="s">
        <v>165</v>
      </c>
      <c r="BG266" t="s">
        <v>2731</v>
      </c>
      <c r="BH266">
        <v>3</v>
      </c>
      <c r="BO266" t="s">
        <v>161</v>
      </c>
      <c r="BP266" t="s">
        <v>161</v>
      </c>
      <c r="BQ266" t="s">
        <v>161</v>
      </c>
      <c r="BR266" t="s">
        <v>161</v>
      </c>
      <c r="BS266" t="s">
        <v>161</v>
      </c>
      <c r="BT266" t="s">
        <v>161</v>
      </c>
      <c r="BU266" t="s">
        <v>161</v>
      </c>
      <c r="BY266" t="s">
        <v>161</v>
      </c>
      <c r="BZ266" t="s">
        <v>161</v>
      </c>
      <c r="CA266" t="s">
        <v>161</v>
      </c>
      <c r="CB266" t="s">
        <v>161</v>
      </c>
      <c r="CC266" t="s">
        <v>161</v>
      </c>
      <c r="CD266" t="s">
        <v>161</v>
      </c>
      <c r="CE266" t="s">
        <v>161</v>
      </c>
      <c r="CP266" t="s">
        <v>161</v>
      </c>
      <c r="CQ266" t="s">
        <v>161</v>
      </c>
      <c r="CR266" t="s">
        <v>161</v>
      </c>
      <c r="CS266" t="s">
        <v>161</v>
      </c>
      <c r="CT266" t="s">
        <v>161</v>
      </c>
      <c r="CV266" s="2">
        <v>0</v>
      </c>
      <c r="CW266">
        <v>0</v>
      </c>
      <c r="CY266" s="2">
        <v>0</v>
      </c>
      <c r="CZ266">
        <v>0</v>
      </c>
      <c r="DA266">
        <v>0</v>
      </c>
      <c r="DE266" s="2">
        <v>0</v>
      </c>
      <c r="DF266">
        <v>0</v>
      </c>
      <c r="DN266" t="s">
        <v>391</v>
      </c>
      <c r="DW266">
        <v>563</v>
      </c>
      <c r="DX266" t="s">
        <v>2732</v>
      </c>
      <c r="DZ266" t="s">
        <v>2733</v>
      </c>
      <c r="EA266">
        <v>1660168752</v>
      </c>
      <c r="EC266" t="s">
        <v>2734</v>
      </c>
      <c r="ED266">
        <v>1655996057</v>
      </c>
      <c r="EF266">
        <v>0</v>
      </c>
      <c r="EJ266" t="s">
        <v>2735</v>
      </c>
      <c r="EK266" t="s">
        <v>2735</v>
      </c>
      <c r="EL266" t="s">
        <v>171</v>
      </c>
      <c r="EM266" t="s">
        <v>2736</v>
      </c>
      <c r="EN266" t="s">
        <v>2736</v>
      </c>
      <c r="EO266" t="s">
        <v>173</v>
      </c>
    </row>
    <row r="267" spans="1:145" ht="409.5" x14ac:dyDescent="0.35">
      <c r="A267" t="s">
        <v>171</v>
      </c>
      <c r="F267">
        <v>0</v>
      </c>
      <c r="H267">
        <v>0</v>
      </c>
      <c r="K267" t="s">
        <v>174</v>
      </c>
      <c r="L267" t="s">
        <v>175</v>
      </c>
      <c r="M267" t="s">
        <v>337</v>
      </c>
      <c r="N267" t="s">
        <v>238</v>
      </c>
      <c r="Q267" t="s">
        <v>150</v>
      </c>
      <c r="R267" t="s">
        <v>2737</v>
      </c>
      <c r="S267" t="s">
        <v>2738</v>
      </c>
      <c r="T267" t="s">
        <v>2739</v>
      </c>
      <c r="U267">
        <v>13152223148</v>
      </c>
      <c r="W267">
        <v>914</v>
      </c>
      <c r="X267" t="s">
        <v>2740</v>
      </c>
      <c r="Y267" t="s">
        <v>487</v>
      </c>
      <c r="Z267" t="s">
        <v>157</v>
      </c>
      <c r="AA267">
        <v>22180</v>
      </c>
      <c r="AB267" t="s">
        <v>184</v>
      </c>
      <c r="AC267" t="s">
        <v>2741</v>
      </c>
      <c r="AD267" t="s">
        <v>150</v>
      </c>
      <c r="AE267" t="s">
        <v>2742</v>
      </c>
      <c r="AF267" t="s">
        <v>2738</v>
      </c>
      <c r="AG267" t="s">
        <v>2743</v>
      </c>
      <c r="AH267">
        <v>13156813488</v>
      </c>
      <c r="AJ267">
        <v>914</v>
      </c>
      <c r="AK267" t="s">
        <v>2740</v>
      </c>
      <c r="AL267" t="s">
        <v>487</v>
      </c>
      <c r="AM267" t="s">
        <v>157</v>
      </c>
      <c r="AN267">
        <v>22180</v>
      </c>
      <c r="AO267" t="s">
        <v>184</v>
      </c>
      <c r="AP267" t="s">
        <v>200</v>
      </c>
      <c r="AX267">
        <v>0</v>
      </c>
      <c r="AZ267" t="s">
        <v>203</v>
      </c>
      <c r="BC267" t="s">
        <v>2744</v>
      </c>
      <c r="BE267" t="s">
        <v>186</v>
      </c>
      <c r="BF267" t="s">
        <v>567</v>
      </c>
      <c r="BO267" t="s">
        <v>161</v>
      </c>
      <c r="BP267" t="s">
        <v>161</v>
      </c>
      <c r="BQ267" t="s">
        <v>161</v>
      </c>
      <c r="BR267" t="s">
        <v>161</v>
      </c>
      <c r="BS267" t="s">
        <v>161</v>
      </c>
      <c r="BT267" t="s">
        <v>161</v>
      </c>
      <c r="BU267" t="s">
        <v>161</v>
      </c>
      <c r="BY267" t="s">
        <v>161</v>
      </c>
      <c r="BZ267" t="s">
        <v>161</v>
      </c>
      <c r="CA267" t="s">
        <v>161</v>
      </c>
      <c r="CB267" t="s">
        <v>161</v>
      </c>
      <c r="CC267" t="s">
        <v>161</v>
      </c>
      <c r="CD267" t="s">
        <v>161</v>
      </c>
      <c r="CE267" t="s">
        <v>161</v>
      </c>
      <c r="CP267" t="s">
        <v>161</v>
      </c>
      <c r="CQ267" t="s">
        <v>161</v>
      </c>
      <c r="CR267" t="s">
        <v>161</v>
      </c>
      <c r="CS267" t="s">
        <v>161</v>
      </c>
      <c r="CT267" t="s">
        <v>161</v>
      </c>
      <c r="CV267" s="2">
        <v>0</v>
      </c>
      <c r="CW267">
        <v>0</v>
      </c>
      <c r="CY267" s="2">
        <v>0</v>
      </c>
      <c r="CZ267">
        <v>0</v>
      </c>
      <c r="DA267">
        <v>0</v>
      </c>
      <c r="DE267" s="2">
        <v>0</v>
      </c>
      <c r="DF267">
        <v>0</v>
      </c>
      <c r="DN267" t="s">
        <v>360</v>
      </c>
      <c r="DW267">
        <v>1565</v>
      </c>
      <c r="DX267" t="s">
        <v>2745</v>
      </c>
      <c r="DZ267" t="s">
        <v>2746</v>
      </c>
      <c r="EA267">
        <v>1746040488</v>
      </c>
      <c r="EC267" t="s">
        <v>2746</v>
      </c>
      <c r="ED267">
        <v>1746040488</v>
      </c>
      <c r="EF267">
        <v>0</v>
      </c>
      <c r="EJ267" s="1" t="s">
        <v>2747</v>
      </c>
      <c r="EK267" s="1" t="s">
        <v>2747</v>
      </c>
      <c r="EL267" t="s">
        <v>210</v>
      </c>
      <c r="EM267" t="s">
        <v>2748</v>
      </c>
      <c r="EN267" t="s">
        <v>2748</v>
      </c>
      <c r="EO267" t="s">
        <v>173</v>
      </c>
    </row>
    <row r="268" spans="1:145" ht="188.5" x14ac:dyDescent="0.35">
      <c r="A268" t="s">
        <v>145</v>
      </c>
      <c r="F268">
        <v>0</v>
      </c>
      <c r="H268">
        <v>0</v>
      </c>
      <c r="K268" t="s">
        <v>236</v>
      </c>
      <c r="L268" t="s">
        <v>175</v>
      </c>
      <c r="N268" t="s">
        <v>238</v>
      </c>
      <c r="AC268" t="s">
        <v>2749</v>
      </c>
      <c r="AP268" t="s">
        <v>161</v>
      </c>
      <c r="AX268">
        <v>0</v>
      </c>
      <c r="BK268" s="1" t="s">
        <v>2750</v>
      </c>
      <c r="BO268" t="s">
        <v>161</v>
      </c>
      <c r="BP268" t="s">
        <v>161</v>
      </c>
      <c r="BQ268" t="s">
        <v>161</v>
      </c>
      <c r="BR268" t="s">
        <v>161</v>
      </c>
      <c r="BS268" t="s">
        <v>161</v>
      </c>
      <c r="BT268" t="s">
        <v>161</v>
      </c>
      <c r="BU268" t="s">
        <v>161</v>
      </c>
      <c r="BY268" t="s">
        <v>161</v>
      </c>
      <c r="BZ268" t="s">
        <v>161</v>
      </c>
      <c r="CA268" t="s">
        <v>161</v>
      </c>
      <c r="CB268" t="s">
        <v>161</v>
      </c>
      <c r="CC268" t="s">
        <v>161</v>
      </c>
      <c r="CD268" t="s">
        <v>161</v>
      </c>
      <c r="CE268" t="s">
        <v>161</v>
      </c>
      <c r="CP268" t="s">
        <v>161</v>
      </c>
      <c r="CQ268" t="s">
        <v>161</v>
      </c>
      <c r="CR268" t="s">
        <v>161</v>
      </c>
      <c r="CS268" t="s">
        <v>161</v>
      </c>
      <c r="CT268" t="s">
        <v>161</v>
      </c>
      <c r="CV268" s="2">
        <v>0</v>
      </c>
      <c r="CW268">
        <v>0</v>
      </c>
      <c r="CY268" s="2">
        <v>0</v>
      </c>
      <c r="CZ268">
        <v>0</v>
      </c>
      <c r="DA268">
        <v>0</v>
      </c>
      <c r="DE268" s="2">
        <v>0</v>
      </c>
      <c r="DF268">
        <v>0</v>
      </c>
      <c r="DN268" t="s">
        <v>334</v>
      </c>
      <c r="DW268">
        <v>967</v>
      </c>
      <c r="DX268" t="s">
        <v>2751</v>
      </c>
      <c r="DZ268" t="s">
        <v>2752</v>
      </c>
      <c r="EA268">
        <v>1691684393</v>
      </c>
      <c r="EC268" t="s">
        <v>2752</v>
      </c>
      <c r="ED268">
        <v>1691684393</v>
      </c>
      <c r="EF268">
        <v>0</v>
      </c>
      <c r="EL268" t="s">
        <v>190</v>
      </c>
    </row>
    <row r="269" spans="1:145" ht="409.5" x14ac:dyDescent="0.35">
      <c r="A269" t="s">
        <v>145</v>
      </c>
      <c r="F269">
        <v>0</v>
      </c>
      <c r="H269">
        <v>0</v>
      </c>
      <c r="K269" t="s">
        <v>236</v>
      </c>
      <c r="L269" t="s">
        <v>175</v>
      </c>
      <c r="M269" t="s">
        <v>237</v>
      </c>
      <c r="N269" t="s">
        <v>238</v>
      </c>
      <c r="R269" t="s">
        <v>2753</v>
      </c>
      <c r="T269" t="s">
        <v>2754</v>
      </c>
      <c r="U269">
        <v>17034280187</v>
      </c>
      <c r="AC269" t="s">
        <v>2755</v>
      </c>
      <c r="AP269" t="s">
        <v>161</v>
      </c>
      <c r="AX269">
        <v>0</v>
      </c>
      <c r="BE269" t="s">
        <v>265</v>
      </c>
      <c r="BG269" t="s">
        <v>2756</v>
      </c>
      <c r="BH269" s="1" t="s">
        <v>888</v>
      </c>
      <c r="BK269" s="1" t="s">
        <v>2757</v>
      </c>
      <c r="BO269" t="s">
        <v>161</v>
      </c>
      <c r="BP269" t="s">
        <v>161</v>
      </c>
      <c r="BQ269" t="s">
        <v>161</v>
      </c>
      <c r="BR269" t="s">
        <v>161</v>
      </c>
      <c r="BS269" t="s">
        <v>161</v>
      </c>
      <c r="BT269" t="s">
        <v>161</v>
      </c>
      <c r="BU269" t="s">
        <v>161</v>
      </c>
      <c r="BY269" t="s">
        <v>161</v>
      </c>
      <c r="BZ269" t="s">
        <v>161</v>
      </c>
      <c r="CA269" t="s">
        <v>161</v>
      </c>
      <c r="CB269" t="s">
        <v>161</v>
      </c>
      <c r="CC269" t="s">
        <v>161</v>
      </c>
      <c r="CD269" t="s">
        <v>161</v>
      </c>
      <c r="CE269" t="s">
        <v>161</v>
      </c>
      <c r="CP269" t="s">
        <v>161</v>
      </c>
      <c r="CQ269" t="s">
        <v>161</v>
      </c>
      <c r="CR269" t="s">
        <v>161</v>
      </c>
      <c r="CS269" t="s">
        <v>161</v>
      </c>
      <c r="CT269" t="s">
        <v>161</v>
      </c>
      <c r="CV269" s="2">
        <v>0</v>
      </c>
      <c r="CW269">
        <v>0</v>
      </c>
      <c r="CY269" s="2">
        <v>0</v>
      </c>
      <c r="CZ269">
        <v>0</v>
      </c>
      <c r="DA269">
        <v>0</v>
      </c>
      <c r="DE269" s="2">
        <v>0</v>
      </c>
      <c r="DF269">
        <v>0</v>
      </c>
      <c r="DN269" t="s">
        <v>312</v>
      </c>
      <c r="DW269">
        <v>975</v>
      </c>
      <c r="DX269" t="s">
        <v>2758</v>
      </c>
      <c r="DZ269" t="s">
        <v>2759</v>
      </c>
      <c r="EA269">
        <v>1692015421</v>
      </c>
      <c r="EC269" t="s">
        <v>2759</v>
      </c>
      <c r="ED269">
        <v>1692015421</v>
      </c>
      <c r="EF269">
        <v>0</v>
      </c>
      <c r="EL269" t="s">
        <v>190</v>
      </c>
    </row>
    <row r="270" spans="1:145" ht="409.5" x14ac:dyDescent="0.35">
      <c r="A270" t="s">
        <v>145</v>
      </c>
      <c r="B270" t="s">
        <v>93</v>
      </c>
      <c r="D270" t="s">
        <v>2760</v>
      </c>
      <c r="E270" t="s">
        <v>2761</v>
      </c>
      <c r="F270">
        <v>1656631980</v>
      </c>
      <c r="H270">
        <v>0</v>
      </c>
      <c r="M270" t="s">
        <v>122</v>
      </c>
      <c r="N270" t="s">
        <v>149</v>
      </c>
      <c r="R270" t="s">
        <v>2762</v>
      </c>
      <c r="S270" t="s">
        <v>2763</v>
      </c>
      <c r="T270" t="s">
        <v>2764</v>
      </c>
      <c r="AC270" t="s">
        <v>2765</v>
      </c>
      <c r="AP270" t="s">
        <v>161</v>
      </c>
      <c r="AX270">
        <v>0</v>
      </c>
      <c r="AZ270" t="s">
        <v>203</v>
      </c>
      <c r="BC270" t="s">
        <v>2766</v>
      </c>
      <c r="BE270" t="s">
        <v>229</v>
      </c>
      <c r="BO270" t="s">
        <v>161</v>
      </c>
      <c r="BP270" t="s">
        <v>161</v>
      </c>
      <c r="BQ270" t="s">
        <v>161</v>
      </c>
      <c r="BR270" t="s">
        <v>161</v>
      </c>
      <c r="BS270" t="s">
        <v>161</v>
      </c>
      <c r="BT270" t="s">
        <v>161</v>
      </c>
      <c r="BU270" t="s">
        <v>161</v>
      </c>
      <c r="BY270" t="s">
        <v>161</v>
      </c>
      <c r="BZ270" t="s">
        <v>161</v>
      </c>
      <c r="CA270" t="s">
        <v>161</v>
      </c>
      <c r="CB270" t="s">
        <v>161</v>
      </c>
      <c r="CC270" t="s">
        <v>161</v>
      </c>
      <c r="CD270" t="s">
        <v>161</v>
      </c>
      <c r="CE270" t="s">
        <v>161</v>
      </c>
      <c r="CP270" t="s">
        <v>161</v>
      </c>
      <c r="CQ270" t="s">
        <v>161</v>
      </c>
      <c r="CR270" t="s">
        <v>161</v>
      </c>
      <c r="CS270" t="s">
        <v>161</v>
      </c>
      <c r="CT270" t="s">
        <v>161</v>
      </c>
      <c r="CU270" t="s">
        <v>1002</v>
      </c>
      <c r="CV270" s="2">
        <v>0</v>
      </c>
      <c r="CW270">
        <v>0</v>
      </c>
      <c r="CY270" s="2">
        <v>0</v>
      </c>
      <c r="CZ270">
        <v>0</v>
      </c>
      <c r="DA270">
        <v>0</v>
      </c>
      <c r="DE270" s="2">
        <v>330</v>
      </c>
      <c r="DF270">
        <v>0</v>
      </c>
      <c r="DN270" t="s">
        <v>375</v>
      </c>
      <c r="DW270">
        <v>574</v>
      </c>
      <c r="DX270" t="s">
        <v>2767</v>
      </c>
      <c r="DZ270" t="s">
        <v>2768</v>
      </c>
      <c r="EA270">
        <v>1660167910</v>
      </c>
      <c r="EC270" t="s">
        <v>2769</v>
      </c>
      <c r="ED270">
        <v>1657245067</v>
      </c>
      <c r="EF270">
        <v>0</v>
      </c>
      <c r="EJ270" s="1" t="s">
        <v>2770</v>
      </c>
      <c r="EK270" s="1" t="s">
        <v>2770</v>
      </c>
      <c r="EL270" t="s">
        <v>171</v>
      </c>
      <c r="EM270" t="s">
        <v>2771</v>
      </c>
      <c r="EN270" t="s">
        <v>2771</v>
      </c>
      <c r="EO270" t="s">
        <v>289</v>
      </c>
    </row>
    <row r="271" spans="1:145" ht="275.5" x14ac:dyDescent="0.35">
      <c r="A271" t="s">
        <v>145</v>
      </c>
      <c r="F271">
        <v>0</v>
      </c>
      <c r="H271">
        <v>0</v>
      </c>
      <c r="K271" t="s">
        <v>236</v>
      </c>
      <c r="L271" t="s">
        <v>175</v>
      </c>
      <c r="N271" t="s">
        <v>238</v>
      </c>
      <c r="AC271" t="s">
        <v>2772</v>
      </c>
      <c r="AP271" t="s">
        <v>161</v>
      </c>
      <c r="AX271">
        <v>0</v>
      </c>
      <c r="BK271" s="1" t="s">
        <v>1706</v>
      </c>
      <c r="BO271" t="s">
        <v>161</v>
      </c>
      <c r="BP271" t="s">
        <v>161</v>
      </c>
      <c r="BQ271" t="s">
        <v>161</v>
      </c>
      <c r="BR271" t="s">
        <v>161</v>
      </c>
      <c r="BS271" t="s">
        <v>161</v>
      </c>
      <c r="BT271" t="s">
        <v>161</v>
      </c>
      <c r="BU271" t="s">
        <v>161</v>
      </c>
      <c r="BY271" t="s">
        <v>161</v>
      </c>
      <c r="BZ271" t="s">
        <v>161</v>
      </c>
      <c r="CA271" t="s">
        <v>161</v>
      </c>
      <c r="CB271" t="s">
        <v>161</v>
      </c>
      <c r="CC271" t="s">
        <v>161</v>
      </c>
      <c r="CD271" t="s">
        <v>161</v>
      </c>
      <c r="CE271" t="s">
        <v>161</v>
      </c>
      <c r="CP271" t="s">
        <v>161</v>
      </c>
      <c r="CQ271" t="s">
        <v>161</v>
      </c>
      <c r="CR271" t="s">
        <v>161</v>
      </c>
      <c r="CS271" t="s">
        <v>161</v>
      </c>
      <c r="CT271" t="s">
        <v>161</v>
      </c>
      <c r="CV271" s="2">
        <v>0</v>
      </c>
      <c r="CW271">
        <v>0</v>
      </c>
      <c r="CY271" s="2">
        <v>0</v>
      </c>
      <c r="CZ271">
        <v>0</v>
      </c>
      <c r="DA271">
        <v>0</v>
      </c>
      <c r="DE271" s="2">
        <v>0</v>
      </c>
      <c r="DF271">
        <v>0</v>
      </c>
      <c r="DN271" t="s">
        <v>334</v>
      </c>
      <c r="DW271">
        <v>1020</v>
      </c>
      <c r="DX271" t="s">
        <v>2773</v>
      </c>
      <c r="DZ271" t="s">
        <v>2774</v>
      </c>
      <c r="EA271">
        <v>1694497544</v>
      </c>
      <c r="EC271" t="s">
        <v>2774</v>
      </c>
      <c r="ED271">
        <v>1694497544</v>
      </c>
      <c r="EF271">
        <v>0</v>
      </c>
      <c r="EL271" t="s">
        <v>190</v>
      </c>
    </row>
    <row r="272" spans="1:145" ht="362.5" x14ac:dyDescent="0.35">
      <c r="A272" t="s">
        <v>145</v>
      </c>
      <c r="F272">
        <v>0</v>
      </c>
      <c r="H272">
        <v>0</v>
      </c>
      <c r="K272" t="s">
        <v>236</v>
      </c>
      <c r="L272" t="s">
        <v>175</v>
      </c>
      <c r="M272" t="s">
        <v>237</v>
      </c>
      <c r="N272" t="s">
        <v>238</v>
      </c>
      <c r="R272" t="s">
        <v>2775</v>
      </c>
      <c r="T272" t="s">
        <v>2776</v>
      </c>
      <c r="U272">
        <v>17277358244</v>
      </c>
      <c r="AA272">
        <v>22046</v>
      </c>
      <c r="AC272" t="s">
        <v>2777</v>
      </c>
      <c r="AP272" t="s">
        <v>161</v>
      </c>
      <c r="AX272">
        <v>0</v>
      </c>
      <c r="BE272" t="s">
        <v>265</v>
      </c>
      <c r="BG272" t="s">
        <v>2778</v>
      </c>
      <c r="BH272" t="s">
        <v>1092</v>
      </c>
      <c r="BK272" s="1" t="s">
        <v>2779</v>
      </c>
      <c r="BO272" t="s">
        <v>161</v>
      </c>
      <c r="BP272" t="s">
        <v>161</v>
      </c>
      <c r="BQ272" t="s">
        <v>161</v>
      </c>
      <c r="BR272" t="s">
        <v>161</v>
      </c>
      <c r="BS272" t="s">
        <v>161</v>
      </c>
      <c r="BT272" t="s">
        <v>161</v>
      </c>
      <c r="BU272" t="s">
        <v>161</v>
      </c>
      <c r="BY272" t="s">
        <v>161</v>
      </c>
      <c r="BZ272" t="s">
        <v>161</v>
      </c>
      <c r="CA272" t="s">
        <v>161</v>
      </c>
      <c r="CB272" t="s">
        <v>161</v>
      </c>
      <c r="CC272" t="s">
        <v>161</v>
      </c>
      <c r="CD272" t="s">
        <v>161</v>
      </c>
      <c r="CE272" t="s">
        <v>161</v>
      </c>
      <c r="CP272" t="s">
        <v>161</v>
      </c>
      <c r="CQ272" t="s">
        <v>161</v>
      </c>
      <c r="CR272" t="s">
        <v>161</v>
      </c>
      <c r="CS272" t="s">
        <v>161</v>
      </c>
      <c r="CT272" t="s">
        <v>161</v>
      </c>
      <c r="CV272" s="2">
        <v>0</v>
      </c>
      <c r="CW272">
        <v>0</v>
      </c>
      <c r="CY272" s="2">
        <v>0</v>
      </c>
      <c r="CZ272">
        <v>0</v>
      </c>
      <c r="DA272">
        <v>0</v>
      </c>
      <c r="DE272" s="2">
        <v>0</v>
      </c>
      <c r="DF272">
        <v>0</v>
      </c>
      <c r="DN272" t="s">
        <v>312</v>
      </c>
      <c r="DW272">
        <v>976</v>
      </c>
      <c r="DX272" t="s">
        <v>2780</v>
      </c>
      <c r="DZ272" t="s">
        <v>2781</v>
      </c>
      <c r="EA272">
        <v>1692061359</v>
      </c>
      <c r="EC272" t="s">
        <v>2781</v>
      </c>
      <c r="ED272">
        <v>1692061359</v>
      </c>
      <c r="EF272">
        <v>0</v>
      </c>
      <c r="EL272" t="s">
        <v>190</v>
      </c>
    </row>
    <row r="273" spans="1:145" ht="409.5" x14ac:dyDescent="0.35">
      <c r="A273" t="s">
        <v>171</v>
      </c>
      <c r="F273">
        <v>0</v>
      </c>
      <c r="H273">
        <v>0</v>
      </c>
      <c r="K273" t="s">
        <v>236</v>
      </c>
      <c r="L273" t="s">
        <v>175</v>
      </c>
      <c r="M273" t="s">
        <v>237</v>
      </c>
      <c r="N273" t="s">
        <v>238</v>
      </c>
      <c r="R273" t="s">
        <v>2782</v>
      </c>
      <c r="S273" t="s">
        <v>2783</v>
      </c>
      <c r="T273" t="s">
        <v>2784</v>
      </c>
      <c r="U273">
        <v>16464910763</v>
      </c>
      <c r="AA273">
        <v>22201</v>
      </c>
      <c r="AC273" t="s">
        <v>2785</v>
      </c>
      <c r="AP273" t="s">
        <v>161</v>
      </c>
      <c r="AX273">
        <v>0</v>
      </c>
      <c r="BE273" t="s">
        <v>265</v>
      </c>
      <c r="BG273" t="s">
        <v>2786</v>
      </c>
      <c r="BH273" t="s">
        <v>1092</v>
      </c>
      <c r="BK273" s="1" t="s">
        <v>2787</v>
      </c>
      <c r="BO273" t="s">
        <v>161</v>
      </c>
      <c r="BP273" t="s">
        <v>161</v>
      </c>
      <c r="BQ273" t="s">
        <v>161</v>
      </c>
      <c r="BR273" t="s">
        <v>161</v>
      </c>
      <c r="BS273" t="s">
        <v>161</v>
      </c>
      <c r="BT273" t="s">
        <v>161</v>
      </c>
      <c r="BU273" t="s">
        <v>161</v>
      </c>
      <c r="BY273" t="s">
        <v>161</v>
      </c>
      <c r="BZ273" t="s">
        <v>161</v>
      </c>
      <c r="CA273" t="s">
        <v>161</v>
      </c>
      <c r="CB273" t="s">
        <v>161</v>
      </c>
      <c r="CC273" t="s">
        <v>161</v>
      </c>
      <c r="CD273" t="s">
        <v>161</v>
      </c>
      <c r="CE273" t="s">
        <v>161</v>
      </c>
      <c r="CP273" t="s">
        <v>161</v>
      </c>
      <c r="CQ273" t="s">
        <v>161</v>
      </c>
      <c r="CR273" t="s">
        <v>161</v>
      </c>
      <c r="CS273" t="s">
        <v>161</v>
      </c>
      <c r="CT273" t="s">
        <v>161</v>
      </c>
      <c r="CV273" s="2">
        <v>0</v>
      </c>
      <c r="CW273">
        <v>0</v>
      </c>
      <c r="CY273" s="2">
        <v>0</v>
      </c>
      <c r="CZ273">
        <v>0</v>
      </c>
      <c r="DA273">
        <v>0</v>
      </c>
      <c r="DE273" s="2">
        <v>0</v>
      </c>
      <c r="DF273">
        <v>0</v>
      </c>
      <c r="DN273" t="s">
        <v>312</v>
      </c>
      <c r="DW273">
        <v>1200</v>
      </c>
      <c r="DX273" t="s">
        <v>2788</v>
      </c>
      <c r="DZ273" t="s">
        <v>2789</v>
      </c>
      <c r="EA273">
        <v>1706450273</v>
      </c>
      <c r="EC273" t="s">
        <v>2789</v>
      </c>
      <c r="ED273">
        <v>1706450273</v>
      </c>
      <c r="EF273">
        <v>0</v>
      </c>
      <c r="EL273" t="s">
        <v>190</v>
      </c>
    </row>
    <row r="274" spans="1:145" x14ac:dyDescent="0.35">
      <c r="A274" t="s">
        <v>145</v>
      </c>
      <c r="F274">
        <v>0</v>
      </c>
      <c r="H274">
        <v>0</v>
      </c>
      <c r="Q274" t="s">
        <v>150</v>
      </c>
      <c r="R274" t="s">
        <v>918</v>
      </c>
      <c r="S274" t="s">
        <v>2790</v>
      </c>
      <c r="T274" t="s">
        <v>2791</v>
      </c>
      <c r="U274">
        <v>12024608391</v>
      </c>
      <c r="W274" t="s">
        <v>2792</v>
      </c>
      <c r="Y274" t="s">
        <v>256</v>
      </c>
      <c r="Z274" t="s">
        <v>157</v>
      </c>
      <c r="AA274">
        <v>22101</v>
      </c>
      <c r="AB274" t="s">
        <v>184</v>
      </c>
      <c r="AC274" t="s">
        <v>2793</v>
      </c>
      <c r="AD274" t="s">
        <v>150</v>
      </c>
      <c r="AE274" t="s">
        <v>2794</v>
      </c>
      <c r="AF274" t="s">
        <v>2790</v>
      </c>
      <c r="AG274" t="s">
        <v>2795</v>
      </c>
      <c r="AH274">
        <v>12028308215</v>
      </c>
      <c r="AJ274" t="s">
        <v>2792</v>
      </c>
      <c r="AL274" t="s">
        <v>256</v>
      </c>
      <c r="AM274" t="s">
        <v>157</v>
      </c>
      <c r="AN274">
        <v>22101</v>
      </c>
      <c r="AO274" t="s">
        <v>184</v>
      </c>
      <c r="AP274" t="s">
        <v>200</v>
      </c>
      <c r="AX274">
        <v>0</v>
      </c>
      <c r="AZ274" t="s">
        <v>203</v>
      </c>
      <c r="BE274" t="s">
        <v>308</v>
      </c>
      <c r="BF274" t="s">
        <v>567</v>
      </c>
      <c r="BO274" t="s">
        <v>161</v>
      </c>
      <c r="BP274" t="s">
        <v>161</v>
      </c>
      <c r="BQ274" t="s">
        <v>161</v>
      </c>
      <c r="BR274" t="s">
        <v>161</v>
      </c>
      <c r="BS274" t="s">
        <v>161</v>
      </c>
      <c r="BT274" t="s">
        <v>161</v>
      </c>
      <c r="BU274" t="s">
        <v>161</v>
      </c>
      <c r="BY274" t="s">
        <v>161</v>
      </c>
      <c r="BZ274" t="s">
        <v>161</v>
      </c>
      <c r="CA274" t="s">
        <v>161</v>
      </c>
      <c r="CB274" t="s">
        <v>161</v>
      </c>
      <c r="CC274" t="s">
        <v>161</v>
      </c>
      <c r="CD274" t="s">
        <v>161</v>
      </c>
      <c r="CE274" t="s">
        <v>161</v>
      </c>
      <c r="CP274" t="s">
        <v>161</v>
      </c>
      <c r="CQ274" t="s">
        <v>161</v>
      </c>
      <c r="CR274" t="s">
        <v>161</v>
      </c>
      <c r="CS274" t="s">
        <v>161</v>
      </c>
      <c r="CT274" t="s">
        <v>161</v>
      </c>
      <c r="CV274" s="2">
        <v>0</v>
      </c>
      <c r="CW274">
        <v>0</v>
      </c>
      <c r="CY274" s="2">
        <v>0</v>
      </c>
      <c r="CZ274">
        <v>0</v>
      </c>
      <c r="DA274">
        <v>0</v>
      </c>
      <c r="DE274" s="2">
        <v>0</v>
      </c>
      <c r="DF274">
        <v>0</v>
      </c>
      <c r="DN274" t="s">
        <v>334</v>
      </c>
      <c r="DW274">
        <v>980</v>
      </c>
      <c r="DX274" t="s">
        <v>2796</v>
      </c>
      <c r="DZ274" t="s">
        <v>2797</v>
      </c>
      <c r="EA274">
        <v>1692123121</v>
      </c>
      <c r="EC274" t="s">
        <v>2797</v>
      </c>
      <c r="ED274">
        <v>1692123121</v>
      </c>
      <c r="EF274">
        <v>0</v>
      </c>
      <c r="EJ274" t="s">
        <v>2798</v>
      </c>
      <c r="EK274" t="s">
        <v>2798</v>
      </c>
      <c r="EL274" t="s">
        <v>210</v>
      </c>
      <c r="EM274" t="s">
        <v>2797</v>
      </c>
      <c r="EN274" t="s">
        <v>2797</v>
      </c>
      <c r="EO274" t="s">
        <v>173</v>
      </c>
    </row>
    <row r="275" spans="1:145" ht="409.5" x14ac:dyDescent="0.35">
      <c r="A275" t="s">
        <v>145</v>
      </c>
      <c r="B275" t="s">
        <v>94</v>
      </c>
      <c r="C275" t="s">
        <v>146</v>
      </c>
      <c r="E275" t="s">
        <v>2799</v>
      </c>
      <c r="F275">
        <v>1650919080</v>
      </c>
      <c r="H275">
        <v>0</v>
      </c>
      <c r="I275" s="1" t="s">
        <v>2800</v>
      </c>
      <c r="M275" t="s">
        <v>122</v>
      </c>
      <c r="N275" t="s">
        <v>149</v>
      </c>
      <c r="Q275" t="s">
        <v>150</v>
      </c>
      <c r="R275" t="s">
        <v>2801</v>
      </c>
      <c r="S275" t="s">
        <v>2802</v>
      </c>
      <c r="T275" t="s">
        <v>2803</v>
      </c>
      <c r="U275">
        <v>16034935104</v>
      </c>
      <c r="W275" t="s">
        <v>2804</v>
      </c>
      <c r="Y275" t="s">
        <v>371</v>
      </c>
      <c r="Z275" t="s">
        <v>157</v>
      </c>
      <c r="AA275">
        <v>22102</v>
      </c>
      <c r="AB275" t="s">
        <v>184</v>
      </c>
      <c r="AC275" t="s">
        <v>2805</v>
      </c>
      <c r="AD275" t="s">
        <v>150</v>
      </c>
      <c r="AE275" t="s">
        <v>2806</v>
      </c>
      <c r="AF275" t="s">
        <v>2802</v>
      </c>
      <c r="AG275" t="s">
        <v>2807</v>
      </c>
      <c r="AH275">
        <v>16106598660</v>
      </c>
      <c r="AJ275" t="s">
        <v>2804</v>
      </c>
      <c r="AL275" t="s">
        <v>371</v>
      </c>
      <c r="AM275" t="s">
        <v>157</v>
      </c>
      <c r="AN275">
        <v>22102</v>
      </c>
      <c r="AO275" t="s">
        <v>184</v>
      </c>
      <c r="AP275" t="s">
        <v>200</v>
      </c>
      <c r="AR275" s="1" t="s">
        <v>2808</v>
      </c>
      <c r="AS275">
        <v>75</v>
      </c>
      <c r="AT275" t="s">
        <v>163</v>
      </c>
      <c r="AU275" s="3">
        <v>44693</v>
      </c>
      <c r="AV275" t="s">
        <v>454</v>
      </c>
      <c r="AX275">
        <v>0</v>
      </c>
      <c r="AZ275" t="s">
        <v>227</v>
      </c>
      <c r="BO275" t="s">
        <v>161</v>
      </c>
      <c r="BP275" t="s">
        <v>161</v>
      </c>
      <c r="BQ275" t="s">
        <v>161</v>
      </c>
      <c r="BR275" t="s">
        <v>161</v>
      </c>
      <c r="BS275" t="s">
        <v>161</v>
      </c>
      <c r="BT275" t="s">
        <v>161</v>
      </c>
      <c r="BU275" t="s">
        <v>161</v>
      </c>
      <c r="BY275" t="s">
        <v>161</v>
      </c>
      <c r="BZ275" t="s">
        <v>161</v>
      </c>
      <c r="CA275" t="s">
        <v>161</v>
      </c>
      <c r="CB275" t="s">
        <v>161</v>
      </c>
      <c r="CC275" t="s">
        <v>161</v>
      </c>
      <c r="CD275" t="s">
        <v>161</v>
      </c>
      <c r="CE275" t="s">
        <v>161</v>
      </c>
      <c r="CP275" t="s">
        <v>161</v>
      </c>
      <c r="CQ275" t="s">
        <v>161</v>
      </c>
      <c r="CR275" t="s">
        <v>161</v>
      </c>
      <c r="CS275" t="s">
        <v>161</v>
      </c>
      <c r="CT275" t="s">
        <v>161</v>
      </c>
      <c r="CU275" t="s">
        <v>420</v>
      </c>
      <c r="CV275" s="2">
        <v>5098</v>
      </c>
      <c r="CW275">
        <v>0</v>
      </c>
      <c r="CY275" s="2">
        <v>0</v>
      </c>
      <c r="CZ275">
        <v>0</v>
      </c>
      <c r="DA275">
        <v>0</v>
      </c>
      <c r="DD275" t="s">
        <v>1842</v>
      </c>
      <c r="DE275" s="2">
        <v>5023</v>
      </c>
      <c r="DF275">
        <v>0</v>
      </c>
      <c r="DN275" t="s">
        <v>444</v>
      </c>
      <c r="DW275">
        <v>460</v>
      </c>
      <c r="DX275" t="s">
        <v>2809</v>
      </c>
      <c r="DZ275" t="s">
        <v>2810</v>
      </c>
      <c r="EA275">
        <v>1682716822</v>
      </c>
      <c r="EC275" t="s">
        <v>2811</v>
      </c>
      <c r="ED275">
        <v>1650718696</v>
      </c>
      <c r="EF275">
        <v>0</v>
      </c>
      <c r="EG275" t="s">
        <v>1842</v>
      </c>
      <c r="EJ275" s="1" t="s">
        <v>2812</v>
      </c>
      <c r="EK275" s="1" t="s">
        <v>2812</v>
      </c>
      <c r="EL275" t="s">
        <v>171</v>
      </c>
      <c r="EM275" t="s">
        <v>2813</v>
      </c>
      <c r="EN275" t="s">
        <v>2813</v>
      </c>
      <c r="EO275" t="s">
        <v>173</v>
      </c>
    </row>
    <row r="276" spans="1:145" ht="409.5" x14ac:dyDescent="0.35">
      <c r="A276" t="s">
        <v>145</v>
      </c>
      <c r="F276">
        <v>0</v>
      </c>
      <c r="H276">
        <v>0</v>
      </c>
      <c r="J276" t="s">
        <v>148</v>
      </c>
      <c r="M276" t="s">
        <v>122</v>
      </c>
      <c r="N276" t="s">
        <v>149</v>
      </c>
      <c r="Q276" t="s">
        <v>150</v>
      </c>
      <c r="R276" t="s">
        <v>304</v>
      </c>
      <c r="S276" t="s">
        <v>2814</v>
      </c>
      <c r="T276" t="s">
        <v>2815</v>
      </c>
      <c r="U276">
        <v>17038559383</v>
      </c>
      <c r="W276" t="s">
        <v>2816</v>
      </c>
      <c r="Y276" t="s">
        <v>256</v>
      </c>
      <c r="Z276" t="s">
        <v>157</v>
      </c>
      <c r="AA276">
        <v>22101</v>
      </c>
      <c r="AB276" t="s">
        <v>184</v>
      </c>
      <c r="AC276" t="s">
        <v>2817</v>
      </c>
      <c r="AD276" t="s">
        <v>150</v>
      </c>
      <c r="AE276" t="s">
        <v>1434</v>
      </c>
      <c r="AF276" t="s">
        <v>2818</v>
      </c>
      <c r="AG276" t="s">
        <v>2819</v>
      </c>
      <c r="AH276">
        <v>17037869856</v>
      </c>
      <c r="AJ276" t="s">
        <v>2816</v>
      </c>
      <c r="AL276" t="s">
        <v>256</v>
      </c>
      <c r="AM276" t="s">
        <v>157</v>
      </c>
      <c r="AN276">
        <v>22101</v>
      </c>
      <c r="AO276" t="s">
        <v>184</v>
      </c>
      <c r="AP276" t="s">
        <v>200</v>
      </c>
      <c r="AR276" t="s">
        <v>2820</v>
      </c>
      <c r="AS276">
        <v>150</v>
      </c>
      <c r="AT276" t="s">
        <v>528</v>
      </c>
      <c r="AV276" t="s">
        <v>2821</v>
      </c>
      <c r="AX276">
        <v>0</v>
      </c>
      <c r="AZ276" t="s">
        <v>165</v>
      </c>
      <c r="BE276" t="s">
        <v>265</v>
      </c>
      <c r="BF276" t="s">
        <v>405</v>
      </c>
      <c r="BG276" s="1" t="s">
        <v>2822</v>
      </c>
      <c r="BH276" s="1" t="s">
        <v>888</v>
      </c>
      <c r="BK276" s="1" t="s">
        <v>2823</v>
      </c>
      <c r="BO276" t="s">
        <v>161</v>
      </c>
      <c r="BP276" t="s">
        <v>161</v>
      </c>
      <c r="BQ276" t="s">
        <v>161</v>
      </c>
      <c r="BR276" t="s">
        <v>161</v>
      </c>
      <c r="BS276" t="s">
        <v>161</v>
      </c>
      <c r="BT276" t="s">
        <v>161</v>
      </c>
      <c r="BU276" t="s">
        <v>161</v>
      </c>
      <c r="BY276" t="s">
        <v>161</v>
      </c>
      <c r="BZ276" t="s">
        <v>161</v>
      </c>
      <c r="CA276" t="s">
        <v>161</v>
      </c>
      <c r="CB276" t="s">
        <v>161</v>
      </c>
      <c r="CC276" t="s">
        <v>161</v>
      </c>
      <c r="CD276" t="s">
        <v>161</v>
      </c>
      <c r="CE276" t="s">
        <v>161</v>
      </c>
      <c r="CP276" t="s">
        <v>161</v>
      </c>
      <c r="CQ276" t="s">
        <v>161</v>
      </c>
      <c r="CR276" t="s">
        <v>161</v>
      </c>
      <c r="CS276" t="s">
        <v>161</v>
      </c>
      <c r="CT276" t="s">
        <v>161</v>
      </c>
      <c r="CV276" s="2">
        <v>0</v>
      </c>
      <c r="CW276">
        <v>0</v>
      </c>
      <c r="CY276" s="2">
        <v>0</v>
      </c>
      <c r="CZ276">
        <v>0</v>
      </c>
      <c r="DA276">
        <v>0</v>
      </c>
      <c r="DE276" s="2">
        <v>0</v>
      </c>
      <c r="DF276">
        <v>0</v>
      </c>
      <c r="DN276" t="s">
        <v>269</v>
      </c>
      <c r="DW276">
        <v>779</v>
      </c>
      <c r="DX276" t="s">
        <v>2824</v>
      </c>
      <c r="DZ276" t="s">
        <v>1111</v>
      </c>
      <c r="EA276">
        <v>1684438311</v>
      </c>
      <c r="EC276" t="s">
        <v>2825</v>
      </c>
      <c r="ED276">
        <v>1676582962</v>
      </c>
      <c r="EF276">
        <v>0</v>
      </c>
      <c r="EJ276" s="1" t="s">
        <v>2826</v>
      </c>
      <c r="EK276" s="1" t="s">
        <v>2826</v>
      </c>
      <c r="EL276" t="s">
        <v>171</v>
      </c>
      <c r="EM276" t="s">
        <v>2827</v>
      </c>
      <c r="EN276" t="s">
        <v>2827</v>
      </c>
      <c r="EO276" t="s">
        <v>173</v>
      </c>
    </row>
    <row r="277" spans="1:145" x14ac:dyDescent="0.35">
      <c r="A277" t="s">
        <v>145</v>
      </c>
      <c r="C277" t="s">
        <v>146</v>
      </c>
      <c r="F277">
        <v>0</v>
      </c>
      <c r="H277">
        <v>0</v>
      </c>
      <c r="M277" t="s">
        <v>122</v>
      </c>
      <c r="N277" t="s">
        <v>149</v>
      </c>
      <c r="Q277" t="s">
        <v>150</v>
      </c>
      <c r="R277" t="s">
        <v>2828</v>
      </c>
      <c r="S277" t="s">
        <v>2829</v>
      </c>
      <c r="T277" t="s">
        <v>2830</v>
      </c>
      <c r="U277">
        <v>16466206317</v>
      </c>
      <c r="W277" t="s">
        <v>2831</v>
      </c>
      <c r="Y277" t="s">
        <v>2832</v>
      </c>
      <c r="Z277" t="s">
        <v>157</v>
      </c>
      <c r="AA277">
        <v>22033</v>
      </c>
      <c r="AB277" t="s">
        <v>184</v>
      </c>
      <c r="AC277" t="s">
        <v>2833</v>
      </c>
      <c r="AD277" t="s">
        <v>150</v>
      </c>
      <c r="AE277" t="s">
        <v>2512</v>
      </c>
      <c r="AF277" t="s">
        <v>2829</v>
      </c>
      <c r="AH277">
        <v>19179925384</v>
      </c>
      <c r="AP277" t="s">
        <v>161</v>
      </c>
      <c r="AX277">
        <v>0</v>
      </c>
      <c r="AZ277" t="s">
        <v>203</v>
      </c>
      <c r="BC277" t="s">
        <v>2834</v>
      </c>
      <c r="BO277" t="s">
        <v>161</v>
      </c>
      <c r="BP277" t="s">
        <v>161</v>
      </c>
      <c r="BQ277" t="s">
        <v>161</v>
      </c>
      <c r="BR277" t="s">
        <v>161</v>
      </c>
      <c r="BS277" t="s">
        <v>161</v>
      </c>
      <c r="BT277" t="s">
        <v>161</v>
      </c>
      <c r="BU277" t="s">
        <v>161</v>
      </c>
      <c r="BY277" t="s">
        <v>161</v>
      </c>
      <c r="BZ277" t="s">
        <v>161</v>
      </c>
      <c r="CA277" t="s">
        <v>161</v>
      </c>
      <c r="CB277" t="s">
        <v>161</v>
      </c>
      <c r="CC277" t="s">
        <v>161</v>
      </c>
      <c r="CD277" t="s">
        <v>161</v>
      </c>
      <c r="CE277" t="s">
        <v>161</v>
      </c>
      <c r="CP277" t="s">
        <v>161</v>
      </c>
      <c r="CQ277" t="s">
        <v>161</v>
      </c>
      <c r="CR277" t="s">
        <v>161</v>
      </c>
      <c r="CS277" t="s">
        <v>161</v>
      </c>
      <c r="CT277" t="s">
        <v>161</v>
      </c>
      <c r="CV277" s="2">
        <v>0</v>
      </c>
      <c r="CW277">
        <v>0</v>
      </c>
      <c r="CY277" s="2">
        <v>0</v>
      </c>
      <c r="CZ277">
        <v>0</v>
      </c>
      <c r="DA277">
        <v>0</v>
      </c>
      <c r="DE277" s="2">
        <v>0</v>
      </c>
      <c r="DF277">
        <v>0</v>
      </c>
      <c r="DN277" t="s">
        <v>204</v>
      </c>
      <c r="DO277" t="s">
        <v>205</v>
      </c>
      <c r="DW277">
        <v>90</v>
      </c>
      <c r="DX277" t="s">
        <v>2835</v>
      </c>
      <c r="DZ277" t="s">
        <v>2836</v>
      </c>
      <c r="EA277">
        <v>1666215872</v>
      </c>
      <c r="EC277" t="s">
        <v>2837</v>
      </c>
      <c r="ED277">
        <v>1627503822</v>
      </c>
      <c r="EF277">
        <v>0</v>
      </c>
      <c r="EL277" t="s">
        <v>171</v>
      </c>
      <c r="EM277" t="s">
        <v>235</v>
      </c>
      <c r="EN277" t="s">
        <v>235</v>
      </c>
      <c r="EO277" t="s">
        <v>173</v>
      </c>
    </row>
    <row r="278" spans="1:145" ht="188.5" x14ac:dyDescent="0.35">
      <c r="A278" t="s">
        <v>145</v>
      </c>
      <c r="F278">
        <v>0</v>
      </c>
      <c r="H278">
        <v>0</v>
      </c>
      <c r="K278" t="s">
        <v>236</v>
      </c>
      <c r="L278" t="s">
        <v>175</v>
      </c>
      <c r="N278" t="s">
        <v>238</v>
      </c>
      <c r="AC278" t="s">
        <v>2838</v>
      </c>
      <c r="AP278" t="s">
        <v>161</v>
      </c>
      <c r="AX278">
        <v>0</v>
      </c>
      <c r="BK278" s="1" t="s">
        <v>2750</v>
      </c>
      <c r="BO278" t="s">
        <v>161</v>
      </c>
      <c r="BP278" t="s">
        <v>161</v>
      </c>
      <c r="BQ278" t="s">
        <v>161</v>
      </c>
      <c r="BR278" t="s">
        <v>161</v>
      </c>
      <c r="BS278" t="s">
        <v>161</v>
      </c>
      <c r="BT278" t="s">
        <v>161</v>
      </c>
      <c r="BU278" t="s">
        <v>161</v>
      </c>
      <c r="BY278" t="s">
        <v>161</v>
      </c>
      <c r="BZ278" t="s">
        <v>161</v>
      </c>
      <c r="CA278" t="s">
        <v>161</v>
      </c>
      <c r="CB278" t="s">
        <v>161</v>
      </c>
      <c r="CC278" t="s">
        <v>161</v>
      </c>
      <c r="CD278" t="s">
        <v>161</v>
      </c>
      <c r="CE278" t="s">
        <v>161</v>
      </c>
      <c r="CP278" t="s">
        <v>161</v>
      </c>
      <c r="CQ278" t="s">
        <v>161</v>
      </c>
      <c r="CR278" t="s">
        <v>161</v>
      </c>
      <c r="CS278" t="s">
        <v>161</v>
      </c>
      <c r="CT278" t="s">
        <v>161</v>
      </c>
      <c r="CV278" s="2">
        <v>0</v>
      </c>
      <c r="CW278">
        <v>0</v>
      </c>
      <c r="CY278" s="2">
        <v>0</v>
      </c>
      <c r="CZ278">
        <v>0</v>
      </c>
      <c r="DA278">
        <v>0</v>
      </c>
      <c r="DE278" s="2">
        <v>0</v>
      </c>
      <c r="DF278">
        <v>0</v>
      </c>
      <c r="DN278" t="s">
        <v>334</v>
      </c>
      <c r="DW278">
        <v>968</v>
      </c>
      <c r="DX278" t="s">
        <v>2839</v>
      </c>
      <c r="DZ278" t="s">
        <v>2840</v>
      </c>
      <c r="EA278">
        <v>1691684952</v>
      </c>
      <c r="EC278" t="s">
        <v>2840</v>
      </c>
      <c r="ED278">
        <v>1691684952</v>
      </c>
      <c r="EF278">
        <v>0</v>
      </c>
      <c r="EL278" t="s">
        <v>190</v>
      </c>
    </row>
    <row r="279" spans="1:145" ht="409.5" x14ac:dyDescent="0.35">
      <c r="A279" t="s">
        <v>145</v>
      </c>
      <c r="F279">
        <v>0</v>
      </c>
      <c r="H279">
        <v>0</v>
      </c>
      <c r="K279" t="s">
        <v>174</v>
      </c>
      <c r="L279" t="s">
        <v>175</v>
      </c>
      <c r="M279" t="s">
        <v>337</v>
      </c>
      <c r="N279" t="s">
        <v>238</v>
      </c>
      <c r="Q279" t="s">
        <v>150</v>
      </c>
      <c r="R279" t="s">
        <v>2841</v>
      </c>
      <c r="S279" t="s">
        <v>2842</v>
      </c>
      <c r="T279" t="s">
        <v>2843</v>
      </c>
      <c r="U279">
        <v>16572754617</v>
      </c>
      <c r="V279">
        <v>2024879086</v>
      </c>
      <c r="W279" t="s">
        <v>2844</v>
      </c>
      <c r="Y279" t="s">
        <v>256</v>
      </c>
      <c r="Z279" t="s">
        <v>157</v>
      </c>
      <c r="AA279">
        <v>22101</v>
      </c>
      <c r="AB279" t="s">
        <v>184</v>
      </c>
      <c r="AC279" t="s">
        <v>2845</v>
      </c>
      <c r="AD279" t="s">
        <v>150</v>
      </c>
      <c r="AE279" t="s">
        <v>2846</v>
      </c>
      <c r="AF279" t="s">
        <v>2842</v>
      </c>
      <c r="AG279" t="s">
        <v>2847</v>
      </c>
      <c r="AH279">
        <v>16572754039</v>
      </c>
      <c r="AI279">
        <v>2024879086</v>
      </c>
      <c r="AJ279" t="s">
        <v>2844</v>
      </c>
      <c r="AL279" t="s">
        <v>256</v>
      </c>
      <c r="AM279" t="s">
        <v>157</v>
      </c>
      <c r="AN279">
        <v>22101</v>
      </c>
      <c r="AO279" t="s">
        <v>184</v>
      </c>
      <c r="AP279" t="s">
        <v>200</v>
      </c>
      <c r="AX279">
        <v>0</v>
      </c>
      <c r="AZ279" t="s">
        <v>227</v>
      </c>
      <c r="BC279" t="s">
        <v>2848</v>
      </c>
      <c r="BE279" t="s">
        <v>186</v>
      </c>
      <c r="BF279" t="s">
        <v>405</v>
      </c>
      <c r="BG279" t="s">
        <v>2849</v>
      </c>
      <c r="BH279" s="1" t="s">
        <v>515</v>
      </c>
      <c r="BK279" s="1" t="s">
        <v>2850</v>
      </c>
      <c r="BO279" t="s">
        <v>161</v>
      </c>
      <c r="BP279" t="s">
        <v>161</v>
      </c>
      <c r="BQ279" t="s">
        <v>161</v>
      </c>
      <c r="BR279" t="s">
        <v>161</v>
      </c>
      <c r="BS279" t="s">
        <v>161</v>
      </c>
      <c r="BT279" t="s">
        <v>161</v>
      </c>
      <c r="BU279" t="s">
        <v>161</v>
      </c>
      <c r="BY279" t="s">
        <v>161</v>
      </c>
      <c r="BZ279" t="s">
        <v>161</v>
      </c>
      <c r="CA279" t="s">
        <v>161</v>
      </c>
      <c r="CB279" t="s">
        <v>161</v>
      </c>
      <c r="CC279" t="s">
        <v>161</v>
      </c>
      <c r="CD279" t="s">
        <v>161</v>
      </c>
      <c r="CE279" t="s">
        <v>161</v>
      </c>
      <c r="CP279" t="s">
        <v>161</v>
      </c>
      <c r="CQ279" t="s">
        <v>161</v>
      </c>
      <c r="CR279" t="s">
        <v>161</v>
      </c>
      <c r="CS279" t="s">
        <v>161</v>
      </c>
      <c r="CT279" t="s">
        <v>161</v>
      </c>
      <c r="CV279" s="2">
        <v>0</v>
      </c>
      <c r="CW279">
        <v>0</v>
      </c>
      <c r="CY279" s="2">
        <v>0</v>
      </c>
      <c r="CZ279">
        <v>0</v>
      </c>
      <c r="DA279">
        <v>0</v>
      </c>
      <c r="DE279" s="2">
        <v>0</v>
      </c>
      <c r="DF279">
        <v>0</v>
      </c>
      <c r="DN279" t="s">
        <v>345</v>
      </c>
      <c r="DW279">
        <v>934</v>
      </c>
      <c r="DX279" t="s">
        <v>2851</v>
      </c>
      <c r="DZ279" t="s">
        <v>2852</v>
      </c>
      <c r="EA279">
        <v>1688957745</v>
      </c>
      <c r="EC279" t="s">
        <v>2852</v>
      </c>
      <c r="ED279">
        <v>1688957745</v>
      </c>
      <c r="EF279">
        <v>0</v>
      </c>
      <c r="EL279" t="s">
        <v>190</v>
      </c>
    </row>
    <row r="280" spans="1:145" x14ac:dyDescent="0.35">
      <c r="A280" t="s">
        <v>145</v>
      </c>
      <c r="B280" t="s">
        <v>94</v>
      </c>
      <c r="F280">
        <v>0</v>
      </c>
      <c r="H280">
        <v>0</v>
      </c>
      <c r="M280" t="s">
        <v>317</v>
      </c>
      <c r="N280" t="s">
        <v>318</v>
      </c>
      <c r="O280" t="s">
        <v>72</v>
      </c>
      <c r="P280" t="s">
        <v>2853</v>
      </c>
      <c r="Q280" t="s">
        <v>150</v>
      </c>
      <c r="R280" t="s">
        <v>2854</v>
      </c>
      <c r="S280" t="s">
        <v>2855</v>
      </c>
      <c r="T280" t="s">
        <v>2856</v>
      </c>
      <c r="U280">
        <v>18043106176</v>
      </c>
      <c r="Y280" t="s">
        <v>242</v>
      </c>
      <c r="Z280" t="s">
        <v>157</v>
      </c>
      <c r="AA280">
        <v>20190</v>
      </c>
      <c r="AB280" t="s">
        <v>184</v>
      </c>
      <c r="AC280" t="s">
        <v>2857</v>
      </c>
      <c r="AP280" t="s">
        <v>161</v>
      </c>
      <c r="AX280">
        <v>0</v>
      </c>
      <c r="BE280" t="s">
        <v>186</v>
      </c>
      <c r="BO280" t="s">
        <v>161</v>
      </c>
      <c r="BP280" t="s">
        <v>161</v>
      </c>
      <c r="BQ280" t="s">
        <v>161</v>
      </c>
      <c r="BR280" t="s">
        <v>161</v>
      </c>
      <c r="BS280" t="s">
        <v>161</v>
      </c>
      <c r="BT280" t="s">
        <v>161</v>
      </c>
      <c r="BU280" t="s">
        <v>161</v>
      </c>
      <c r="BY280" t="s">
        <v>161</v>
      </c>
      <c r="BZ280" t="s">
        <v>161</v>
      </c>
      <c r="CA280" t="s">
        <v>161</v>
      </c>
      <c r="CB280" t="s">
        <v>161</v>
      </c>
      <c r="CC280" t="s">
        <v>161</v>
      </c>
      <c r="CD280" t="s">
        <v>161</v>
      </c>
      <c r="CE280" t="s">
        <v>161</v>
      </c>
      <c r="CP280" t="s">
        <v>161</v>
      </c>
      <c r="CQ280" t="s">
        <v>161</v>
      </c>
      <c r="CR280" t="s">
        <v>161</v>
      </c>
      <c r="CS280" t="s">
        <v>161</v>
      </c>
      <c r="CT280" t="s">
        <v>161</v>
      </c>
      <c r="CV280" s="2">
        <v>0</v>
      </c>
      <c r="CW280">
        <v>0</v>
      </c>
      <c r="CY280" s="2">
        <v>0</v>
      </c>
      <c r="CZ280">
        <v>0</v>
      </c>
      <c r="DA280">
        <v>0</v>
      </c>
      <c r="DE280" s="2">
        <v>0</v>
      </c>
      <c r="DF280">
        <v>0</v>
      </c>
      <c r="DN280" t="s">
        <v>2858</v>
      </c>
      <c r="DW280">
        <v>1000</v>
      </c>
      <c r="DX280" t="s">
        <v>2859</v>
      </c>
      <c r="DZ280" t="s">
        <v>2860</v>
      </c>
      <c r="EA280">
        <v>1693416912</v>
      </c>
      <c r="EC280" t="s">
        <v>2861</v>
      </c>
      <c r="ED280">
        <v>1693413368</v>
      </c>
      <c r="EF280">
        <v>0</v>
      </c>
      <c r="EJ280" t="s">
        <v>2862</v>
      </c>
      <c r="EK280" t="s">
        <v>2862</v>
      </c>
      <c r="EL280" t="s">
        <v>210</v>
      </c>
      <c r="EM280" t="s">
        <v>2861</v>
      </c>
      <c r="EN280" t="s">
        <v>2861</v>
      </c>
      <c r="EO280" t="s">
        <v>173</v>
      </c>
    </row>
    <row r="281" spans="1:145" ht="188.5" x14ac:dyDescent="0.35">
      <c r="A281" t="s">
        <v>145</v>
      </c>
      <c r="F281">
        <v>0</v>
      </c>
      <c r="H281">
        <v>0</v>
      </c>
      <c r="K281" t="s">
        <v>236</v>
      </c>
      <c r="L281" t="s">
        <v>175</v>
      </c>
      <c r="N281" t="s">
        <v>238</v>
      </c>
      <c r="AC281" t="s">
        <v>2863</v>
      </c>
      <c r="AP281" t="s">
        <v>161</v>
      </c>
      <c r="AX281">
        <v>0</v>
      </c>
      <c r="BK281" s="1" t="s">
        <v>2750</v>
      </c>
      <c r="BO281" t="s">
        <v>161</v>
      </c>
      <c r="BP281" t="s">
        <v>161</v>
      </c>
      <c r="BQ281" t="s">
        <v>161</v>
      </c>
      <c r="BR281" t="s">
        <v>161</v>
      </c>
      <c r="BS281" t="s">
        <v>161</v>
      </c>
      <c r="BT281" t="s">
        <v>161</v>
      </c>
      <c r="BU281" t="s">
        <v>161</v>
      </c>
      <c r="BY281" t="s">
        <v>161</v>
      </c>
      <c r="BZ281" t="s">
        <v>161</v>
      </c>
      <c r="CA281" t="s">
        <v>161</v>
      </c>
      <c r="CB281" t="s">
        <v>161</v>
      </c>
      <c r="CC281" t="s">
        <v>161</v>
      </c>
      <c r="CD281" t="s">
        <v>161</v>
      </c>
      <c r="CE281" t="s">
        <v>161</v>
      </c>
      <c r="CP281" t="s">
        <v>161</v>
      </c>
      <c r="CQ281" t="s">
        <v>161</v>
      </c>
      <c r="CR281" t="s">
        <v>161</v>
      </c>
      <c r="CS281" t="s">
        <v>161</v>
      </c>
      <c r="CT281" t="s">
        <v>161</v>
      </c>
      <c r="CV281" s="2">
        <v>0</v>
      </c>
      <c r="CW281">
        <v>0</v>
      </c>
      <c r="CY281" s="2">
        <v>0</v>
      </c>
      <c r="CZ281">
        <v>0</v>
      </c>
      <c r="DA281">
        <v>0</v>
      </c>
      <c r="DE281" s="2">
        <v>0</v>
      </c>
      <c r="DF281">
        <v>0</v>
      </c>
      <c r="DN281" t="s">
        <v>334</v>
      </c>
      <c r="DW281">
        <v>974</v>
      </c>
      <c r="DX281" t="s">
        <v>2864</v>
      </c>
      <c r="DZ281" t="s">
        <v>2865</v>
      </c>
      <c r="EA281">
        <v>1691876481</v>
      </c>
      <c r="EC281" t="s">
        <v>2865</v>
      </c>
      <c r="ED281">
        <v>1691876481</v>
      </c>
      <c r="EF281">
        <v>0</v>
      </c>
      <c r="EL281" t="s">
        <v>190</v>
      </c>
    </row>
    <row r="282" spans="1:145" x14ac:dyDescent="0.35">
      <c r="A282" t="s">
        <v>171</v>
      </c>
      <c r="E282" t="s">
        <v>2866</v>
      </c>
      <c r="F282">
        <v>1687621140</v>
      </c>
      <c r="H282">
        <v>0</v>
      </c>
      <c r="M282" t="s">
        <v>122</v>
      </c>
      <c r="N282" t="s">
        <v>149</v>
      </c>
      <c r="Q282" t="s">
        <v>150</v>
      </c>
      <c r="R282" t="s">
        <v>410</v>
      </c>
      <c r="S282" t="s">
        <v>2867</v>
      </c>
      <c r="T282" t="s">
        <v>2868</v>
      </c>
      <c r="U282">
        <v>12107225297</v>
      </c>
      <c r="W282" t="s">
        <v>2869</v>
      </c>
      <c r="Y282" t="s">
        <v>256</v>
      </c>
      <c r="Z282" t="s">
        <v>157</v>
      </c>
      <c r="AA282">
        <v>22101</v>
      </c>
      <c r="AB282" t="s">
        <v>184</v>
      </c>
      <c r="AC282" t="s">
        <v>2870</v>
      </c>
      <c r="AD282" t="s">
        <v>150</v>
      </c>
      <c r="AE282" t="s">
        <v>2871</v>
      </c>
      <c r="AF282" t="s">
        <v>2867</v>
      </c>
      <c r="AG282" t="s">
        <v>2872</v>
      </c>
      <c r="AH282">
        <v>12108459398</v>
      </c>
      <c r="AJ282" t="s">
        <v>2869</v>
      </c>
      <c r="AL282" t="s">
        <v>256</v>
      </c>
      <c r="AM282" t="s">
        <v>157</v>
      </c>
      <c r="AN282">
        <v>22101</v>
      </c>
      <c r="AO282" t="s">
        <v>184</v>
      </c>
      <c r="AP282" t="s">
        <v>200</v>
      </c>
      <c r="AR282" t="s">
        <v>2873</v>
      </c>
      <c r="AS282" t="s">
        <v>2874</v>
      </c>
      <c r="AT282" t="s">
        <v>2875</v>
      </c>
      <c r="AV282" t="s">
        <v>2876</v>
      </c>
      <c r="AX282">
        <v>0</v>
      </c>
      <c r="AZ282" t="s">
        <v>789</v>
      </c>
      <c r="BB282" t="s">
        <v>2877</v>
      </c>
      <c r="BE282" t="s">
        <v>186</v>
      </c>
      <c r="BF282" t="s">
        <v>791</v>
      </c>
      <c r="BO282" t="s">
        <v>161</v>
      </c>
      <c r="BP282" t="s">
        <v>161</v>
      </c>
      <c r="BQ282" t="s">
        <v>161</v>
      </c>
      <c r="BR282" t="s">
        <v>161</v>
      </c>
      <c r="BS282" t="s">
        <v>161</v>
      </c>
      <c r="BT282" t="s">
        <v>161</v>
      </c>
      <c r="BU282" t="s">
        <v>161</v>
      </c>
      <c r="BY282" t="s">
        <v>161</v>
      </c>
      <c r="BZ282" t="s">
        <v>161</v>
      </c>
      <c r="CA282" t="s">
        <v>161</v>
      </c>
      <c r="CB282" t="s">
        <v>161</v>
      </c>
      <c r="CC282" t="s">
        <v>161</v>
      </c>
      <c r="CD282" t="s">
        <v>161</v>
      </c>
      <c r="CE282" t="s">
        <v>161</v>
      </c>
      <c r="CP282" t="s">
        <v>161</v>
      </c>
      <c r="CQ282" t="s">
        <v>161</v>
      </c>
      <c r="CR282" t="s">
        <v>161</v>
      </c>
      <c r="CS282" t="s">
        <v>161</v>
      </c>
      <c r="CT282" t="s">
        <v>161</v>
      </c>
      <c r="CV282" s="2">
        <v>0</v>
      </c>
      <c r="CW282">
        <v>0</v>
      </c>
      <c r="CY282" s="2">
        <v>0</v>
      </c>
      <c r="CZ282">
        <v>0</v>
      </c>
      <c r="DA282">
        <v>0</v>
      </c>
      <c r="DE282" s="2">
        <v>0</v>
      </c>
      <c r="DF282">
        <v>0</v>
      </c>
      <c r="DN282" t="s">
        <v>637</v>
      </c>
      <c r="DW282">
        <v>911</v>
      </c>
      <c r="DX282" t="s">
        <v>2878</v>
      </c>
      <c r="DZ282" t="s">
        <v>2879</v>
      </c>
      <c r="EA282">
        <v>1692116643</v>
      </c>
      <c r="EC282" t="s">
        <v>2880</v>
      </c>
      <c r="ED282">
        <v>1687637860</v>
      </c>
      <c r="EF282">
        <v>0</v>
      </c>
      <c r="EL282" t="s">
        <v>190</v>
      </c>
    </row>
    <row r="283" spans="1:145" ht="409.5" x14ac:dyDescent="0.35">
      <c r="A283" t="s">
        <v>145</v>
      </c>
      <c r="C283" t="s">
        <v>1549</v>
      </c>
      <c r="F283">
        <v>0</v>
      </c>
      <c r="H283">
        <v>0</v>
      </c>
      <c r="K283" t="s">
        <v>276</v>
      </c>
      <c r="L283" t="s">
        <v>175</v>
      </c>
      <c r="M283" t="s">
        <v>317</v>
      </c>
      <c r="N283" t="s">
        <v>318</v>
      </c>
      <c r="Q283" t="s">
        <v>150</v>
      </c>
      <c r="R283" t="s">
        <v>1080</v>
      </c>
      <c r="S283" t="s">
        <v>2881</v>
      </c>
      <c r="T283" t="s">
        <v>2882</v>
      </c>
      <c r="U283" t="s">
        <v>2883</v>
      </c>
      <c r="AB283" t="s">
        <v>158</v>
      </c>
      <c r="AC283" t="s">
        <v>2884</v>
      </c>
      <c r="AP283" t="s">
        <v>161</v>
      </c>
      <c r="AX283">
        <v>0</v>
      </c>
      <c r="BO283" t="s">
        <v>161</v>
      </c>
      <c r="BP283" t="s">
        <v>161</v>
      </c>
      <c r="BQ283" t="s">
        <v>161</v>
      </c>
      <c r="BR283" t="s">
        <v>161</v>
      </c>
      <c r="BS283" t="s">
        <v>161</v>
      </c>
      <c r="BT283" t="s">
        <v>161</v>
      </c>
      <c r="BU283" t="s">
        <v>161</v>
      </c>
      <c r="BY283" t="s">
        <v>161</v>
      </c>
      <c r="BZ283" t="s">
        <v>161</v>
      </c>
      <c r="CA283" t="s">
        <v>161</v>
      </c>
      <c r="CB283" t="s">
        <v>161</v>
      </c>
      <c r="CC283" t="s">
        <v>161</v>
      </c>
      <c r="CD283" t="s">
        <v>161</v>
      </c>
      <c r="CE283" t="s">
        <v>161</v>
      </c>
      <c r="CP283" t="s">
        <v>161</v>
      </c>
      <c r="CQ283" t="s">
        <v>161</v>
      </c>
      <c r="CR283" t="s">
        <v>161</v>
      </c>
      <c r="CS283" t="s">
        <v>161</v>
      </c>
      <c r="CT283" t="s">
        <v>161</v>
      </c>
      <c r="CV283" s="2">
        <v>0</v>
      </c>
      <c r="CW283">
        <v>0</v>
      </c>
      <c r="CY283" s="2">
        <v>0</v>
      </c>
      <c r="CZ283">
        <v>0</v>
      </c>
      <c r="DA283">
        <v>0</v>
      </c>
      <c r="DE283" s="2">
        <v>0</v>
      </c>
      <c r="DF283">
        <v>0</v>
      </c>
      <c r="DN283" t="s">
        <v>444</v>
      </c>
      <c r="DW283">
        <v>619</v>
      </c>
      <c r="DX283" t="s">
        <v>2885</v>
      </c>
      <c r="DZ283" t="s">
        <v>2886</v>
      </c>
      <c r="EA283">
        <v>1662763156</v>
      </c>
      <c r="EC283" t="s">
        <v>2886</v>
      </c>
      <c r="ED283">
        <v>1662763156</v>
      </c>
      <c r="EF283">
        <v>0</v>
      </c>
      <c r="EJ283" s="1" t="s">
        <v>2887</v>
      </c>
      <c r="EK283" s="1" t="s">
        <v>2887</v>
      </c>
      <c r="EL283" t="s">
        <v>171</v>
      </c>
      <c r="EM283" t="s">
        <v>2888</v>
      </c>
      <c r="EN283" t="s">
        <v>2888</v>
      </c>
      <c r="EO283" t="s">
        <v>173</v>
      </c>
    </row>
    <row r="284" spans="1:145" x14ac:dyDescent="0.35">
      <c r="A284" t="s">
        <v>145</v>
      </c>
      <c r="F284">
        <v>0</v>
      </c>
      <c r="H284">
        <v>0</v>
      </c>
      <c r="M284" t="s">
        <v>317</v>
      </c>
      <c r="N284" t="s">
        <v>318</v>
      </c>
      <c r="AC284" t="s">
        <v>2889</v>
      </c>
      <c r="AP284" t="s">
        <v>161</v>
      </c>
      <c r="AX284">
        <v>0</v>
      </c>
      <c r="BO284" t="s">
        <v>161</v>
      </c>
      <c r="BP284" t="s">
        <v>161</v>
      </c>
      <c r="BQ284" t="s">
        <v>161</v>
      </c>
      <c r="BR284" t="s">
        <v>161</v>
      </c>
      <c r="BS284" t="s">
        <v>161</v>
      </c>
      <c r="BT284" t="s">
        <v>161</v>
      </c>
      <c r="BU284" t="s">
        <v>161</v>
      </c>
      <c r="BY284" t="s">
        <v>161</v>
      </c>
      <c r="BZ284" t="s">
        <v>161</v>
      </c>
      <c r="CA284" t="s">
        <v>161</v>
      </c>
      <c r="CB284" t="s">
        <v>161</v>
      </c>
      <c r="CC284" t="s">
        <v>161</v>
      </c>
      <c r="CD284" t="s">
        <v>161</v>
      </c>
      <c r="CE284" t="s">
        <v>161</v>
      </c>
      <c r="CP284" t="s">
        <v>161</v>
      </c>
      <c r="CQ284" t="s">
        <v>161</v>
      </c>
      <c r="CR284" t="s">
        <v>161</v>
      </c>
      <c r="CS284" t="s">
        <v>161</v>
      </c>
      <c r="CT284" t="s">
        <v>161</v>
      </c>
      <c r="CV284" s="2">
        <v>0</v>
      </c>
      <c r="CW284">
        <v>0</v>
      </c>
      <c r="CY284" s="2">
        <v>0</v>
      </c>
      <c r="CZ284">
        <v>0</v>
      </c>
      <c r="DA284">
        <v>0</v>
      </c>
      <c r="DE284" s="2">
        <v>0</v>
      </c>
      <c r="DF284">
        <v>0</v>
      </c>
      <c r="DN284" t="s">
        <v>2309</v>
      </c>
      <c r="DO284" t="s">
        <v>1397</v>
      </c>
      <c r="DW284">
        <v>39</v>
      </c>
      <c r="DX284" t="s">
        <v>2890</v>
      </c>
      <c r="DZ284" t="s">
        <v>2311</v>
      </c>
      <c r="EA284">
        <v>1649371681</v>
      </c>
      <c r="EC284" t="s">
        <v>2891</v>
      </c>
      <c r="ED284">
        <v>1621607648</v>
      </c>
      <c r="EF284">
        <v>0</v>
      </c>
      <c r="EL284" t="s">
        <v>190</v>
      </c>
    </row>
    <row r="285" spans="1:145" ht="261" x14ac:dyDescent="0.35">
      <c r="A285" t="s">
        <v>171</v>
      </c>
      <c r="F285">
        <v>0</v>
      </c>
      <c r="H285">
        <v>0</v>
      </c>
      <c r="I285" s="1" t="s">
        <v>2892</v>
      </c>
      <c r="K285" t="s">
        <v>236</v>
      </c>
      <c r="L285" t="s">
        <v>175</v>
      </c>
      <c r="M285" t="s">
        <v>303</v>
      </c>
      <c r="N285" t="s">
        <v>238</v>
      </c>
      <c r="R285" t="s">
        <v>2893</v>
      </c>
      <c r="S285" t="s">
        <v>2894</v>
      </c>
      <c r="T285" t="s">
        <v>2895</v>
      </c>
      <c r="U285">
        <v>17039193492</v>
      </c>
      <c r="AC285" t="s">
        <v>2896</v>
      </c>
      <c r="AP285" t="s">
        <v>161</v>
      </c>
      <c r="AX285">
        <v>0</v>
      </c>
      <c r="BE285" t="s">
        <v>308</v>
      </c>
      <c r="BG285" t="s">
        <v>2897</v>
      </c>
      <c r="BI285" t="s">
        <v>2898</v>
      </c>
      <c r="BO285" t="s">
        <v>161</v>
      </c>
      <c r="BP285" t="s">
        <v>161</v>
      </c>
      <c r="BQ285" t="s">
        <v>161</v>
      </c>
      <c r="BR285" t="s">
        <v>161</v>
      </c>
      <c r="BS285" t="s">
        <v>161</v>
      </c>
      <c r="BT285" t="s">
        <v>161</v>
      </c>
      <c r="BU285" t="s">
        <v>161</v>
      </c>
      <c r="BY285" t="s">
        <v>161</v>
      </c>
      <c r="BZ285" t="s">
        <v>161</v>
      </c>
      <c r="CA285" t="s">
        <v>161</v>
      </c>
      <c r="CB285" t="s">
        <v>161</v>
      </c>
      <c r="CC285" t="s">
        <v>161</v>
      </c>
      <c r="CD285" t="s">
        <v>161</v>
      </c>
      <c r="CE285" t="s">
        <v>161</v>
      </c>
      <c r="CP285" t="s">
        <v>161</v>
      </c>
      <c r="CQ285" t="s">
        <v>161</v>
      </c>
      <c r="CR285" t="s">
        <v>161</v>
      </c>
      <c r="CS285" t="s">
        <v>161</v>
      </c>
      <c r="CT285" t="s">
        <v>161</v>
      </c>
      <c r="CV285" s="2">
        <v>0</v>
      </c>
      <c r="CW285">
        <v>0</v>
      </c>
      <c r="CY285" s="2">
        <v>0</v>
      </c>
      <c r="CZ285">
        <v>0</v>
      </c>
      <c r="DA285">
        <v>0</v>
      </c>
      <c r="DE285" s="2">
        <v>0</v>
      </c>
      <c r="DF285">
        <v>0</v>
      </c>
      <c r="DN285" t="s">
        <v>312</v>
      </c>
      <c r="DW285">
        <v>1157</v>
      </c>
      <c r="DX285" t="s">
        <v>2899</v>
      </c>
      <c r="DZ285" t="s">
        <v>2900</v>
      </c>
      <c r="EA285">
        <v>1701975409</v>
      </c>
      <c r="EC285" t="s">
        <v>2900</v>
      </c>
      <c r="ED285">
        <v>1701975409</v>
      </c>
      <c r="EF285">
        <v>0</v>
      </c>
      <c r="EL285" t="s">
        <v>190</v>
      </c>
    </row>
    <row r="286" spans="1:145" ht="409.5" x14ac:dyDescent="0.35">
      <c r="A286" t="s">
        <v>171</v>
      </c>
      <c r="F286">
        <v>0</v>
      </c>
      <c r="H286">
        <v>0</v>
      </c>
      <c r="K286" t="s">
        <v>236</v>
      </c>
      <c r="L286" t="s">
        <v>175</v>
      </c>
      <c r="M286" t="s">
        <v>237</v>
      </c>
      <c r="N286" t="s">
        <v>238</v>
      </c>
      <c r="R286" t="s">
        <v>2901</v>
      </c>
      <c r="T286" t="s">
        <v>2902</v>
      </c>
      <c r="U286">
        <v>19178215864</v>
      </c>
      <c r="AC286" t="s">
        <v>2903</v>
      </c>
      <c r="AP286" t="s">
        <v>161</v>
      </c>
      <c r="AX286">
        <v>0</v>
      </c>
      <c r="BE286" t="s">
        <v>265</v>
      </c>
      <c r="BG286" t="s">
        <v>2904</v>
      </c>
      <c r="BH286" s="1" t="s">
        <v>310</v>
      </c>
      <c r="BK286" s="1" t="s">
        <v>2905</v>
      </c>
      <c r="BO286" t="s">
        <v>161</v>
      </c>
      <c r="BP286" t="s">
        <v>161</v>
      </c>
      <c r="BQ286" t="s">
        <v>161</v>
      </c>
      <c r="BR286" t="s">
        <v>161</v>
      </c>
      <c r="BS286" t="s">
        <v>161</v>
      </c>
      <c r="BT286" t="s">
        <v>161</v>
      </c>
      <c r="BU286" t="s">
        <v>161</v>
      </c>
      <c r="BY286" t="s">
        <v>161</v>
      </c>
      <c r="BZ286" t="s">
        <v>161</v>
      </c>
      <c r="CA286" t="s">
        <v>161</v>
      </c>
      <c r="CB286" t="s">
        <v>161</v>
      </c>
      <c r="CC286" t="s">
        <v>161</v>
      </c>
      <c r="CD286" t="s">
        <v>161</v>
      </c>
      <c r="CE286" t="s">
        <v>161</v>
      </c>
      <c r="CP286" t="s">
        <v>161</v>
      </c>
      <c r="CQ286" t="s">
        <v>161</v>
      </c>
      <c r="CR286" t="s">
        <v>161</v>
      </c>
      <c r="CS286" t="s">
        <v>161</v>
      </c>
      <c r="CT286" t="s">
        <v>161</v>
      </c>
      <c r="CV286" s="2">
        <v>0</v>
      </c>
      <c r="CW286">
        <v>0</v>
      </c>
      <c r="CY286" s="2">
        <v>0</v>
      </c>
      <c r="CZ286">
        <v>0</v>
      </c>
      <c r="DA286">
        <v>0</v>
      </c>
      <c r="DE286" s="2">
        <v>0</v>
      </c>
      <c r="DF286">
        <v>0</v>
      </c>
      <c r="DN286" t="s">
        <v>312</v>
      </c>
      <c r="DW286">
        <v>1226</v>
      </c>
      <c r="DX286" t="s">
        <v>2906</v>
      </c>
      <c r="DZ286" t="s">
        <v>2907</v>
      </c>
      <c r="EA286">
        <v>1709041404</v>
      </c>
      <c r="EC286" t="s">
        <v>2907</v>
      </c>
      <c r="ED286">
        <v>1709041404</v>
      </c>
      <c r="EF286">
        <v>0</v>
      </c>
      <c r="EL286" t="s">
        <v>190</v>
      </c>
    </row>
    <row r="287" spans="1:145" x14ac:dyDescent="0.35">
      <c r="A287" t="s">
        <v>145</v>
      </c>
      <c r="C287" t="s">
        <v>146</v>
      </c>
      <c r="F287">
        <v>0</v>
      </c>
      <c r="H287">
        <v>0</v>
      </c>
      <c r="M287" t="s">
        <v>122</v>
      </c>
      <c r="N287" t="s">
        <v>149</v>
      </c>
      <c r="Q287" t="s">
        <v>150</v>
      </c>
      <c r="R287" t="s">
        <v>2908</v>
      </c>
      <c r="S287" t="s">
        <v>2909</v>
      </c>
      <c r="T287" t="s">
        <v>2910</v>
      </c>
      <c r="U287">
        <v>17037984965</v>
      </c>
      <c r="W287" t="s">
        <v>2911</v>
      </c>
      <c r="Y287" t="s">
        <v>256</v>
      </c>
      <c r="Z287" t="s">
        <v>157</v>
      </c>
      <c r="AA287">
        <v>22101</v>
      </c>
      <c r="AB287" t="s">
        <v>184</v>
      </c>
      <c r="AC287" t="s">
        <v>2912</v>
      </c>
      <c r="AD287" t="s">
        <v>150</v>
      </c>
      <c r="AE287" t="s">
        <v>2913</v>
      </c>
      <c r="AF287" t="s">
        <v>2914</v>
      </c>
      <c r="AG287" t="s">
        <v>2915</v>
      </c>
      <c r="AH287">
        <v>17035863660</v>
      </c>
      <c r="AJ287" t="s">
        <v>2911</v>
      </c>
      <c r="AL287" t="s">
        <v>371</v>
      </c>
      <c r="AM287" t="s">
        <v>157</v>
      </c>
      <c r="AN287">
        <v>22101</v>
      </c>
      <c r="AO287" t="s">
        <v>184</v>
      </c>
      <c r="AP287" t="s">
        <v>200</v>
      </c>
      <c r="AR287" t="e">
        <f>-TC Writing, maybe TC Reading too</f>
        <v>#NAME?</v>
      </c>
      <c r="AS287">
        <v>150</v>
      </c>
      <c r="AT287" t="s">
        <v>163</v>
      </c>
      <c r="AV287" t="s">
        <v>2916</v>
      </c>
      <c r="AX287">
        <v>0</v>
      </c>
      <c r="AZ287" t="s">
        <v>227</v>
      </c>
      <c r="BC287" t="s">
        <v>2917</v>
      </c>
      <c r="BF287" t="s">
        <v>72</v>
      </c>
      <c r="BO287" t="s">
        <v>161</v>
      </c>
      <c r="BP287" t="s">
        <v>161</v>
      </c>
      <c r="BQ287" t="s">
        <v>161</v>
      </c>
      <c r="BR287" t="s">
        <v>161</v>
      </c>
      <c r="BS287" t="s">
        <v>161</v>
      </c>
      <c r="BT287" t="s">
        <v>161</v>
      </c>
      <c r="BU287" t="s">
        <v>161</v>
      </c>
      <c r="BY287" t="s">
        <v>161</v>
      </c>
      <c r="BZ287" t="s">
        <v>161</v>
      </c>
      <c r="CA287" t="s">
        <v>161</v>
      </c>
      <c r="CB287" t="s">
        <v>161</v>
      </c>
      <c r="CC287" t="s">
        <v>161</v>
      </c>
      <c r="CD287" t="s">
        <v>161</v>
      </c>
      <c r="CE287" t="s">
        <v>161</v>
      </c>
      <c r="CP287" t="s">
        <v>161</v>
      </c>
      <c r="CQ287" t="s">
        <v>161</v>
      </c>
      <c r="CR287" t="s">
        <v>161</v>
      </c>
      <c r="CS287" t="s">
        <v>161</v>
      </c>
      <c r="CT287" t="s">
        <v>161</v>
      </c>
      <c r="CV287" s="2">
        <v>0</v>
      </c>
      <c r="CW287">
        <v>0</v>
      </c>
      <c r="CY287" s="2">
        <v>0</v>
      </c>
      <c r="CZ287">
        <v>0</v>
      </c>
      <c r="DA287">
        <v>0</v>
      </c>
      <c r="DE287" s="2">
        <v>0</v>
      </c>
      <c r="DF287">
        <v>0</v>
      </c>
      <c r="DN287" t="s">
        <v>204</v>
      </c>
      <c r="DO287" t="s">
        <v>205</v>
      </c>
      <c r="DQ287">
        <v>3192</v>
      </c>
      <c r="DW287">
        <v>348</v>
      </c>
      <c r="DX287" t="s">
        <v>2918</v>
      </c>
      <c r="DZ287" t="s">
        <v>2919</v>
      </c>
      <c r="EA287">
        <v>1677430977</v>
      </c>
      <c r="EC287" t="s">
        <v>2920</v>
      </c>
      <c r="ED287">
        <v>1645887949</v>
      </c>
      <c r="EF287">
        <v>0</v>
      </c>
      <c r="EL287" t="s">
        <v>171</v>
      </c>
      <c r="EM287" t="s">
        <v>214</v>
      </c>
      <c r="EN287" t="s">
        <v>214</v>
      </c>
      <c r="EO287" t="s">
        <v>173</v>
      </c>
    </row>
    <row r="288" spans="1:145" x14ac:dyDescent="0.35">
      <c r="A288" t="s">
        <v>145</v>
      </c>
      <c r="C288" t="s">
        <v>146</v>
      </c>
      <c r="F288">
        <v>0</v>
      </c>
      <c r="H288">
        <v>0</v>
      </c>
      <c r="M288" t="s">
        <v>122</v>
      </c>
      <c r="N288" t="s">
        <v>149</v>
      </c>
      <c r="Q288" t="s">
        <v>150</v>
      </c>
      <c r="R288" t="s">
        <v>2908</v>
      </c>
      <c r="S288" t="s">
        <v>2909</v>
      </c>
      <c r="T288" t="s">
        <v>2910</v>
      </c>
      <c r="U288">
        <v>17037984965</v>
      </c>
      <c r="W288" t="s">
        <v>2911</v>
      </c>
      <c r="Y288" t="s">
        <v>256</v>
      </c>
      <c r="Z288" t="s">
        <v>157</v>
      </c>
      <c r="AA288">
        <v>22101</v>
      </c>
      <c r="AB288" t="s">
        <v>184</v>
      </c>
      <c r="AC288" t="s">
        <v>2912</v>
      </c>
      <c r="AD288" t="s">
        <v>150</v>
      </c>
      <c r="AE288" t="s">
        <v>2913</v>
      </c>
      <c r="AF288" t="s">
        <v>2914</v>
      </c>
      <c r="AG288" t="s">
        <v>2915</v>
      </c>
      <c r="AH288">
        <v>17035863660</v>
      </c>
      <c r="AJ288" t="s">
        <v>2911</v>
      </c>
      <c r="AL288" t="s">
        <v>371</v>
      </c>
      <c r="AM288" t="s">
        <v>157</v>
      </c>
      <c r="AN288">
        <v>22101</v>
      </c>
      <c r="AO288" t="s">
        <v>184</v>
      </c>
      <c r="AP288" t="s">
        <v>200</v>
      </c>
      <c r="AR288" t="e">
        <f>-TC Writing, maybe TC Reading too</f>
        <v>#NAME?</v>
      </c>
      <c r="AS288">
        <v>150</v>
      </c>
      <c r="AT288" t="s">
        <v>163</v>
      </c>
      <c r="AV288" t="s">
        <v>2916</v>
      </c>
      <c r="AX288">
        <v>0</v>
      </c>
      <c r="AZ288" t="s">
        <v>227</v>
      </c>
      <c r="BC288" t="s">
        <v>2917</v>
      </c>
      <c r="BF288" t="s">
        <v>72</v>
      </c>
      <c r="BO288" t="s">
        <v>161</v>
      </c>
      <c r="BP288" t="s">
        <v>161</v>
      </c>
      <c r="BQ288" t="s">
        <v>161</v>
      </c>
      <c r="BR288" t="s">
        <v>161</v>
      </c>
      <c r="BS288" t="s">
        <v>161</v>
      </c>
      <c r="BT288" t="s">
        <v>161</v>
      </c>
      <c r="BU288" t="s">
        <v>161</v>
      </c>
      <c r="BY288" t="s">
        <v>161</v>
      </c>
      <c r="BZ288" t="s">
        <v>161</v>
      </c>
      <c r="CA288" t="s">
        <v>161</v>
      </c>
      <c r="CB288" t="s">
        <v>161</v>
      </c>
      <c r="CC288" t="s">
        <v>161</v>
      </c>
      <c r="CD288" t="s">
        <v>161</v>
      </c>
      <c r="CE288" t="s">
        <v>161</v>
      </c>
      <c r="CP288" t="s">
        <v>161</v>
      </c>
      <c r="CQ288" t="s">
        <v>161</v>
      </c>
      <c r="CR288" t="s">
        <v>161</v>
      </c>
      <c r="CS288" t="s">
        <v>161</v>
      </c>
      <c r="CT288" t="s">
        <v>161</v>
      </c>
      <c r="CV288" s="2">
        <v>0</v>
      </c>
      <c r="CW288">
        <v>0</v>
      </c>
      <c r="CY288" s="2">
        <v>0</v>
      </c>
      <c r="CZ288">
        <v>0</v>
      </c>
      <c r="DA288">
        <v>0</v>
      </c>
      <c r="DE288" s="2">
        <v>0</v>
      </c>
      <c r="DF288">
        <v>0</v>
      </c>
      <c r="DN288" t="s">
        <v>204</v>
      </c>
      <c r="DO288" t="s">
        <v>205</v>
      </c>
      <c r="DQ288">
        <v>3192</v>
      </c>
      <c r="DW288">
        <v>348</v>
      </c>
      <c r="DX288" t="s">
        <v>2918</v>
      </c>
      <c r="DZ288" t="s">
        <v>2919</v>
      </c>
      <c r="EA288">
        <v>1677430977</v>
      </c>
      <c r="EC288" t="s">
        <v>2920</v>
      </c>
      <c r="ED288">
        <v>1645887949</v>
      </c>
      <c r="EF288">
        <v>0</v>
      </c>
      <c r="EL288" t="s">
        <v>171</v>
      </c>
      <c r="EM288" t="s">
        <v>2921</v>
      </c>
      <c r="EN288" t="s">
        <v>2921</v>
      </c>
      <c r="EO288" t="s">
        <v>173</v>
      </c>
    </row>
    <row r="289" spans="1:145" x14ac:dyDescent="0.35">
      <c r="A289" t="s">
        <v>171</v>
      </c>
      <c r="C289" t="s">
        <v>2922</v>
      </c>
      <c r="E289" t="s">
        <v>2553</v>
      </c>
      <c r="F289">
        <v>1653148800</v>
      </c>
      <c r="H289">
        <v>0</v>
      </c>
      <c r="K289" t="s">
        <v>276</v>
      </c>
      <c r="L289" t="s">
        <v>381</v>
      </c>
      <c r="M289" t="s">
        <v>317</v>
      </c>
      <c r="N289" t="s">
        <v>318</v>
      </c>
      <c r="Q289" t="s">
        <v>150</v>
      </c>
      <c r="R289" t="s">
        <v>2923</v>
      </c>
      <c r="S289" t="s">
        <v>2924</v>
      </c>
      <c r="T289" t="s">
        <v>2925</v>
      </c>
      <c r="U289" t="s">
        <v>2926</v>
      </c>
      <c r="AB289" t="s">
        <v>158</v>
      </c>
      <c r="AC289" t="s">
        <v>2927</v>
      </c>
      <c r="AP289" t="s">
        <v>161</v>
      </c>
      <c r="AX289">
        <v>0</v>
      </c>
      <c r="AZ289" t="s">
        <v>1589</v>
      </c>
      <c r="BB289" t="s">
        <v>2557</v>
      </c>
      <c r="BO289" t="s">
        <v>161</v>
      </c>
      <c r="BP289" t="s">
        <v>161</v>
      </c>
      <c r="BQ289" t="s">
        <v>161</v>
      </c>
      <c r="BR289" t="s">
        <v>161</v>
      </c>
      <c r="BS289" t="s">
        <v>161</v>
      </c>
      <c r="BT289" t="s">
        <v>161</v>
      </c>
      <c r="BU289" t="s">
        <v>161</v>
      </c>
      <c r="BY289" t="s">
        <v>161</v>
      </c>
      <c r="BZ289" t="s">
        <v>161</v>
      </c>
      <c r="CA289" t="s">
        <v>161</v>
      </c>
      <c r="CB289" t="s">
        <v>161</v>
      </c>
      <c r="CC289" t="s">
        <v>161</v>
      </c>
      <c r="CD289" t="s">
        <v>161</v>
      </c>
      <c r="CE289" t="s">
        <v>161</v>
      </c>
      <c r="CP289" t="s">
        <v>161</v>
      </c>
      <c r="CQ289" t="s">
        <v>161</v>
      </c>
      <c r="CR289" t="s">
        <v>161</v>
      </c>
      <c r="CS289" t="s">
        <v>161</v>
      </c>
      <c r="CT289" t="s">
        <v>161</v>
      </c>
      <c r="CV289" s="2">
        <v>0</v>
      </c>
      <c r="CW289">
        <v>0</v>
      </c>
      <c r="CY289" s="2">
        <v>0</v>
      </c>
      <c r="CZ289">
        <v>0</v>
      </c>
      <c r="DA289">
        <v>0</v>
      </c>
      <c r="DE289" s="2">
        <v>0</v>
      </c>
      <c r="DF289">
        <v>0</v>
      </c>
      <c r="DN289" t="s">
        <v>756</v>
      </c>
      <c r="DO289" t="s">
        <v>2928</v>
      </c>
      <c r="DT289" t="s">
        <v>2559</v>
      </c>
      <c r="DU289" t="s">
        <v>2929</v>
      </c>
      <c r="DV289" t="s">
        <v>2929</v>
      </c>
      <c r="DW289">
        <v>372</v>
      </c>
      <c r="DX289" t="s">
        <v>2930</v>
      </c>
      <c r="DZ289" t="s">
        <v>2931</v>
      </c>
      <c r="EA289">
        <v>1677096315</v>
      </c>
      <c r="EC289" t="s">
        <v>2932</v>
      </c>
      <c r="ED289">
        <v>1648057793</v>
      </c>
      <c r="EF289">
        <v>0</v>
      </c>
      <c r="EL289" t="s">
        <v>171</v>
      </c>
      <c r="EM289" t="s">
        <v>214</v>
      </c>
      <c r="EN289" t="s">
        <v>214</v>
      </c>
      <c r="EO289" t="s">
        <v>173</v>
      </c>
    </row>
    <row r="290" spans="1:145" x14ac:dyDescent="0.35">
      <c r="A290" t="s">
        <v>171</v>
      </c>
      <c r="C290" t="s">
        <v>2922</v>
      </c>
      <c r="E290" t="s">
        <v>2553</v>
      </c>
      <c r="F290">
        <v>1653148800</v>
      </c>
      <c r="H290">
        <v>0</v>
      </c>
      <c r="K290" t="s">
        <v>276</v>
      </c>
      <c r="L290" t="s">
        <v>381</v>
      </c>
      <c r="M290" t="s">
        <v>317</v>
      </c>
      <c r="N290" t="s">
        <v>318</v>
      </c>
      <c r="Q290" t="s">
        <v>150</v>
      </c>
      <c r="R290" t="s">
        <v>2923</v>
      </c>
      <c r="S290" t="s">
        <v>2924</v>
      </c>
      <c r="T290" t="s">
        <v>2925</v>
      </c>
      <c r="U290" t="s">
        <v>2926</v>
      </c>
      <c r="AB290" t="s">
        <v>158</v>
      </c>
      <c r="AC290" t="s">
        <v>2927</v>
      </c>
      <c r="AP290" t="s">
        <v>161</v>
      </c>
      <c r="AX290">
        <v>0</v>
      </c>
      <c r="AZ290" t="s">
        <v>1589</v>
      </c>
      <c r="BB290" t="s">
        <v>2557</v>
      </c>
      <c r="BO290" t="s">
        <v>161</v>
      </c>
      <c r="BP290" t="s">
        <v>161</v>
      </c>
      <c r="BQ290" t="s">
        <v>161</v>
      </c>
      <c r="BR290" t="s">
        <v>161</v>
      </c>
      <c r="BS290" t="s">
        <v>161</v>
      </c>
      <c r="BT290" t="s">
        <v>161</v>
      </c>
      <c r="BU290" t="s">
        <v>161</v>
      </c>
      <c r="BY290" t="s">
        <v>161</v>
      </c>
      <c r="BZ290" t="s">
        <v>161</v>
      </c>
      <c r="CA290" t="s">
        <v>161</v>
      </c>
      <c r="CB290" t="s">
        <v>161</v>
      </c>
      <c r="CC290" t="s">
        <v>161</v>
      </c>
      <c r="CD290" t="s">
        <v>161</v>
      </c>
      <c r="CE290" t="s">
        <v>161</v>
      </c>
      <c r="CP290" t="s">
        <v>161</v>
      </c>
      <c r="CQ290" t="s">
        <v>161</v>
      </c>
      <c r="CR290" t="s">
        <v>161</v>
      </c>
      <c r="CS290" t="s">
        <v>161</v>
      </c>
      <c r="CT290" t="s">
        <v>161</v>
      </c>
      <c r="CV290" s="2">
        <v>0</v>
      </c>
      <c r="CW290">
        <v>0</v>
      </c>
      <c r="CY290" s="2">
        <v>0</v>
      </c>
      <c r="CZ290">
        <v>0</v>
      </c>
      <c r="DA290">
        <v>0</v>
      </c>
      <c r="DE290" s="2">
        <v>0</v>
      </c>
      <c r="DF290">
        <v>0</v>
      </c>
      <c r="DN290" t="s">
        <v>756</v>
      </c>
      <c r="DO290" t="s">
        <v>2928</v>
      </c>
      <c r="DT290" t="s">
        <v>2559</v>
      </c>
      <c r="DU290" t="s">
        <v>2929</v>
      </c>
      <c r="DV290" t="s">
        <v>2929</v>
      </c>
      <c r="DW290">
        <v>372</v>
      </c>
      <c r="DX290" t="s">
        <v>2930</v>
      </c>
      <c r="DZ290" t="s">
        <v>2931</v>
      </c>
      <c r="EA290">
        <v>1677096315</v>
      </c>
      <c r="EC290" t="s">
        <v>2932</v>
      </c>
      <c r="ED290">
        <v>1648057793</v>
      </c>
      <c r="EF290">
        <v>0</v>
      </c>
      <c r="EK290" t="s">
        <v>2929</v>
      </c>
      <c r="EL290" t="s">
        <v>171</v>
      </c>
      <c r="EM290" t="s">
        <v>2933</v>
      </c>
      <c r="EN290" t="s">
        <v>2933</v>
      </c>
      <c r="EO290" t="s">
        <v>173</v>
      </c>
    </row>
    <row r="291" spans="1:145" x14ac:dyDescent="0.35">
      <c r="A291" t="s">
        <v>145</v>
      </c>
      <c r="F291">
        <v>0</v>
      </c>
      <c r="H291">
        <v>0</v>
      </c>
      <c r="Q291" t="s">
        <v>150</v>
      </c>
      <c r="R291" t="s">
        <v>2934</v>
      </c>
      <c r="S291" t="s">
        <v>2935</v>
      </c>
      <c r="T291" t="s">
        <v>2936</v>
      </c>
      <c r="U291">
        <v>17033333333</v>
      </c>
      <c r="Y291" t="s">
        <v>242</v>
      </c>
      <c r="Z291" t="s">
        <v>157</v>
      </c>
      <c r="AA291">
        <v>20190</v>
      </c>
      <c r="AB291" t="s">
        <v>184</v>
      </c>
      <c r="AC291" t="s">
        <v>2937</v>
      </c>
      <c r="AP291" t="s">
        <v>161</v>
      </c>
      <c r="AX291">
        <v>0</v>
      </c>
      <c r="BE291" t="s">
        <v>245</v>
      </c>
      <c r="BO291" t="s">
        <v>161</v>
      </c>
      <c r="BP291" t="s">
        <v>161</v>
      </c>
      <c r="BQ291" t="s">
        <v>161</v>
      </c>
      <c r="BR291" t="s">
        <v>161</v>
      </c>
      <c r="BS291" t="s">
        <v>161</v>
      </c>
      <c r="BT291" t="s">
        <v>161</v>
      </c>
      <c r="BU291" t="s">
        <v>161</v>
      </c>
      <c r="BY291" t="s">
        <v>161</v>
      </c>
      <c r="BZ291" t="s">
        <v>161</v>
      </c>
      <c r="CA291" t="s">
        <v>161</v>
      </c>
      <c r="CB291" t="s">
        <v>161</v>
      </c>
      <c r="CC291" t="s">
        <v>161</v>
      </c>
      <c r="CD291" t="s">
        <v>161</v>
      </c>
      <c r="CE291" t="s">
        <v>161</v>
      </c>
      <c r="CP291" t="s">
        <v>161</v>
      </c>
      <c r="CQ291" t="s">
        <v>161</v>
      </c>
      <c r="CR291" t="s">
        <v>161</v>
      </c>
      <c r="CS291" t="s">
        <v>161</v>
      </c>
      <c r="CT291" t="s">
        <v>161</v>
      </c>
      <c r="CV291" s="2">
        <v>0</v>
      </c>
      <c r="CW291">
        <v>0</v>
      </c>
      <c r="CY291" s="2">
        <v>0</v>
      </c>
      <c r="CZ291">
        <v>0</v>
      </c>
      <c r="DA291">
        <v>0</v>
      </c>
      <c r="DE291" s="2">
        <v>0</v>
      </c>
      <c r="DF291">
        <v>0</v>
      </c>
      <c r="DN291" t="s">
        <v>334</v>
      </c>
      <c r="DW291">
        <v>969</v>
      </c>
      <c r="DX291" t="s">
        <v>2938</v>
      </c>
      <c r="DZ291" t="s">
        <v>2939</v>
      </c>
      <c r="EA291">
        <v>1691700721</v>
      </c>
      <c r="EC291" t="s">
        <v>2939</v>
      </c>
      <c r="ED291">
        <v>1691700721</v>
      </c>
      <c r="EF291">
        <v>0</v>
      </c>
      <c r="EL291" t="s">
        <v>190</v>
      </c>
    </row>
    <row r="292" spans="1:145" ht="409.5" x14ac:dyDescent="0.35">
      <c r="A292" t="s">
        <v>145</v>
      </c>
      <c r="F292">
        <v>0</v>
      </c>
      <c r="H292">
        <v>0</v>
      </c>
      <c r="K292" t="s">
        <v>236</v>
      </c>
      <c r="L292" t="s">
        <v>175</v>
      </c>
      <c r="M292" t="s">
        <v>237</v>
      </c>
      <c r="N292" t="s">
        <v>238</v>
      </c>
      <c r="R292" t="s">
        <v>2940</v>
      </c>
      <c r="S292" t="s">
        <v>2881</v>
      </c>
      <c r="T292" t="s">
        <v>2941</v>
      </c>
      <c r="U292">
        <v>12022361926</v>
      </c>
      <c r="AA292">
        <v>22101</v>
      </c>
      <c r="AC292" t="s">
        <v>2942</v>
      </c>
      <c r="AP292" t="s">
        <v>161</v>
      </c>
      <c r="AX292">
        <v>0</v>
      </c>
      <c r="BE292" t="s">
        <v>265</v>
      </c>
      <c r="BG292" t="s">
        <v>2943</v>
      </c>
      <c r="BH292" t="s">
        <v>2944</v>
      </c>
      <c r="BK292" s="1" t="s">
        <v>2945</v>
      </c>
      <c r="BO292" t="s">
        <v>161</v>
      </c>
      <c r="BP292" t="s">
        <v>161</v>
      </c>
      <c r="BQ292" t="s">
        <v>161</v>
      </c>
      <c r="BR292" t="s">
        <v>161</v>
      </c>
      <c r="BS292" t="s">
        <v>161</v>
      </c>
      <c r="BT292" t="s">
        <v>161</v>
      </c>
      <c r="BU292" t="s">
        <v>161</v>
      </c>
      <c r="BY292" t="s">
        <v>161</v>
      </c>
      <c r="BZ292" t="s">
        <v>161</v>
      </c>
      <c r="CA292" t="s">
        <v>161</v>
      </c>
      <c r="CB292" t="s">
        <v>161</v>
      </c>
      <c r="CC292" t="s">
        <v>161</v>
      </c>
      <c r="CD292" t="s">
        <v>161</v>
      </c>
      <c r="CE292" t="s">
        <v>161</v>
      </c>
      <c r="CP292" t="s">
        <v>161</v>
      </c>
      <c r="CQ292" t="s">
        <v>161</v>
      </c>
      <c r="CR292" t="s">
        <v>161</v>
      </c>
      <c r="CS292" t="s">
        <v>161</v>
      </c>
      <c r="CT292" t="s">
        <v>161</v>
      </c>
      <c r="CV292" s="2">
        <v>0</v>
      </c>
      <c r="CW292">
        <v>0</v>
      </c>
      <c r="CY292" s="2">
        <v>0</v>
      </c>
      <c r="CZ292">
        <v>0</v>
      </c>
      <c r="DA292">
        <v>0</v>
      </c>
      <c r="DE292" s="2">
        <v>0</v>
      </c>
      <c r="DF292">
        <v>0</v>
      </c>
      <c r="DN292" t="s">
        <v>312</v>
      </c>
      <c r="DW292">
        <v>981</v>
      </c>
      <c r="DX292" t="s">
        <v>2946</v>
      </c>
      <c r="DZ292" t="s">
        <v>2947</v>
      </c>
      <c r="EA292">
        <v>1692127932</v>
      </c>
      <c r="EC292" t="s">
        <v>2947</v>
      </c>
      <c r="ED292">
        <v>1692127932</v>
      </c>
      <c r="EF292">
        <v>0</v>
      </c>
      <c r="EL292" t="s">
        <v>190</v>
      </c>
    </row>
    <row r="293" spans="1:145" x14ac:dyDescent="0.35">
      <c r="A293" t="s">
        <v>145</v>
      </c>
      <c r="C293" t="s">
        <v>146</v>
      </c>
      <c r="F293">
        <v>0</v>
      </c>
      <c r="H293">
        <v>0</v>
      </c>
      <c r="J293" t="s">
        <v>148</v>
      </c>
      <c r="K293" t="s">
        <v>276</v>
      </c>
      <c r="L293" t="s">
        <v>381</v>
      </c>
      <c r="M293" t="s">
        <v>317</v>
      </c>
      <c r="N293" t="s">
        <v>318</v>
      </c>
      <c r="Q293" t="s">
        <v>150</v>
      </c>
      <c r="R293" t="s">
        <v>2948</v>
      </c>
      <c r="S293" t="s">
        <v>2949</v>
      </c>
      <c r="T293" t="s">
        <v>2950</v>
      </c>
      <c r="U293" t="s">
        <v>2951</v>
      </c>
      <c r="AB293" t="s">
        <v>158</v>
      </c>
      <c r="AC293" t="s">
        <v>2952</v>
      </c>
      <c r="AP293" t="s">
        <v>161</v>
      </c>
      <c r="AX293">
        <v>0</v>
      </c>
      <c r="AZ293" t="s">
        <v>165</v>
      </c>
      <c r="BO293" t="s">
        <v>161</v>
      </c>
      <c r="BP293" t="s">
        <v>161</v>
      </c>
      <c r="BQ293" t="s">
        <v>161</v>
      </c>
      <c r="BR293" t="s">
        <v>161</v>
      </c>
      <c r="BS293" t="s">
        <v>161</v>
      </c>
      <c r="BT293" t="s">
        <v>161</v>
      </c>
      <c r="BU293" t="s">
        <v>161</v>
      </c>
      <c r="BY293" t="s">
        <v>161</v>
      </c>
      <c r="BZ293" t="s">
        <v>161</v>
      </c>
      <c r="CA293" t="s">
        <v>161</v>
      </c>
      <c r="CB293" t="s">
        <v>161</v>
      </c>
      <c r="CC293" t="s">
        <v>161</v>
      </c>
      <c r="CD293" t="s">
        <v>161</v>
      </c>
      <c r="CE293" t="s">
        <v>161</v>
      </c>
      <c r="CP293" t="s">
        <v>161</v>
      </c>
      <c r="CQ293" t="s">
        <v>161</v>
      </c>
      <c r="CR293" t="s">
        <v>161</v>
      </c>
      <c r="CS293" t="s">
        <v>161</v>
      </c>
      <c r="CT293" t="s">
        <v>161</v>
      </c>
      <c r="CV293" s="2">
        <v>0</v>
      </c>
      <c r="CW293">
        <v>0</v>
      </c>
      <c r="CY293" s="2">
        <v>0</v>
      </c>
      <c r="CZ293">
        <v>0</v>
      </c>
      <c r="DA293">
        <v>0</v>
      </c>
      <c r="DE293" s="2">
        <v>0</v>
      </c>
      <c r="DF293">
        <v>0</v>
      </c>
      <c r="DN293" t="s">
        <v>444</v>
      </c>
      <c r="DW293">
        <v>670</v>
      </c>
      <c r="DX293" t="s">
        <v>2953</v>
      </c>
      <c r="DZ293" t="s">
        <v>2954</v>
      </c>
      <c r="EA293">
        <v>1666733180</v>
      </c>
      <c r="EC293" t="s">
        <v>2955</v>
      </c>
      <c r="ED293">
        <v>1666733003</v>
      </c>
      <c r="EF293">
        <v>0</v>
      </c>
      <c r="EL293" t="s">
        <v>171</v>
      </c>
      <c r="EM293" t="s">
        <v>2956</v>
      </c>
      <c r="EN293" t="s">
        <v>2956</v>
      </c>
      <c r="EO293" t="s">
        <v>173</v>
      </c>
    </row>
    <row r="294" spans="1:145" ht="409.5" x14ac:dyDescent="0.35">
      <c r="A294" t="s">
        <v>171</v>
      </c>
      <c r="E294" t="s">
        <v>2957</v>
      </c>
      <c r="F294">
        <v>1700097660</v>
      </c>
      <c r="H294">
        <v>0</v>
      </c>
      <c r="M294" t="s">
        <v>122</v>
      </c>
      <c r="N294" t="s">
        <v>149</v>
      </c>
      <c r="Q294" t="s">
        <v>150</v>
      </c>
      <c r="R294" t="s">
        <v>2958</v>
      </c>
      <c r="S294" t="s">
        <v>2959</v>
      </c>
      <c r="T294" t="s">
        <v>2960</v>
      </c>
      <c r="U294">
        <v>17035986572</v>
      </c>
      <c r="W294" t="s">
        <v>2961</v>
      </c>
      <c r="Y294" t="s">
        <v>156</v>
      </c>
      <c r="Z294" t="s">
        <v>157</v>
      </c>
      <c r="AA294">
        <v>22207</v>
      </c>
      <c r="AB294" t="s">
        <v>184</v>
      </c>
      <c r="AC294" t="s">
        <v>2962</v>
      </c>
      <c r="AD294" t="s">
        <v>150</v>
      </c>
      <c r="AE294" t="s">
        <v>2963</v>
      </c>
      <c r="AF294" t="s">
        <v>2959</v>
      </c>
      <c r="AG294" t="s">
        <v>2964</v>
      </c>
      <c r="AH294">
        <v>12024272705</v>
      </c>
      <c r="AJ294" t="s">
        <v>2961</v>
      </c>
      <c r="AL294" t="s">
        <v>156</v>
      </c>
      <c r="AM294" t="s">
        <v>157</v>
      </c>
      <c r="AN294">
        <v>22207</v>
      </c>
      <c r="AO294" t="s">
        <v>184</v>
      </c>
      <c r="AP294" t="s">
        <v>200</v>
      </c>
      <c r="AX294">
        <v>0</v>
      </c>
      <c r="AZ294" t="s">
        <v>244</v>
      </c>
      <c r="BB294" t="s">
        <v>2965</v>
      </c>
      <c r="BE294" t="s">
        <v>308</v>
      </c>
      <c r="BG294" t="s">
        <v>2228</v>
      </c>
      <c r="BH294" s="1" t="s">
        <v>515</v>
      </c>
      <c r="BK294" s="1" t="s">
        <v>2966</v>
      </c>
      <c r="BO294" t="s">
        <v>161</v>
      </c>
      <c r="BP294" t="s">
        <v>161</v>
      </c>
      <c r="BQ294" t="s">
        <v>161</v>
      </c>
      <c r="BR294" t="s">
        <v>161</v>
      </c>
      <c r="BS294" t="s">
        <v>161</v>
      </c>
      <c r="BT294" t="s">
        <v>161</v>
      </c>
      <c r="BU294" t="s">
        <v>161</v>
      </c>
      <c r="BY294" t="s">
        <v>161</v>
      </c>
      <c r="BZ294" t="s">
        <v>161</v>
      </c>
      <c r="CA294" t="s">
        <v>161</v>
      </c>
      <c r="CB294" t="s">
        <v>161</v>
      </c>
      <c r="CC294" t="s">
        <v>161</v>
      </c>
      <c r="CD294" t="s">
        <v>161</v>
      </c>
      <c r="CE294" t="s">
        <v>161</v>
      </c>
      <c r="CP294" t="s">
        <v>161</v>
      </c>
      <c r="CQ294" t="s">
        <v>161</v>
      </c>
      <c r="CR294" t="s">
        <v>161</v>
      </c>
      <c r="CS294" t="s">
        <v>161</v>
      </c>
      <c r="CT294" t="s">
        <v>161</v>
      </c>
      <c r="CV294" s="2">
        <v>0</v>
      </c>
      <c r="CW294">
        <v>0</v>
      </c>
      <c r="CY294" s="2">
        <v>0</v>
      </c>
      <c r="CZ294">
        <v>0</v>
      </c>
      <c r="DA294">
        <v>0</v>
      </c>
      <c r="DE294" s="2">
        <v>0</v>
      </c>
      <c r="DF294">
        <v>0</v>
      </c>
      <c r="DN294" t="s">
        <v>345</v>
      </c>
      <c r="DW294">
        <v>1144</v>
      </c>
      <c r="DX294" t="s">
        <v>2967</v>
      </c>
      <c r="DZ294" t="s">
        <v>2968</v>
      </c>
      <c r="EA294">
        <v>1701652251</v>
      </c>
      <c r="EC294" t="s">
        <v>2957</v>
      </c>
      <c r="ED294">
        <v>1700097663</v>
      </c>
      <c r="EF294">
        <v>0</v>
      </c>
      <c r="EJ294" s="1" t="s">
        <v>2969</v>
      </c>
      <c r="EK294" t="s">
        <v>2970</v>
      </c>
      <c r="EL294" t="s">
        <v>210</v>
      </c>
      <c r="EM294" t="s">
        <v>2971</v>
      </c>
      <c r="EN294" t="s">
        <v>2971</v>
      </c>
      <c r="EO294" t="s">
        <v>173</v>
      </c>
    </row>
    <row r="295" spans="1:145" ht="409.5" x14ac:dyDescent="0.35">
      <c r="A295" t="s">
        <v>171</v>
      </c>
      <c r="E295" t="s">
        <v>2957</v>
      </c>
      <c r="F295">
        <v>1700097660</v>
      </c>
      <c r="H295">
        <v>0</v>
      </c>
      <c r="M295" t="s">
        <v>122</v>
      </c>
      <c r="N295" t="s">
        <v>149</v>
      </c>
      <c r="Q295" t="s">
        <v>150</v>
      </c>
      <c r="R295" t="s">
        <v>2958</v>
      </c>
      <c r="S295" t="s">
        <v>2959</v>
      </c>
      <c r="T295" t="s">
        <v>2960</v>
      </c>
      <c r="U295">
        <v>17035986572</v>
      </c>
      <c r="W295" t="s">
        <v>2961</v>
      </c>
      <c r="Y295" t="s">
        <v>156</v>
      </c>
      <c r="Z295" t="s">
        <v>157</v>
      </c>
      <c r="AA295">
        <v>22207</v>
      </c>
      <c r="AB295" t="s">
        <v>184</v>
      </c>
      <c r="AC295" t="s">
        <v>2962</v>
      </c>
      <c r="AD295" t="s">
        <v>150</v>
      </c>
      <c r="AE295" t="s">
        <v>2963</v>
      </c>
      <c r="AF295" t="s">
        <v>2959</v>
      </c>
      <c r="AG295" t="s">
        <v>2964</v>
      </c>
      <c r="AH295">
        <v>12024272705</v>
      </c>
      <c r="AJ295" t="s">
        <v>2961</v>
      </c>
      <c r="AL295" t="s">
        <v>156</v>
      </c>
      <c r="AM295" t="s">
        <v>157</v>
      </c>
      <c r="AN295">
        <v>22207</v>
      </c>
      <c r="AO295" t="s">
        <v>184</v>
      </c>
      <c r="AP295" t="s">
        <v>200</v>
      </c>
      <c r="AX295">
        <v>0</v>
      </c>
      <c r="AZ295" t="s">
        <v>244</v>
      </c>
      <c r="BB295" t="s">
        <v>2965</v>
      </c>
      <c r="BE295" t="s">
        <v>308</v>
      </c>
      <c r="BG295" t="s">
        <v>2228</v>
      </c>
      <c r="BH295" s="1" t="s">
        <v>515</v>
      </c>
      <c r="BK295" s="1" t="s">
        <v>2966</v>
      </c>
      <c r="BO295" t="s">
        <v>161</v>
      </c>
      <c r="BP295" t="s">
        <v>161</v>
      </c>
      <c r="BQ295" t="s">
        <v>161</v>
      </c>
      <c r="BR295" t="s">
        <v>161</v>
      </c>
      <c r="BS295" t="s">
        <v>161</v>
      </c>
      <c r="BT295" t="s">
        <v>161</v>
      </c>
      <c r="BU295" t="s">
        <v>161</v>
      </c>
      <c r="BY295" t="s">
        <v>161</v>
      </c>
      <c r="BZ295" t="s">
        <v>161</v>
      </c>
      <c r="CA295" t="s">
        <v>161</v>
      </c>
      <c r="CB295" t="s">
        <v>161</v>
      </c>
      <c r="CC295" t="s">
        <v>161</v>
      </c>
      <c r="CD295" t="s">
        <v>161</v>
      </c>
      <c r="CE295" t="s">
        <v>161</v>
      </c>
      <c r="CP295" t="s">
        <v>161</v>
      </c>
      <c r="CQ295" t="s">
        <v>161</v>
      </c>
      <c r="CR295" t="s">
        <v>161</v>
      </c>
      <c r="CS295" t="s">
        <v>161</v>
      </c>
      <c r="CT295" t="s">
        <v>161</v>
      </c>
      <c r="CV295" s="2">
        <v>0</v>
      </c>
      <c r="CW295">
        <v>0</v>
      </c>
      <c r="CY295" s="2">
        <v>0</v>
      </c>
      <c r="CZ295">
        <v>0</v>
      </c>
      <c r="DA295">
        <v>0</v>
      </c>
      <c r="DE295" s="2">
        <v>0</v>
      </c>
      <c r="DF295">
        <v>0</v>
      </c>
      <c r="DN295" t="s">
        <v>345</v>
      </c>
      <c r="DW295">
        <v>1144</v>
      </c>
      <c r="DX295" t="s">
        <v>2967</v>
      </c>
      <c r="DZ295" t="s">
        <v>2968</v>
      </c>
      <c r="EA295">
        <v>1701652251</v>
      </c>
      <c r="EC295" t="s">
        <v>2957</v>
      </c>
      <c r="ED295">
        <v>1700097663</v>
      </c>
      <c r="EF295">
        <v>0</v>
      </c>
      <c r="EJ295" s="1" t="s">
        <v>2969</v>
      </c>
      <c r="EK295" s="1" t="s">
        <v>2969</v>
      </c>
      <c r="EL295" t="s">
        <v>210</v>
      </c>
      <c r="EM295" t="s">
        <v>2972</v>
      </c>
      <c r="EN295" t="s">
        <v>2972</v>
      </c>
      <c r="EO295" t="s">
        <v>173</v>
      </c>
    </row>
    <row r="296" spans="1:145" ht="409.5" x14ac:dyDescent="0.35">
      <c r="A296" t="s">
        <v>171</v>
      </c>
      <c r="E296" t="s">
        <v>2957</v>
      </c>
      <c r="F296">
        <v>1700097660</v>
      </c>
      <c r="H296">
        <v>0</v>
      </c>
      <c r="M296" t="s">
        <v>122</v>
      </c>
      <c r="N296" t="s">
        <v>149</v>
      </c>
      <c r="Q296" t="s">
        <v>150</v>
      </c>
      <c r="R296" t="s">
        <v>2958</v>
      </c>
      <c r="S296" t="s">
        <v>2959</v>
      </c>
      <c r="T296" t="s">
        <v>2960</v>
      </c>
      <c r="U296">
        <v>17035986572</v>
      </c>
      <c r="W296" t="s">
        <v>2961</v>
      </c>
      <c r="Y296" t="s">
        <v>156</v>
      </c>
      <c r="Z296" t="s">
        <v>157</v>
      </c>
      <c r="AA296">
        <v>22207</v>
      </c>
      <c r="AB296" t="s">
        <v>184</v>
      </c>
      <c r="AC296" t="s">
        <v>2962</v>
      </c>
      <c r="AD296" t="s">
        <v>150</v>
      </c>
      <c r="AE296" t="s">
        <v>2963</v>
      </c>
      <c r="AF296" t="s">
        <v>2959</v>
      </c>
      <c r="AG296" t="s">
        <v>2964</v>
      </c>
      <c r="AH296">
        <v>12024272705</v>
      </c>
      <c r="AJ296" t="s">
        <v>2961</v>
      </c>
      <c r="AL296" t="s">
        <v>156</v>
      </c>
      <c r="AM296" t="s">
        <v>157</v>
      </c>
      <c r="AN296">
        <v>22207</v>
      </c>
      <c r="AO296" t="s">
        <v>184</v>
      </c>
      <c r="AP296" t="s">
        <v>200</v>
      </c>
      <c r="AX296">
        <v>0</v>
      </c>
      <c r="AZ296" t="s">
        <v>244</v>
      </c>
      <c r="BB296" t="s">
        <v>2965</v>
      </c>
      <c r="BE296" t="s">
        <v>308</v>
      </c>
      <c r="BG296" t="s">
        <v>2228</v>
      </c>
      <c r="BH296" s="1" t="s">
        <v>515</v>
      </c>
      <c r="BK296" s="1" t="s">
        <v>2966</v>
      </c>
      <c r="BO296" t="s">
        <v>161</v>
      </c>
      <c r="BP296" t="s">
        <v>161</v>
      </c>
      <c r="BQ296" t="s">
        <v>161</v>
      </c>
      <c r="BR296" t="s">
        <v>161</v>
      </c>
      <c r="BS296" t="s">
        <v>161</v>
      </c>
      <c r="BT296" t="s">
        <v>161</v>
      </c>
      <c r="BU296" t="s">
        <v>161</v>
      </c>
      <c r="BY296" t="s">
        <v>161</v>
      </c>
      <c r="BZ296" t="s">
        <v>161</v>
      </c>
      <c r="CA296" t="s">
        <v>161</v>
      </c>
      <c r="CB296" t="s">
        <v>161</v>
      </c>
      <c r="CC296" t="s">
        <v>161</v>
      </c>
      <c r="CD296" t="s">
        <v>161</v>
      </c>
      <c r="CE296" t="s">
        <v>161</v>
      </c>
      <c r="CP296" t="s">
        <v>161</v>
      </c>
      <c r="CQ296" t="s">
        <v>161</v>
      </c>
      <c r="CR296" t="s">
        <v>161</v>
      </c>
      <c r="CS296" t="s">
        <v>161</v>
      </c>
      <c r="CT296" t="s">
        <v>161</v>
      </c>
      <c r="CV296" s="2">
        <v>0</v>
      </c>
      <c r="CW296">
        <v>0</v>
      </c>
      <c r="CY296" s="2">
        <v>0</v>
      </c>
      <c r="CZ296">
        <v>0</v>
      </c>
      <c r="DA296">
        <v>0</v>
      </c>
      <c r="DE296" s="2">
        <v>0</v>
      </c>
      <c r="DF296">
        <v>0</v>
      </c>
      <c r="DN296" t="s">
        <v>345</v>
      </c>
      <c r="DW296">
        <v>1144</v>
      </c>
      <c r="DX296" t="s">
        <v>2967</v>
      </c>
      <c r="DZ296" t="s">
        <v>2968</v>
      </c>
      <c r="EA296">
        <v>1701652251</v>
      </c>
      <c r="EC296" t="s">
        <v>2957</v>
      </c>
      <c r="ED296">
        <v>1700097663</v>
      </c>
      <c r="EF296">
        <v>0</v>
      </c>
      <c r="EJ296" s="1" t="s">
        <v>2969</v>
      </c>
      <c r="EK296" s="1" t="s">
        <v>2973</v>
      </c>
      <c r="EL296" t="s">
        <v>210</v>
      </c>
      <c r="EM296" t="s">
        <v>2974</v>
      </c>
      <c r="EN296" t="s">
        <v>2974</v>
      </c>
      <c r="EO296" t="s">
        <v>173</v>
      </c>
    </row>
    <row r="297" spans="1:145" ht="409.5" x14ac:dyDescent="0.35">
      <c r="A297" t="s">
        <v>171</v>
      </c>
      <c r="E297" t="s">
        <v>2957</v>
      </c>
      <c r="F297">
        <v>1700097660</v>
      </c>
      <c r="H297">
        <v>0</v>
      </c>
      <c r="M297" t="s">
        <v>122</v>
      </c>
      <c r="N297" t="s">
        <v>149</v>
      </c>
      <c r="Q297" t="s">
        <v>150</v>
      </c>
      <c r="R297" t="s">
        <v>2958</v>
      </c>
      <c r="S297" t="s">
        <v>2959</v>
      </c>
      <c r="T297" t="s">
        <v>2960</v>
      </c>
      <c r="U297">
        <v>17035986572</v>
      </c>
      <c r="W297" t="s">
        <v>2961</v>
      </c>
      <c r="Y297" t="s">
        <v>156</v>
      </c>
      <c r="Z297" t="s">
        <v>157</v>
      </c>
      <c r="AA297">
        <v>22207</v>
      </c>
      <c r="AB297" t="s">
        <v>184</v>
      </c>
      <c r="AC297" t="s">
        <v>2962</v>
      </c>
      <c r="AD297" t="s">
        <v>150</v>
      </c>
      <c r="AE297" t="s">
        <v>2963</v>
      </c>
      <c r="AF297" t="s">
        <v>2959</v>
      </c>
      <c r="AG297" t="s">
        <v>2964</v>
      </c>
      <c r="AH297">
        <v>12024272705</v>
      </c>
      <c r="AJ297" t="s">
        <v>2961</v>
      </c>
      <c r="AL297" t="s">
        <v>156</v>
      </c>
      <c r="AM297" t="s">
        <v>157</v>
      </c>
      <c r="AN297">
        <v>22207</v>
      </c>
      <c r="AO297" t="s">
        <v>184</v>
      </c>
      <c r="AP297" t="s">
        <v>200</v>
      </c>
      <c r="AX297">
        <v>0</v>
      </c>
      <c r="AZ297" t="s">
        <v>244</v>
      </c>
      <c r="BB297" t="s">
        <v>2965</v>
      </c>
      <c r="BE297" t="s">
        <v>308</v>
      </c>
      <c r="BG297" t="s">
        <v>2228</v>
      </c>
      <c r="BH297" s="1" t="s">
        <v>515</v>
      </c>
      <c r="BK297" s="1" t="s">
        <v>2966</v>
      </c>
      <c r="BO297" t="s">
        <v>161</v>
      </c>
      <c r="BP297" t="s">
        <v>161</v>
      </c>
      <c r="BQ297" t="s">
        <v>161</v>
      </c>
      <c r="BR297" t="s">
        <v>161</v>
      </c>
      <c r="BS297" t="s">
        <v>161</v>
      </c>
      <c r="BT297" t="s">
        <v>161</v>
      </c>
      <c r="BU297" t="s">
        <v>161</v>
      </c>
      <c r="BY297" t="s">
        <v>161</v>
      </c>
      <c r="BZ297" t="s">
        <v>161</v>
      </c>
      <c r="CA297" t="s">
        <v>161</v>
      </c>
      <c r="CB297" t="s">
        <v>161</v>
      </c>
      <c r="CC297" t="s">
        <v>161</v>
      </c>
      <c r="CD297" t="s">
        <v>161</v>
      </c>
      <c r="CE297" t="s">
        <v>161</v>
      </c>
      <c r="CP297" t="s">
        <v>161</v>
      </c>
      <c r="CQ297" t="s">
        <v>161</v>
      </c>
      <c r="CR297" t="s">
        <v>161</v>
      </c>
      <c r="CS297" t="s">
        <v>161</v>
      </c>
      <c r="CT297" t="s">
        <v>161</v>
      </c>
      <c r="CV297" s="2">
        <v>0</v>
      </c>
      <c r="CW297">
        <v>0</v>
      </c>
      <c r="CY297" s="2">
        <v>0</v>
      </c>
      <c r="CZ297">
        <v>0</v>
      </c>
      <c r="DA297">
        <v>0</v>
      </c>
      <c r="DE297" s="2">
        <v>0</v>
      </c>
      <c r="DF297">
        <v>0</v>
      </c>
      <c r="DN297" t="s">
        <v>345</v>
      </c>
      <c r="DW297">
        <v>1144</v>
      </c>
      <c r="DX297" t="s">
        <v>2967</v>
      </c>
      <c r="DZ297" t="s">
        <v>2968</v>
      </c>
      <c r="EA297">
        <v>1701652251</v>
      </c>
      <c r="EC297" t="s">
        <v>2957</v>
      </c>
      <c r="ED297">
        <v>1700097663</v>
      </c>
      <c r="EF297">
        <v>0</v>
      </c>
      <c r="EJ297" s="1" t="s">
        <v>2969</v>
      </c>
      <c r="EK297" s="1" t="s">
        <v>2973</v>
      </c>
      <c r="EL297" t="s">
        <v>210</v>
      </c>
      <c r="EM297" t="s">
        <v>2975</v>
      </c>
      <c r="EN297" t="s">
        <v>2975</v>
      </c>
      <c r="EO297" t="s">
        <v>173</v>
      </c>
    </row>
    <row r="298" spans="1:145" ht="409.5" x14ac:dyDescent="0.35">
      <c r="A298" t="s">
        <v>171</v>
      </c>
      <c r="E298" t="s">
        <v>2976</v>
      </c>
      <c r="F298">
        <v>1702487100</v>
      </c>
      <c r="H298">
        <v>0</v>
      </c>
      <c r="M298" t="s">
        <v>122</v>
      </c>
      <c r="N298" t="s">
        <v>149</v>
      </c>
      <c r="Q298" t="s">
        <v>150</v>
      </c>
      <c r="R298" t="s">
        <v>1868</v>
      </c>
      <c r="S298" t="s">
        <v>2977</v>
      </c>
      <c r="T298" t="s">
        <v>2978</v>
      </c>
      <c r="U298">
        <v>12026649250</v>
      </c>
      <c r="V298">
        <v>7035366588</v>
      </c>
      <c r="W298" t="s">
        <v>2979</v>
      </c>
      <c r="Y298" t="s">
        <v>156</v>
      </c>
      <c r="Z298" t="s">
        <v>157</v>
      </c>
      <c r="AA298">
        <v>22205</v>
      </c>
      <c r="AB298" t="s">
        <v>184</v>
      </c>
      <c r="AC298" t="s">
        <v>2980</v>
      </c>
      <c r="AD298" t="s">
        <v>150</v>
      </c>
      <c r="AE298" t="s">
        <v>2981</v>
      </c>
      <c r="AF298" t="s">
        <v>2982</v>
      </c>
      <c r="AG298" t="s">
        <v>2983</v>
      </c>
      <c r="AH298">
        <v>12026766102</v>
      </c>
      <c r="AP298" t="s">
        <v>161</v>
      </c>
      <c r="AX298">
        <v>0</v>
      </c>
      <c r="AZ298" t="s">
        <v>203</v>
      </c>
      <c r="BC298" t="s">
        <v>2984</v>
      </c>
      <c r="BE298" t="s">
        <v>186</v>
      </c>
      <c r="BF298" t="s">
        <v>567</v>
      </c>
      <c r="BO298" t="s">
        <v>161</v>
      </c>
      <c r="BP298" t="s">
        <v>161</v>
      </c>
      <c r="BQ298" t="s">
        <v>161</v>
      </c>
      <c r="BR298" t="s">
        <v>161</v>
      </c>
      <c r="BS298" t="s">
        <v>161</v>
      </c>
      <c r="BT298" t="s">
        <v>161</v>
      </c>
      <c r="BU298" t="s">
        <v>161</v>
      </c>
      <c r="BY298" t="s">
        <v>161</v>
      </c>
      <c r="BZ298" t="s">
        <v>161</v>
      </c>
      <c r="CA298" t="s">
        <v>161</v>
      </c>
      <c r="CB298" t="s">
        <v>161</v>
      </c>
      <c r="CC298" t="s">
        <v>161</v>
      </c>
      <c r="CD298" t="s">
        <v>161</v>
      </c>
      <c r="CE298" t="s">
        <v>161</v>
      </c>
      <c r="CP298" t="s">
        <v>161</v>
      </c>
      <c r="CQ298" t="s">
        <v>161</v>
      </c>
      <c r="CR298" t="s">
        <v>161</v>
      </c>
      <c r="CS298" t="s">
        <v>161</v>
      </c>
      <c r="CT298" t="s">
        <v>161</v>
      </c>
      <c r="CV298" s="2">
        <v>0</v>
      </c>
      <c r="CW298">
        <v>0</v>
      </c>
      <c r="CY298" s="2">
        <v>0</v>
      </c>
      <c r="CZ298">
        <v>0</v>
      </c>
      <c r="DA298">
        <v>0</v>
      </c>
      <c r="DE298" s="2">
        <v>0</v>
      </c>
      <c r="DF298">
        <v>0</v>
      </c>
      <c r="DN298" t="s">
        <v>726</v>
      </c>
      <c r="DW298">
        <v>1161</v>
      </c>
      <c r="DX298" t="s">
        <v>2985</v>
      </c>
      <c r="DZ298" t="s">
        <v>2986</v>
      </c>
      <c r="EA298">
        <v>1703269881</v>
      </c>
      <c r="EC298" t="s">
        <v>2987</v>
      </c>
      <c r="ED298">
        <v>1702591847</v>
      </c>
      <c r="EF298">
        <v>0</v>
      </c>
      <c r="EJ298" s="1" t="s">
        <v>2988</v>
      </c>
      <c r="EK298" s="1" t="s">
        <v>2988</v>
      </c>
      <c r="EL298" t="s">
        <v>210</v>
      </c>
      <c r="EM298" t="s">
        <v>2989</v>
      </c>
      <c r="EN298" t="s">
        <v>2989</v>
      </c>
      <c r="EO298" t="s">
        <v>173</v>
      </c>
    </row>
    <row r="299" spans="1:145" ht="409.5" x14ac:dyDescent="0.35">
      <c r="A299" t="s">
        <v>171</v>
      </c>
      <c r="E299" t="s">
        <v>2976</v>
      </c>
      <c r="F299">
        <v>1702487100</v>
      </c>
      <c r="H299">
        <v>0</v>
      </c>
      <c r="M299" t="s">
        <v>122</v>
      </c>
      <c r="N299" t="s">
        <v>149</v>
      </c>
      <c r="Q299" t="s">
        <v>150</v>
      </c>
      <c r="R299" t="s">
        <v>1868</v>
      </c>
      <c r="S299" t="s">
        <v>2977</v>
      </c>
      <c r="T299" t="s">
        <v>2978</v>
      </c>
      <c r="U299">
        <v>12026649250</v>
      </c>
      <c r="V299">
        <v>7035366588</v>
      </c>
      <c r="W299" t="s">
        <v>2979</v>
      </c>
      <c r="Y299" t="s">
        <v>156</v>
      </c>
      <c r="Z299" t="s">
        <v>157</v>
      </c>
      <c r="AA299">
        <v>22205</v>
      </c>
      <c r="AB299" t="s">
        <v>184</v>
      </c>
      <c r="AC299" t="s">
        <v>2980</v>
      </c>
      <c r="AD299" t="s">
        <v>150</v>
      </c>
      <c r="AE299" t="s">
        <v>2981</v>
      </c>
      <c r="AF299" t="s">
        <v>2982</v>
      </c>
      <c r="AG299" t="s">
        <v>2983</v>
      </c>
      <c r="AH299">
        <v>12026766102</v>
      </c>
      <c r="AP299" t="s">
        <v>161</v>
      </c>
      <c r="AX299">
        <v>0</v>
      </c>
      <c r="AZ299" t="s">
        <v>203</v>
      </c>
      <c r="BC299" t="s">
        <v>2984</v>
      </c>
      <c r="BE299" t="s">
        <v>186</v>
      </c>
      <c r="BF299" t="s">
        <v>567</v>
      </c>
      <c r="BO299" t="s">
        <v>161</v>
      </c>
      <c r="BP299" t="s">
        <v>161</v>
      </c>
      <c r="BQ299" t="s">
        <v>161</v>
      </c>
      <c r="BR299" t="s">
        <v>161</v>
      </c>
      <c r="BS299" t="s">
        <v>161</v>
      </c>
      <c r="BT299" t="s">
        <v>161</v>
      </c>
      <c r="BU299" t="s">
        <v>161</v>
      </c>
      <c r="BY299" t="s">
        <v>161</v>
      </c>
      <c r="BZ299" t="s">
        <v>161</v>
      </c>
      <c r="CA299" t="s">
        <v>161</v>
      </c>
      <c r="CB299" t="s">
        <v>161</v>
      </c>
      <c r="CC299" t="s">
        <v>161</v>
      </c>
      <c r="CD299" t="s">
        <v>161</v>
      </c>
      <c r="CE299" t="s">
        <v>161</v>
      </c>
      <c r="CP299" t="s">
        <v>161</v>
      </c>
      <c r="CQ299" t="s">
        <v>161</v>
      </c>
      <c r="CR299" t="s">
        <v>161</v>
      </c>
      <c r="CS299" t="s">
        <v>161</v>
      </c>
      <c r="CT299" t="s">
        <v>161</v>
      </c>
      <c r="CV299" s="2">
        <v>0</v>
      </c>
      <c r="CW299">
        <v>0</v>
      </c>
      <c r="CY299" s="2">
        <v>0</v>
      </c>
      <c r="CZ299">
        <v>0</v>
      </c>
      <c r="DA299">
        <v>0</v>
      </c>
      <c r="DE299" s="2">
        <v>0</v>
      </c>
      <c r="DF299">
        <v>0</v>
      </c>
      <c r="DN299" t="s">
        <v>726</v>
      </c>
      <c r="DW299">
        <v>1161</v>
      </c>
      <c r="DX299" t="s">
        <v>2985</v>
      </c>
      <c r="DZ299" t="s">
        <v>2986</v>
      </c>
      <c r="EA299">
        <v>1703269881</v>
      </c>
      <c r="EC299" t="s">
        <v>2987</v>
      </c>
      <c r="ED299">
        <v>1702591847</v>
      </c>
      <c r="EF299">
        <v>0</v>
      </c>
      <c r="EJ299" s="1" t="s">
        <v>2988</v>
      </c>
      <c r="EK299" s="1" t="s">
        <v>2990</v>
      </c>
      <c r="EL299" t="s">
        <v>210</v>
      </c>
      <c r="EM299" t="s">
        <v>2987</v>
      </c>
      <c r="EN299" t="s">
        <v>2987</v>
      </c>
      <c r="EO299" t="s">
        <v>173</v>
      </c>
    </row>
    <row r="300" spans="1:145" ht="275.5" x14ac:dyDescent="0.35">
      <c r="A300" t="s">
        <v>145</v>
      </c>
      <c r="F300">
        <v>0</v>
      </c>
      <c r="H300">
        <v>0</v>
      </c>
      <c r="K300" t="s">
        <v>236</v>
      </c>
      <c r="L300" t="s">
        <v>175</v>
      </c>
      <c r="N300" t="s">
        <v>238</v>
      </c>
      <c r="AC300" t="s">
        <v>2991</v>
      </c>
      <c r="AP300" t="s">
        <v>161</v>
      </c>
      <c r="AX300">
        <v>0</v>
      </c>
      <c r="BK300" s="1" t="s">
        <v>333</v>
      </c>
      <c r="BO300" t="s">
        <v>161</v>
      </c>
      <c r="BP300" t="s">
        <v>161</v>
      </c>
      <c r="BQ300" t="s">
        <v>161</v>
      </c>
      <c r="BR300" t="s">
        <v>161</v>
      </c>
      <c r="BS300" t="s">
        <v>161</v>
      </c>
      <c r="BT300" t="s">
        <v>161</v>
      </c>
      <c r="BU300" t="s">
        <v>161</v>
      </c>
      <c r="BY300" t="s">
        <v>161</v>
      </c>
      <c r="BZ300" t="s">
        <v>161</v>
      </c>
      <c r="CA300" t="s">
        <v>161</v>
      </c>
      <c r="CB300" t="s">
        <v>161</v>
      </c>
      <c r="CC300" t="s">
        <v>161</v>
      </c>
      <c r="CD300" t="s">
        <v>161</v>
      </c>
      <c r="CE300" t="s">
        <v>161</v>
      </c>
      <c r="CP300" t="s">
        <v>161</v>
      </c>
      <c r="CQ300" t="s">
        <v>161</v>
      </c>
      <c r="CR300" t="s">
        <v>161</v>
      </c>
      <c r="CS300" t="s">
        <v>161</v>
      </c>
      <c r="CT300" t="s">
        <v>161</v>
      </c>
      <c r="CV300" s="2">
        <v>0</v>
      </c>
      <c r="CW300">
        <v>0</v>
      </c>
      <c r="CY300" s="2">
        <v>0</v>
      </c>
      <c r="CZ300">
        <v>0</v>
      </c>
      <c r="DA300">
        <v>0</v>
      </c>
      <c r="DE300" s="2">
        <v>0</v>
      </c>
      <c r="DF300">
        <v>0</v>
      </c>
      <c r="DN300" t="s">
        <v>334</v>
      </c>
      <c r="DW300">
        <v>1021</v>
      </c>
      <c r="DX300" t="s">
        <v>2992</v>
      </c>
      <c r="DZ300" t="s">
        <v>2993</v>
      </c>
      <c r="EA300">
        <v>1694498126</v>
      </c>
      <c r="EC300" t="s">
        <v>2993</v>
      </c>
      <c r="ED300">
        <v>1694498126</v>
      </c>
      <c r="EF300">
        <v>0</v>
      </c>
      <c r="EL300" t="s">
        <v>190</v>
      </c>
    </row>
    <row r="301" spans="1:145" ht="333.5" x14ac:dyDescent="0.35">
      <c r="A301" t="s">
        <v>145</v>
      </c>
      <c r="F301">
        <v>0</v>
      </c>
      <c r="H301">
        <v>0</v>
      </c>
      <c r="K301" t="s">
        <v>236</v>
      </c>
      <c r="L301" t="s">
        <v>175</v>
      </c>
      <c r="M301" t="s">
        <v>237</v>
      </c>
      <c r="N301" t="s">
        <v>238</v>
      </c>
      <c r="R301" t="s">
        <v>2994</v>
      </c>
      <c r="S301" t="s">
        <v>2995</v>
      </c>
      <c r="T301" t="s">
        <v>2996</v>
      </c>
      <c r="U301">
        <v>12022763001</v>
      </c>
      <c r="AA301">
        <v>22101</v>
      </c>
      <c r="AC301" t="s">
        <v>2997</v>
      </c>
      <c r="AP301" t="s">
        <v>161</v>
      </c>
      <c r="AX301">
        <v>0</v>
      </c>
      <c r="BE301" t="s">
        <v>265</v>
      </c>
      <c r="BG301" s="1" t="s">
        <v>2998</v>
      </c>
      <c r="BJ301" t="s">
        <v>2620</v>
      </c>
      <c r="BK301" s="1" t="s">
        <v>1251</v>
      </c>
      <c r="BO301" t="s">
        <v>161</v>
      </c>
      <c r="BP301" t="s">
        <v>161</v>
      </c>
      <c r="BQ301" t="s">
        <v>161</v>
      </c>
      <c r="BR301" t="s">
        <v>161</v>
      </c>
      <c r="BS301" t="s">
        <v>161</v>
      </c>
      <c r="BT301" t="s">
        <v>161</v>
      </c>
      <c r="BU301" t="s">
        <v>161</v>
      </c>
      <c r="BY301" t="s">
        <v>161</v>
      </c>
      <c r="BZ301" t="s">
        <v>161</v>
      </c>
      <c r="CA301" t="s">
        <v>161</v>
      </c>
      <c r="CB301" t="s">
        <v>161</v>
      </c>
      <c r="CC301" t="s">
        <v>161</v>
      </c>
      <c r="CD301" t="s">
        <v>161</v>
      </c>
      <c r="CE301" t="s">
        <v>161</v>
      </c>
      <c r="CP301" t="s">
        <v>161</v>
      </c>
      <c r="CQ301" t="s">
        <v>161</v>
      </c>
      <c r="CR301" t="s">
        <v>161</v>
      </c>
      <c r="CS301" t="s">
        <v>161</v>
      </c>
      <c r="CT301" t="s">
        <v>161</v>
      </c>
      <c r="CV301" s="2">
        <v>0</v>
      </c>
      <c r="CW301">
        <v>0</v>
      </c>
      <c r="CY301" s="2">
        <v>0</v>
      </c>
      <c r="CZ301">
        <v>0</v>
      </c>
      <c r="DA301">
        <v>0</v>
      </c>
      <c r="DE301" s="2">
        <v>0</v>
      </c>
      <c r="DF301">
        <v>0</v>
      </c>
      <c r="DN301" t="s">
        <v>312</v>
      </c>
      <c r="DW301">
        <v>1053</v>
      </c>
      <c r="DX301" t="s">
        <v>2999</v>
      </c>
      <c r="DZ301" t="s">
        <v>3000</v>
      </c>
      <c r="EA301">
        <v>1696193524</v>
      </c>
      <c r="EC301" t="s">
        <v>3000</v>
      </c>
      <c r="ED301">
        <v>1696193524</v>
      </c>
      <c r="EF301">
        <v>0</v>
      </c>
      <c r="EL301" t="s">
        <v>190</v>
      </c>
    </row>
    <row r="302" spans="1:145" ht="406" x14ac:dyDescent="0.35">
      <c r="A302" t="s">
        <v>145</v>
      </c>
      <c r="F302">
        <v>0</v>
      </c>
      <c r="H302">
        <v>0</v>
      </c>
      <c r="I302" s="1" t="s">
        <v>3001</v>
      </c>
      <c r="K302" t="s">
        <v>236</v>
      </c>
      <c r="L302" t="s">
        <v>175</v>
      </c>
      <c r="M302" t="s">
        <v>303</v>
      </c>
      <c r="N302" t="s">
        <v>238</v>
      </c>
      <c r="Q302" t="s">
        <v>150</v>
      </c>
      <c r="R302" t="s">
        <v>3002</v>
      </c>
      <c r="S302" t="s">
        <v>3003</v>
      </c>
      <c r="T302" t="s">
        <v>3004</v>
      </c>
      <c r="U302">
        <v>12084035779</v>
      </c>
      <c r="W302" t="s">
        <v>3005</v>
      </c>
      <c r="Y302" t="s">
        <v>256</v>
      </c>
      <c r="Z302" t="s">
        <v>157</v>
      </c>
      <c r="AA302">
        <v>22101</v>
      </c>
      <c r="AB302" t="s">
        <v>184</v>
      </c>
      <c r="AC302" t="s">
        <v>3006</v>
      </c>
      <c r="AD302" t="s">
        <v>150</v>
      </c>
      <c r="AE302" t="s">
        <v>1836</v>
      </c>
      <c r="AF302" t="s">
        <v>3007</v>
      </c>
      <c r="AG302" t="s">
        <v>3004</v>
      </c>
      <c r="AJ302" t="s">
        <v>3005</v>
      </c>
      <c r="AL302" t="s">
        <v>256</v>
      </c>
      <c r="AM302" t="s">
        <v>157</v>
      </c>
      <c r="AN302">
        <v>22101</v>
      </c>
      <c r="AO302" t="s">
        <v>184</v>
      </c>
      <c r="AP302" t="s">
        <v>200</v>
      </c>
      <c r="AX302">
        <v>0</v>
      </c>
      <c r="BE302" t="s">
        <v>308</v>
      </c>
      <c r="BF302" t="s">
        <v>567</v>
      </c>
      <c r="BO302" t="s">
        <v>161</v>
      </c>
      <c r="BP302" t="s">
        <v>161</v>
      </c>
      <c r="BQ302" t="s">
        <v>161</v>
      </c>
      <c r="BR302" t="s">
        <v>161</v>
      </c>
      <c r="BS302" t="s">
        <v>161</v>
      </c>
      <c r="BT302" t="s">
        <v>161</v>
      </c>
      <c r="BU302" t="s">
        <v>161</v>
      </c>
      <c r="BY302" t="s">
        <v>161</v>
      </c>
      <c r="BZ302" t="s">
        <v>161</v>
      </c>
      <c r="CA302" t="s">
        <v>161</v>
      </c>
      <c r="CB302" t="s">
        <v>161</v>
      </c>
      <c r="CC302" t="s">
        <v>161</v>
      </c>
      <c r="CD302" t="s">
        <v>161</v>
      </c>
      <c r="CE302" t="s">
        <v>161</v>
      </c>
      <c r="CP302" t="s">
        <v>161</v>
      </c>
      <c r="CQ302" t="s">
        <v>161</v>
      </c>
      <c r="CR302" t="s">
        <v>161</v>
      </c>
      <c r="CS302" t="s">
        <v>161</v>
      </c>
      <c r="CT302" t="s">
        <v>161</v>
      </c>
      <c r="CV302" s="2">
        <v>0</v>
      </c>
      <c r="CW302">
        <v>0</v>
      </c>
      <c r="CY302" s="2">
        <v>0</v>
      </c>
      <c r="CZ302">
        <v>0</v>
      </c>
      <c r="DA302">
        <v>0</v>
      </c>
      <c r="DE302" s="2">
        <v>0</v>
      </c>
      <c r="DF302">
        <v>0</v>
      </c>
      <c r="DN302" t="s">
        <v>312</v>
      </c>
      <c r="DW302">
        <v>1043</v>
      </c>
      <c r="DX302" t="s">
        <v>3008</v>
      </c>
      <c r="DZ302" t="s">
        <v>3009</v>
      </c>
      <c r="EA302">
        <v>1696228808</v>
      </c>
      <c r="EC302" t="s">
        <v>3010</v>
      </c>
      <c r="ED302">
        <v>1695399492</v>
      </c>
      <c r="EF302">
        <v>0</v>
      </c>
      <c r="EL302" t="s">
        <v>190</v>
      </c>
    </row>
    <row r="303" spans="1:145" ht="261" x14ac:dyDescent="0.35">
      <c r="A303" t="s">
        <v>145</v>
      </c>
      <c r="F303">
        <v>0</v>
      </c>
      <c r="H303">
        <v>0</v>
      </c>
      <c r="K303" t="s">
        <v>236</v>
      </c>
      <c r="L303" t="s">
        <v>175</v>
      </c>
      <c r="N303" t="s">
        <v>238</v>
      </c>
      <c r="T303" t="s">
        <v>3011</v>
      </c>
      <c r="AC303" t="s">
        <v>3012</v>
      </c>
      <c r="AP303" t="s">
        <v>161</v>
      </c>
      <c r="AX303">
        <v>0</v>
      </c>
      <c r="BK303" s="1" t="s">
        <v>3013</v>
      </c>
      <c r="BO303" t="s">
        <v>161</v>
      </c>
      <c r="BP303" t="s">
        <v>161</v>
      </c>
      <c r="BQ303" t="s">
        <v>161</v>
      </c>
      <c r="BR303" t="s">
        <v>161</v>
      </c>
      <c r="BS303" t="s">
        <v>161</v>
      </c>
      <c r="BT303" t="s">
        <v>161</v>
      </c>
      <c r="BU303" t="s">
        <v>161</v>
      </c>
      <c r="BY303" t="s">
        <v>161</v>
      </c>
      <c r="BZ303" t="s">
        <v>161</v>
      </c>
      <c r="CA303" t="s">
        <v>161</v>
      </c>
      <c r="CB303" t="s">
        <v>161</v>
      </c>
      <c r="CC303" t="s">
        <v>161</v>
      </c>
      <c r="CD303" t="s">
        <v>161</v>
      </c>
      <c r="CE303" t="s">
        <v>161</v>
      </c>
      <c r="CP303" t="s">
        <v>161</v>
      </c>
      <c r="CQ303" t="s">
        <v>161</v>
      </c>
      <c r="CR303" t="s">
        <v>161</v>
      </c>
      <c r="CS303" t="s">
        <v>161</v>
      </c>
      <c r="CT303" t="s">
        <v>161</v>
      </c>
      <c r="CV303" s="2">
        <v>0</v>
      </c>
      <c r="CW303">
        <v>0</v>
      </c>
      <c r="CY303" s="2">
        <v>0</v>
      </c>
      <c r="CZ303">
        <v>0</v>
      </c>
      <c r="DA303">
        <v>0</v>
      </c>
      <c r="DE303" s="2">
        <v>0</v>
      </c>
      <c r="DF303">
        <v>0</v>
      </c>
      <c r="DN303" t="s">
        <v>334</v>
      </c>
      <c r="DW303">
        <v>1102</v>
      </c>
      <c r="DX303" t="s">
        <v>3014</v>
      </c>
      <c r="DZ303" t="s">
        <v>3015</v>
      </c>
      <c r="EA303">
        <v>1698315924</v>
      </c>
      <c r="EC303" t="s">
        <v>3015</v>
      </c>
      <c r="ED303">
        <v>1698315924</v>
      </c>
      <c r="EF303">
        <v>0</v>
      </c>
      <c r="EL303" t="s">
        <v>190</v>
      </c>
    </row>
    <row r="304" spans="1:145" ht="246.5" x14ac:dyDescent="0.35">
      <c r="A304" t="s">
        <v>171</v>
      </c>
      <c r="F304">
        <v>0</v>
      </c>
      <c r="H304">
        <v>0</v>
      </c>
      <c r="I304" s="1" t="s">
        <v>3016</v>
      </c>
      <c r="K304" t="s">
        <v>236</v>
      </c>
      <c r="L304" t="s">
        <v>175</v>
      </c>
      <c r="M304" t="s">
        <v>303</v>
      </c>
      <c r="N304" t="s">
        <v>238</v>
      </c>
      <c r="R304" t="s">
        <v>2264</v>
      </c>
      <c r="S304" t="s">
        <v>3017</v>
      </c>
      <c r="T304" t="s">
        <v>3018</v>
      </c>
      <c r="U304">
        <v>15402039005</v>
      </c>
      <c r="AC304" t="s">
        <v>3019</v>
      </c>
      <c r="AP304" t="s">
        <v>161</v>
      </c>
      <c r="AX304">
        <v>0</v>
      </c>
      <c r="BE304" t="s">
        <v>308</v>
      </c>
      <c r="BG304" t="s">
        <v>1659</v>
      </c>
      <c r="BI304" t="s">
        <v>1659</v>
      </c>
      <c r="BO304" t="s">
        <v>161</v>
      </c>
      <c r="BP304" t="s">
        <v>161</v>
      </c>
      <c r="BQ304" t="s">
        <v>161</v>
      </c>
      <c r="BR304" t="s">
        <v>161</v>
      </c>
      <c r="BS304" t="s">
        <v>161</v>
      </c>
      <c r="BT304" t="s">
        <v>161</v>
      </c>
      <c r="BU304" t="s">
        <v>161</v>
      </c>
      <c r="BY304" t="s">
        <v>161</v>
      </c>
      <c r="BZ304" t="s">
        <v>161</v>
      </c>
      <c r="CA304" t="s">
        <v>161</v>
      </c>
      <c r="CB304" t="s">
        <v>161</v>
      </c>
      <c r="CC304" t="s">
        <v>161</v>
      </c>
      <c r="CD304" t="s">
        <v>161</v>
      </c>
      <c r="CE304" t="s">
        <v>161</v>
      </c>
      <c r="CP304" t="s">
        <v>161</v>
      </c>
      <c r="CQ304" t="s">
        <v>161</v>
      </c>
      <c r="CR304" t="s">
        <v>161</v>
      </c>
      <c r="CS304" t="s">
        <v>161</v>
      </c>
      <c r="CT304" t="s">
        <v>161</v>
      </c>
      <c r="CV304" s="2">
        <v>0</v>
      </c>
      <c r="CW304">
        <v>0</v>
      </c>
      <c r="CY304" s="2">
        <v>0</v>
      </c>
      <c r="CZ304">
        <v>0</v>
      </c>
      <c r="DA304">
        <v>0</v>
      </c>
      <c r="DE304" s="2">
        <v>0</v>
      </c>
      <c r="DF304">
        <v>0</v>
      </c>
      <c r="DN304" t="s">
        <v>312</v>
      </c>
      <c r="DW304">
        <v>1361</v>
      </c>
      <c r="DX304" t="s">
        <v>3020</v>
      </c>
      <c r="DZ304" t="s">
        <v>3021</v>
      </c>
      <c r="EA304">
        <v>1722098459</v>
      </c>
      <c r="EC304" t="s">
        <v>3021</v>
      </c>
      <c r="ED304">
        <v>1722098459</v>
      </c>
      <c r="EF304">
        <v>0</v>
      </c>
      <c r="EL304" t="s">
        <v>190</v>
      </c>
    </row>
    <row r="305" spans="1:145" ht="409.5" x14ac:dyDescent="0.35">
      <c r="A305" t="s">
        <v>171</v>
      </c>
      <c r="F305">
        <v>0</v>
      </c>
      <c r="H305">
        <v>0</v>
      </c>
      <c r="K305" t="s">
        <v>236</v>
      </c>
      <c r="L305" t="s">
        <v>175</v>
      </c>
      <c r="M305" t="s">
        <v>237</v>
      </c>
      <c r="N305" t="s">
        <v>238</v>
      </c>
      <c r="R305" t="s">
        <v>3022</v>
      </c>
      <c r="S305" t="s">
        <v>3023</v>
      </c>
      <c r="T305" t="s">
        <v>3024</v>
      </c>
      <c r="U305">
        <v>17039758683</v>
      </c>
      <c r="AC305" t="s">
        <v>3025</v>
      </c>
      <c r="AP305" t="s">
        <v>161</v>
      </c>
      <c r="AX305">
        <v>0</v>
      </c>
      <c r="BE305" t="s">
        <v>265</v>
      </c>
      <c r="BG305" t="s">
        <v>3026</v>
      </c>
      <c r="BH305" s="1" t="s">
        <v>310</v>
      </c>
      <c r="BK305" s="1" t="s">
        <v>3027</v>
      </c>
      <c r="BO305" t="s">
        <v>161</v>
      </c>
      <c r="BP305" t="s">
        <v>161</v>
      </c>
      <c r="BQ305" t="s">
        <v>161</v>
      </c>
      <c r="BR305" t="s">
        <v>161</v>
      </c>
      <c r="BS305" t="s">
        <v>161</v>
      </c>
      <c r="BT305" t="s">
        <v>161</v>
      </c>
      <c r="BU305" t="s">
        <v>161</v>
      </c>
      <c r="BY305" t="s">
        <v>161</v>
      </c>
      <c r="BZ305" t="s">
        <v>161</v>
      </c>
      <c r="CA305" t="s">
        <v>161</v>
      </c>
      <c r="CB305" t="s">
        <v>161</v>
      </c>
      <c r="CC305" t="s">
        <v>161</v>
      </c>
      <c r="CD305" t="s">
        <v>161</v>
      </c>
      <c r="CE305" t="s">
        <v>161</v>
      </c>
      <c r="CP305" t="s">
        <v>161</v>
      </c>
      <c r="CQ305" t="s">
        <v>161</v>
      </c>
      <c r="CR305" t="s">
        <v>161</v>
      </c>
      <c r="CS305" t="s">
        <v>161</v>
      </c>
      <c r="CT305" t="s">
        <v>161</v>
      </c>
      <c r="CV305" s="2">
        <v>0</v>
      </c>
      <c r="CW305">
        <v>0</v>
      </c>
      <c r="CY305" s="2">
        <v>0</v>
      </c>
      <c r="CZ305">
        <v>0</v>
      </c>
      <c r="DA305">
        <v>0</v>
      </c>
      <c r="DE305" s="2">
        <v>0</v>
      </c>
      <c r="DF305">
        <v>0</v>
      </c>
      <c r="DN305" t="s">
        <v>312</v>
      </c>
      <c r="DW305">
        <v>1244</v>
      </c>
      <c r="DX305" t="s">
        <v>3028</v>
      </c>
      <c r="DZ305" t="s">
        <v>3029</v>
      </c>
      <c r="EA305">
        <v>1710110518</v>
      </c>
      <c r="EC305" t="s">
        <v>3029</v>
      </c>
      <c r="ED305">
        <v>1710110518</v>
      </c>
      <c r="EF305">
        <v>0</v>
      </c>
      <c r="EL305" t="s">
        <v>190</v>
      </c>
    </row>
    <row r="306" spans="1:145" x14ac:dyDescent="0.35">
      <c r="A306" t="s">
        <v>145</v>
      </c>
      <c r="C306" t="s">
        <v>146</v>
      </c>
      <c r="F306">
        <v>0</v>
      </c>
      <c r="H306">
        <v>0</v>
      </c>
      <c r="J306" t="s">
        <v>148</v>
      </c>
      <c r="K306" t="s">
        <v>276</v>
      </c>
      <c r="L306" t="s">
        <v>381</v>
      </c>
      <c r="M306" t="s">
        <v>317</v>
      </c>
      <c r="N306" t="s">
        <v>318</v>
      </c>
      <c r="Q306" t="s">
        <v>150</v>
      </c>
      <c r="R306" t="s">
        <v>3030</v>
      </c>
      <c r="S306" t="s">
        <v>3031</v>
      </c>
      <c r="T306" t="s">
        <v>3032</v>
      </c>
      <c r="U306" t="s">
        <v>3033</v>
      </c>
      <c r="AB306" t="s">
        <v>158</v>
      </c>
      <c r="AC306" t="s">
        <v>3034</v>
      </c>
      <c r="AP306" t="s">
        <v>161</v>
      </c>
      <c r="AR306" t="s">
        <v>3035</v>
      </c>
      <c r="AS306" t="s">
        <v>1439</v>
      </c>
      <c r="AT306" t="s">
        <v>3036</v>
      </c>
      <c r="AV306" t="s">
        <v>3037</v>
      </c>
      <c r="AX306">
        <v>0</v>
      </c>
      <c r="AZ306" t="s">
        <v>774</v>
      </c>
      <c r="BG306" t="s">
        <v>3038</v>
      </c>
      <c r="BH306" t="s">
        <v>1093</v>
      </c>
      <c r="BJ306" t="s">
        <v>419</v>
      </c>
      <c r="BO306" t="s">
        <v>161</v>
      </c>
      <c r="BP306" t="s">
        <v>161</v>
      </c>
      <c r="BQ306" t="s">
        <v>161</v>
      </c>
      <c r="BR306" t="s">
        <v>161</v>
      </c>
      <c r="BS306" t="s">
        <v>161</v>
      </c>
      <c r="BT306" t="s">
        <v>161</v>
      </c>
      <c r="BU306" t="s">
        <v>161</v>
      </c>
      <c r="BY306" t="s">
        <v>161</v>
      </c>
      <c r="BZ306" t="s">
        <v>161</v>
      </c>
      <c r="CA306" t="s">
        <v>161</v>
      </c>
      <c r="CB306" t="s">
        <v>161</v>
      </c>
      <c r="CC306" t="s">
        <v>161</v>
      </c>
      <c r="CD306" t="s">
        <v>161</v>
      </c>
      <c r="CE306" t="s">
        <v>161</v>
      </c>
      <c r="CP306" t="s">
        <v>161</v>
      </c>
      <c r="CQ306" t="s">
        <v>161</v>
      </c>
      <c r="CR306" t="s">
        <v>161</v>
      </c>
      <c r="CS306" t="s">
        <v>161</v>
      </c>
      <c r="CT306" t="s">
        <v>161</v>
      </c>
      <c r="CV306" s="2">
        <v>0</v>
      </c>
      <c r="CW306">
        <v>0</v>
      </c>
      <c r="CY306" s="2">
        <v>0</v>
      </c>
      <c r="CZ306">
        <v>0</v>
      </c>
      <c r="DA306">
        <v>0</v>
      </c>
      <c r="DE306" s="2">
        <v>0</v>
      </c>
      <c r="DF306">
        <v>0</v>
      </c>
      <c r="DN306" t="s">
        <v>391</v>
      </c>
      <c r="DW306">
        <v>577</v>
      </c>
      <c r="DX306" t="s">
        <v>3039</v>
      </c>
      <c r="DZ306" t="s">
        <v>3040</v>
      </c>
      <c r="EA306">
        <v>1677430750</v>
      </c>
      <c r="EC306" t="s">
        <v>3041</v>
      </c>
      <c r="ED306">
        <v>1657589299</v>
      </c>
      <c r="EF306">
        <v>0</v>
      </c>
      <c r="EL306" t="s">
        <v>171</v>
      </c>
      <c r="EM306" t="s">
        <v>3042</v>
      </c>
      <c r="EN306" t="s">
        <v>3042</v>
      </c>
      <c r="EO306" t="s">
        <v>173</v>
      </c>
    </row>
    <row r="307" spans="1:145" ht="409.5" x14ac:dyDescent="0.35">
      <c r="A307" t="s">
        <v>145</v>
      </c>
      <c r="B307" t="s">
        <v>94</v>
      </c>
      <c r="D307" t="s">
        <v>93</v>
      </c>
      <c r="E307" t="s">
        <v>3043</v>
      </c>
      <c r="F307">
        <v>1682539020</v>
      </c>
      <c r="H307">
        <v>0</v>
      </c>
      <c r="J307" t="s">
        <v>200</v>
      </c>
      <c r="K307" t="s">
        <v>174</v>
      </c>
      <c r="L307" t="s">
        <v>175</v>
      </c>
      <c r="M307" t="s">
        <v>337</v>
      </c>
      <c r="N307" t="s">
        <v>238</v>
      </c>
      <c r="Q307" t="s">
        <v>150</v>
      </c>
      <c r="R307" t="s">
        <v>3044</v>
      </c>
      <c r="S307" t="s">
        <v>3045</v>
      </c>
      <c r="T307" t="s">
        <v>3046</v>
      </c>
      <c r="U307">
        <v>12023903448</v>
      </c>
      <c r="W307" t="s">
        <v>3047</v>
      </c>
      <c r="Y307" t="s">
        <v>156</v>
      </c>
      <c r="Z307" t="s">
        <v>157</v>
      </c>
      <c r="AA307">
        <v>22207</v>
      </c>
      <c r="AB307" t="s">
        <v>184</v>
      </c>
      <c r="AC307" t="s">
        <v>3048</v>
      </c>
      <c r="AE307" t="s">
        <v>252</v>
      </c>
      <c r="AF307" t="s">
        <v>3049</v>
      </c>
      <c r="AG307" t="s">
        <v>3050</v>
      </c>
      <c r="AH307">
        <v>16175125407</v>
      </c>
      <c r="AP307" t="s">
        <v>161</v>
      </c>
      <c r="AR307" t="s">
        <v>3051</v>
      </c>
      <c r="AS307" t="s">
        <v>1984</v>
      </c>
      <c r="AT307" t="s">
        <v>3052</v>
      </c>
      <c r="AV307" s="1" t="s">
        <v>3053</v>
      </c>
      <c r="AX307">
        <v>0</v>
      </c>
      <c r="AZ307" t="s">
        <v>244</v>
      </c>
      <c r="BB307" t="s">
        <v>3054</v>
      </c>
      <c r="BE307" t="s">
        <v>265</v>
      </c>
      <c r="BF307" t="s">
        <v>244</v>
      </c>
      <c r="BG307" t="s">
        <v>2184</v>
      </c>
      <c r="BH307" s="1" t="s">
        <v>888</v>
      </c>
      <c r="BK307" s="1" t="s">
        <v>2550</v>
      </c>
      <c r="BO307" t="s">
        <v>161</v>
      </c>
      <c r="BP307" t="s">
        <v>161</v>
      </c>
      <c r="BQ307" t="s">
        <v>161</v>
      </c>
      <c r="BR307" t="s">
        <v>161</v>
      </c>
      <c r="BS307" t="s">
        <v>161</v>
      </c>
      <c r="BT307" t="s">
        <v>161</v>
      </c>
      <c r="BU307" t="s">
        <v>161</v>
      </c>
      <c r="BY307" t="s">
        <v>161</v>
      </c>
      <c r="BZ307" t="s">
        <v>161</v>
      </c>
      <c r="CA307" t="s">
        <v>161</v>
      </c>
      <c r="CB307" t="s">
        <v>161</v>
      </c>
      <c r="CC307" t="s">
        <v>161</v>
      </c>
      <c r="CD307" t="s">
        <v>161</v>
      </c>
      <c r="CE307" t="s">
        <v>161</v>
      </c>
      <c r="CP307" t="s">
        <v>161</v>
      </c>
      <c r="CQ307" t="s">
        <v>161</v>
      </c>
      <c r="CR307" t="s">
        <v>161</v>
      </c>
      <c r="CS307" t="s">
        <v>161</v>
      </c>
      <c r="CT307" t="s">
        <v>161</v>
      </c>
      <c r="CV307" s="2">
        <v>0</v>
      </c>
      <c r="CW307">
        <v>0</v>
      </c>
      <c r="CY307" s="2">
        <v>0</v>
      </c>
      <c r="CZ307">
        <v>0</v>
      </c>
      <c r="DA307">
        <v>0</v>
      </c>
      <c r="DE307" s="2">
        <v>0</v>
      </c>
      <c r="DF307">
        <v>0</v>
      </c>
      <c r="DN307" t="s">
        <v>360</v>
      </c>
      <c r="DW307">
        <v>846</v>
      </c>
      <c r="DX307" t="s">
        <v>3055</v>
      </c>
      <c r="DZ307" t="s">
        <v>3056</v>
      </c>
      <c r="EA307">
        <v>1684436900</v>
      </c>
      <c r="EC307" t="s">
        <v>3043</v>
      </c>
      <c r="ED307">
        <v>1682539036</v>
      </c>
      <c r="EF307">
        <v>0</v>
      </c>
      <c r="EL307" t="s">
        <v>190</v>
      </c>
    </row>
    <row r="308" spans="1:145" ht="409.5" x14ac:dyDescent="0.35">
      <c r="A308" t="s">
        <v>171</v>
      </c>
      <c r="F308">
        <v>0</v>
      </c>
      <c r="H308">
        <v>0</v>
      </c>
      <c r="K308" t="s">
        <v>236</v>
      </c>
      <c r="L308" t="s">
        <v>175</v>
      </c>
      <c r="M308" t="s">
        <v>237</v>
      </c>
      <c r="N308" t="s">
        <v>238</v>
      </c>
      <c r="R308" t="s">
        <v>3057</v>
      </c>
      <c r="T308" t="s">
        <v>3058</v>
      </c>
      <c r="U308">
        <v>15714264020</v>
      </c>
      <c r="AC308" t="s">
        <v>3059</v>
      </c>
      <c r="AP308" t="s">
        <v>161</v>
      </c>
      <c r="AX308">
        <v>0</v>
      </c>
      <c r="BE308" t="s">
        <v>265</v>
      </c>
      <c r="BG308" t="s">
        <v>3060</v>
      </c>
      <c r="BH308" s="1" t="s">
        <v>888</v>
      </c>
      <c r="BK308" s="1" t="s">
        <v>3061</v>
      </c>
      <c r="BO308" t="s">
        <v>161</v>
      </c>
      <c r="BP308" t="s">
        <v>161</v>
      </c>
      <c r="BQ308" t="s">
        <v>161</v>
      </c>
      <c r="BR308" t="s">
        <v>161</v>
      </c>
      <c r="BS308" t="s">
        <v>161</v>
      </c>
      <c r="BT308" t="s">
        <v>161</v>
      </c>
      <c r="BU308" t="s">
        <v>161</v>
      </c>
      <c r="BY308" t="s">
        <v>161</v>
      </c>
      <c r="BZ308" t="s">
        <v>161</v>
      </c>
      <c r="CA308" t="s">
        <v>161</v>
      </c>
      <c r="CB308" t="s">
        <v>161</v>
      </c>
      <c r="CC308" t="s">
        <v>161</v>
      </c>
      <c r="CD308" t="s">
        <v>161</v>
      </c>
      <c r="CE308" t="s">
        <v>161</v>
      </c>
      <c r="CP308" t="s">
        <v>161</v>
      </c>
      <c r="CQ308" t="s">
        <v>161</v>
      </c>
      <c r="CR308" t="s">
        <v>161</v>
      </c>
      <c r="CS308" t="s">
        <v>161</v>
      </c>
      <c r="CT308" t="s">
        <v>161</v>
      </c>
      <c r="CV308" s="2">
        <v>0</v>
      </c>
      <c r="CW308">
        <v>0</v>
      </c>
      <c r="CY308" s="2">
        <v>0</v>
      </c>
      <c r="CZ308">
        <v>0</v>
      </c>
      <c r="DA308">
        <v>0</v>
      </c>
      <c r="DE308" s="2">
        <v>0</v>
      </c>
      <c r="DF308">
        <v>0</v>
      </c>
      <c r="DN308" t="s">
        <v>312</v>
      </c>
      <c r="DW308">
        <v>1245</v>
      </c>
      <c r="DX308" t="s">
        <v>3062</v>
      </c>
      <c r="DZ308" t="s">
        <v>3063</v>
      </c>
      <c r="EA308">
        <v>1710255618</v>
      </c>
      <c r="EC308" t="s">
        <v>3063</v>
      </c>
      <c r="ED308">
        <v>1710255618</v>
      </c>
      <c r="EF308">
        <v>0</v>
      </c>
      <c r="EL308" t="s">
        <v>190</v>
      </c>
    </row>
    <row r="309" spans="1:145" x14ac:dyDescent="0.35">
      <c r="A309" t="s">
        <v>145</v>
      </c>
      <c r="F309">
        <v>0</v>
      </c>
      <c r="H309">
        <v>0</v>
      </c>
      <c r="R309" t="s">
        <v>3064</v>
      </c>
      <c r="S309" t="s">
        <v>3065</v>
      </c>
      <c r="T309" t="s">
        <v>3066</v>
      </c>
      <c r="U309">
        <v>15713348399</v>
      </c>
      <c r="Y309" t="s">
        <v>242</v>
      </c>
      <c r="Z309" t="s">
        <v>157</v>
      </c>
      <c r="AA309">
        <v>20190</v>
      </c>
      <c r="AB309" t="s">
        <v>184</v>
      </c>
      <c r="AC309" t="s">
        <v>3067</v>
      </c>
      <c r="AP309" t="s">
        <v>161</v>
      </c>
      <c r="AX309">
        <v>0</v>
      </c>
      <c r="BE309" t="s">
        <v>245</v>
      </c>
      <c r="BO309" t="s">
        <v>161</v>
      </c>
      <c r="BP309" t="s">
        <v>161</v>
      </c>
      <c r="BQ309" t="s">
        <v>161</v>
      </c>
      <c r="BR309" t="s">
        <v>161</v>
      </c>
      <c r="BS309" t="s">
        <v>161</v>
      </c>
      <c r="BT309" t="s">
        <v>161</v>
      </c>
      <c r="BU309" t="s">
        <v>161</v>
      </c>
      <c r="BY309" t="s">
        <v>161</v>
      </c>
      <c r="BZ309" t="s">
        <v>161</v>
      </c>
      <c r="CA309" t="s">
        <v>161</v>
      </c>
      <c r="CB309" t="s">
        <v>161</v>
      </c>
      <c r="CC309" t="s">
        <v>161</v>
      </c>
      <c r="CD309" t="s">
        <v>161</v>
      </c>
      <c r="CE309" t="s">
        <v>161</v>
      </c>
      <c r="CP309" t="s">
        <v>161</v>
      </c>
      <c r="CQ309" t="s">
        <v>161</v>
      </c>
      <c r="CR309" t="s">
        <v>161</v>
      </c>
      <c r="CS309" t="s">
        <v>161</v>
      </c>
      <c r="CT309" t="s">
        <v>161</v>
      </c>
      <c r="CV309" s="2">
        <v>0</v>
      </c>
      <c r="CW309">
        <v>0</v>
      </c>
      <c r="CY309" s="2">
        <v>0</v>
      </c>
      <c r="CZ309">
        <v>0</v>
      </c>
      <c r="DA309">
        <v>0</v>
      </c>
      <c r="DE309" s="2">
        <v>0</v>
      </c>
      <c r="DF309">
        <v>0</v>
      </c>
      <c r="DN309" t="s">
        <v>334</v>
      </c>
      <c r="DW309">
        <v>978</v>
      </c>
      <c r="DX309" t="s">
        <v>3068</v>
      </c>
      <c r="DZ309" t="s">
        <v>3069</v>
      </c>
      <c r="EA309">
        <v>1692118876</v>
      </c>
      <c r="EC309" t="s">
        <v>3069</v>
      </c>
      <c r="ED309">
        <v>1692118876</v>
      </c>
      <c r="EF309">
        <v>0</v>
      </c>
      <c r="EJ309" t="s">
        <v>3070</v>
      </c>
      <c r="EK309" t="s">
        <v>3070</v>
      </c>
      <c r="EL309" t="s">
        <v>210</v>
      </c>
      <c r="EM309" t="s">
        <v>3069</v>
      </c>
      <c r="EN309" t="s">
        <v>3069</v>
      </c>
      <c r="EO309" t="s">
        <v>173</v>
      </c>
    </row>
    <row r="310" spans="1:145" x14ac:dyDescent="0.35">
      <c r="A310" t="s">
        <v>145</v>
      </c>
      <c r="B310" t="s">
        <v>94</v>
      </c>
      <c r="E310" t="s">
        <v>3071</v>
      </c>
      <c r="F310">
        <v>1650130440</v>
      </c>
      <c r="G310" t="s">
        <v>3072</v>
      </c>
      <c r="H310">
        <v>1650906300</v>
      </c>
      <c r="J310" t="s">
        <v>148</v>
      </c>
      <c r="M310" t="s">
        <v>122</v>
      </c>
      <c r="N310" t="s">
        <v>149</v>
      </c>
      <c r="R310" t="s">
        <v>1359</v>
      </c>
      <c r="S310" t="s">
        <v>3073</v>
      </c>
      <c r="T310" t="s">
        <v>3074</v>
      </c>
      <c r="U310">
        <v>17033382229</v>
      </c>
      <c r="W310" t="s">
        <v>3075</v>
      </c>
      <c r="Y310" t="s">
        <v>156</v>
      </c>
      <c r="Z310" t="s">
        <v>157</v>
      </c>
      <c r="AA310">
        <v>22207</v>
      </c>
      <c r="AB310" t="s">
        <v>184</v>
      </c>
      <c r="AC310" t="s">
        <v>3076</v>
      </c>
      <c r="AD310" t="s">
        <v>150</v>
      </c>
      <c r="AE310" t="s">
        <v>3077</v>
      </c>
      <c r="AF310" t="s">
        <v>3078</v>
      </c>
      <c r="AG310" t="s">
        <v>3079</v>
      </c>
      <c r="AH310">
        <v>12023751365</v>
      </c>
      <c r="AJ310" t="s">
        <v>3075</v>
      </c>
      <c r="AL310" t="s">
        <v>156</v>
      </c>
      <c r="AM310" t="s">
        <v>157</v>
      </c>
      <c r="AN310">
        <v>22207</v>
      </c>
      <c r="AO310" t="s">
        <v>184</v>
      </c>
      <c r="AP310" t="s">
        <v>200</v>
      </c>
      <c r="AR310" t="s">
        <v>3080</v>
      </c>
      <c r="AS310">
        <v>80</v>
      </c>
      <c r="AT310" t="s">
        <v>3081</v>
      </c>
      <c r="AV310" t="s">
        <v>3082</v>
      </c>
      <c r="AX310">
        <v>0</v>
      </c>
      <c r="AZ310" t="s">
        <v>774</v>
      </c>
      <c r="BB310" t="s">
        <v>3083</v>
      </c>
      <c r="BG310" t="s">
        <v>3084</v>
      </c>
      <c r="BH310">
        <v>10</v>
      </c>
      <c r="BI310" t="s">
        <v>3085</v>
      </c>
      <c r="BJ310" t="s">
        <v>3086</v>
      </c>
      <c r="BK310" t="s">
        <v>3087</v>
      </c>
      <c r="BM310" t="s">
        <v>200</v>
      </c>
      <c r="BO310" t="s">
        <v>200</v>
      </c>
      <c r="BP310" t="s">
        <v>200</v>
      </c>
      <c r="BQ310" t="s">
        <v>161</v>
      </c>
      <c r="BR310" t="s">
        <v>161</v>
      </c>
      <c r="BS310" t="s">
        <v>161</v>
      </c>
      <c r="BT310" t="s">
        <v>161</v>
      </c>
      <c r="BU310" t="s">
        <v>161</v>
      </c>
      <c r="BY310" t="s">
        <v>161</v>
      </c>
      <c r="BZ310" t="s">
        <v>161</v>
      </c>
      <c r="CA310" t="s">
        <v>161</v>
      </c>
      <c r="CB310" t="s">
        <v>161</v>
      </c>
      <c r="CC310" t="s">
        <v>161</v>
      </c>
      <c r="CD310" t="s">
        <v>161</v>
      </c>
      <c r="CE310" t="s">
        <v>161</v>
      </c>
      <c r="CI310" t="s">
        <v>200</v>
      </c>
      <c r="CJ310" t="s">
        <v>200</v>
      </c>
      <c r="CP310" t="s">
        <v>161</v>
      </c>
      <c r="CQ310" t="s">
        <v>161</v>
      </c>
      <c r="CR310" t="s">
        <v>161</v>
      </c>
      <c r="CS310" t="s">
        <v>161</v>
      </c>
      <c r="CT310" t="s">
        <v>161</v>
      </c>
      <c r="CU310" t="s">
        <v>423</v>
      </c>
      <c r="CV310" s="2">
        <v>0</v>
      </c>
      <c r="CW310">
        <v>0</v>
      </c>
      <c r="CY310" s="2">
        <v>0</v>
      </c>
      <c r="CZ310">
        <v>0</v>
      </c>
      <c r="DA310">
        <v>0</v>
      </c>
      <c r="DD310" t="s">
        <v>423</v>
      </c>
      <c r="DE310" s="2">
        <v>3587</v>
      </c>
      <c r="DF310">
        <v>64</v>
      </c>
      <c r="DH310" t="s">
        <v>422</v>
      </c>
      <c r="DN310" t="s">
        <v>391</v>
      </c>
      <c r="DW310">
        <v>456</v>
      </c>
      <c r="DX310" t="s">
        <v>3088</v>
      </c>
      <c r="DZ310" t="s">
        <v>3089</v>
      </c>
      <c r="EA310">
        <v>1677101821</v>
      </c>
      <c r="EC310" t="s">
        <v>3090</v>
      </c>
      <c r="ED310">
        <v>1650136732</v>
      </c>
      <c r="EF310">
        <v>0</v>
      </c>
      <c r="EL310" t="s">
        <v>190</v>
      </c>
    </row>
    <row r="311" spans="1:145" ht="409.5" x14ac:dyDescent="0.35">
      <c r="A311" t="s">
        <v>145</v>
      </c>
      <c r="F311">
        <v>0</v>
      </c>
      <c r="H311">
        <v>0</v>
      </c>
      <c r="K311" t="s">
        <v>236</v>
      </c>
      <c r="L311" t="s">
        <v>175</v>
      </c>
      <c r="M311" t="s">
        <v>237</v>
      </c>
      <c r="N311" t="s">
        <v>238</v>
      </c>
      <c r="R311" t="s">
        <v>3091</v>
      </c>
      <c r="T311" t="s">
        <v>3092</v>
      </c>
      <c r="U311">
        <v>11703965015</v>
      </c>
      <c r="AC311" t="s">
        <v>3093</v>
      </c>
      <c r="AP311" t="s">
        <v>161</v>
      </c>
      <c r="AX311">
        <v>0</v>
      </c>
      <c r="BE311" t="s">
        <v>265</v>
      </c>
      <c r="BG311" t="s">
        <v>3094</v>
      </c>
      <c r="BH311" s="1" t="s">
        <v>515</v>
      </c>
      <c r="BK311" s="1" t="s">
        <v>2850</v>
      </c>
      <c r="BO311" t="s">
        <v>161</v>
      </c>
      <c r="BP311" t="s">
        <v>161</v>
      </c>
      <c r="BQ311" t="s">
        <v>161</v>
      </c>
      <c r="BR311" t="s">
        <v>161</v>
      </c>
      <c r="BS311" t="s">
        <v>161</v>
      </c>
      <c r="BT311" t="s">
        <v>161</v>
      </c>
      <c r="BU311" t="s">
        <v>161</v>
      </c>
      <c r="BY311" t="s">
        <v>161</v>
      </c>
      <c r="BZ311" t="s">
        <v>161</v>
      </c>
      <c r="CA311" t="s">
        <v>161</v>
      </c>
      <c r="CB311" t="s">
        <v>161</v>
      </c>
      <c r="CC311" t="s">
        <v>161</v>
      </c>
      <c r="CD311" t="s">
        <v>161</v>
      </c>
      <c r="CE311" t="s">
        <v>161</v>
      </c>
      <c r="CP311" t="s">
        <v>161</v>
      </c>
      <c r="CQ311" t="s">
        <v>161</v>
      </c>
      <c r="CR311" t="s">
        <v>161</v>
      </c>
      <c r="CS311" t="s">
        <v>161</v>
      </c>
      <c r="CT311" t="s">
        <v>161</v>
      </c>
      <c r="CV311" s="2">
        <v>0</v>
      </c>
      <c r="CW311">
        <v>0</v>
      </c>
      <c r="CY311" s="2">
        <v>0</v>
      </c>
      <c r="CZ311">
        <v>0</v>
      </c>
      <c r="DA311">
        <v>0</v>
      </c>
      <c r="DE311" s="2">
        <v>0</v>
      </c>
      <c r="DF311">
        <v>0</v>
      </c>
      <c r="DN311" t="s">
        <v>312</v>
      </c>
      <c r="DW311">
        <v>1044</v>
      </c>
      <c r="DX311" t="s">
        <v>3095</v>
      </c>
      <c r="DZ311" t="s">
        <v>3096</v>
      </c>
      <c r="EA311">
        <v>1695649268</v>
      </c>
      <c r="EC311" t="s">
        <v>3096</v>
      </c>
      <c r="ED311">
        <v>1695649268</v>
      </c>
      <c r="EF311">
        <v>0</v>
      </c>
      <c r="EL311" t="s">
        <v>190</v>
      </c>
    </row>
    <row r="312" spans="1:145" ht="333.5" x14ac:dyDescent="0.35">
      <c r="A312" t="s">
        <v>145</v>
      </c>
      <c r="B312" t="s">
        <v>94</v>
      </c>
      <c r="F312">
        <v>0</v>
      </c>
      <c r="H312">
        <v>0</v>
      </c>
      <c r="J312" t="s">
        <v>148</v>
      </c>
      <c r="M312" t="s">
        <v>122</v>
      </c>
      <c r="N312" t="s">
        <v>149</v>
      </c>
      <c r="Q312" t="s">
        <v>150</v>
      </c>
      <c r="R312" t="s">
        <v>3097</v>
      </c>
      <c r="S312" t="s">
        <v>3098</v>
      </c>
      <c r="T312" t="s">
        <v>3099</v>
      </c>
      <c r="U312">
        <v>17037255132</v>
      </c>
      <c r="W312" t="s">
        <v>3100</v>
      </c>
      <c r="Y312" t="s">
        <v>156</v>
      </c>
      <c r="Z312" t="s">
        <v>157</v>
      </c>
      <c r="AA312">
        <v>22207</v>
      </c>
      <c r="AB312" t="s">
        <v>184</v>
      </c>
      <c r="AC312" t="s">
        <v>3101</v>
      </c>
      <c r="AD312" t="s">
        <v>150</v>
      </c>
      <c r="AE312" t="s">
        <v>1053</v>
      </c>
      <c r="AF312" t="s">
        <v>3098</v>
      </c>
      <c r="AG312" t="s">
        <v>3102</v>
      </c>
      <c r="AH312">
        <v>17037255132</v>
      </c>
      <c r="AJ312" t="s">
        <v>3100</v>
      </c>
      <c r="AL312" t="s">
        <v>156</v>
      </c>
      <c r="AM312" t="s">
        <v>157</v>
      </c>
      <c r="AN312">
        <v>22207</v>
      </c>
      <c r="AO312" t="s">
        <v>184</v>
      </c>
      <c r="AP312" t="s">
        <v>200</v>
      </c>
      <c r="AR312" t="s">
        <v>2639</v>
      </c>
      <c r="AS312">
        <v>75</v>
      </c>
      <c r="AT312" t="s">
        <v>262</v>
      </c>
      <c r="AV312" t="s">
        <v>3103</v>
      </c>
      <c r="AX312">
        <v>0</v>
      </c>
      <c r="AZ312" t="s">
        <v>165</v>
      </c>
      <c r="BE312" t="s">
        <v>265</v>
      </c>
      <c r="BF312" t="s">
        <v>513</v>
      </c>
      <c r="BG312" s="1" t="s">
        <v>3104</v>
      </c>
      <c r="BJ312" t="s">
        <v>2620</v>
      </c>
      <c r="BK312" s="1" t="s">
        <v>1251</v>
      </c>
      <c r="BM312" t="s">
        <v>200</v>
      </c>
      <c r="BO312" t="s">
        <v>200</v>
      </c>
      <c r="BP312" t="s">
        <v>200</v>
      </c>
      <c r="BQ312" t="s">
        <v>161</v>
      </c>
      <c r="BR312" t="s">
        <v>161</v>
      </c>
      <c r="BS312" t="s">
        <v>161</v>
      </c>
      <c r="BT312" t="s">
        <v>161</v>
      </c>
      <c r="BU312" t="s">
        <v>161</v>
      </c>
      <c r="BY312" t="s">
        <v>161</v>
      </c>
      <c r="BZ312" t="s">
        <v>161</v>
      </c>
      <c r="CA312" t="s">
        <v>161</v>
      </c>
      <c r="CB312" t="s">
        <v>161</v>
      </c>
      <c r="CC312" t="s">
        <v>161</v>
      </c>
      <c r="CD312" t="s">
        <v>161</v>
      </c>
      <c r="CE312" t="s">
        <v>161</v>
      </c>
      <c r="CI312" t="s">
        <v>161</v>
      </c>
      <c r="CJ312" t="s">
        <v>1840</v>
      </c>
      <c r="CP312" t="s">
        <v>161</v>
      </c>
      <c r="CQ312" t="s">
        <v>161</v>
      </c>
      <c r="CR312" t="s">
        <v>161</v>
      </c>
      <c r="CS312" t="s">
        <v>161</v>
      </c>
      <c r="CT312" t="s">
        <v>161</v>
      </c>
      <c r="CU312" t="s">
        <v>3105</v>
      </c>
      <c r="CV312" s="2">
        <v>0</v>
      </c>
      <c r="CW312">
        <v>0</v>
      </c>
      <c r="CX312" t="s">
        <v>3106</v>
      </c>
      <c r="CY312" s="2">
        <v>5324</v>
      </c>
      <c r="CZ312">
        <v>96</v>
      </c>
      <c r="DA312">
        <v>20</v>
      </c>
      <c r="DB312" t="s">
        <v>3107</v>
      </c>
      <c r="DD312" t="s">
        <v>1002</v>
      </c>
      <c r="DE312" s="2">
        <v>0.01</v>
      </c>
      <c r="DF312">
        <v>20</v>
      </c>
      <c r="DG312" t="s">
        <v>161</v>
      </c>
      <c r="DH312" t="s">
        <v>424</v>
      </c>
      <c r="DN312" t="s">
        <v>269</v>
      </c>
      <c r="DW312">
        <v>823</v>
      </c>
      <c r="DX312" t="s">
        <v>3108</v>
      </c>
      <c r="DZ312" t="s">
        <v>3109</v>
      </c>
      <c r="EA312">
        <v>1681402778</v>
      </c>
      <c r="EC312" t="s">
        <v>3110</v>
      </c>
      <c r="ED312">
        <v>1679752229</v>
      </c>
      <c r="EF312">
        <v>0</v>
      </c>
      <c r="EJ312" s="1" t="s">
        <v>3111</v>
      </c>
      <c r="EK312" s="1" t="s">
        <v>3111</v>
      </c>
      <c r="EL312" t="s">
        <v>171</v>
      </c>
      <c r="EM312" t="s">
        <v>3112</v>
      </c>
      <c r="EN312" t="s">
        <v>3112</v>
      </c>
      <c r="EO312" t="s">
        <v>173</v>
      </c>
    </row>
    <row r="313" spans="1:145" ht="409.5" x14ac:dyDescent="0.35">
      <c r="A313" t="s">
        <v>145</v>
      </c>
      <c r="B313" t="s">
        <v>94</v>
      </c>
      <c r="E313" t="s">
        <v>2553</v>
      </c>
      <c r="F313">
        <v>1653148800</v>
      </c>
      <c r="H313">
        <v>0</v>
      </c>
      <c r="M313" t="s">
        <v>122</v>
      </c>
      <c r="N313" t="s">
        <v>149</v>
      </c>
      <c r="Q313" t="s">
        <v>150</v>
      </c>
      <c r="R313" t="s">
        <v>3113</v>
      </c>
      <c r="S313" t="s">
        <v>3114</v>
      </c>
      <c r="T313" t="s">
        <v>3115</v>
      </c>
      <c r="U313">
        <v>17039560066</v>
      </c>
      <c r="W313" t="s">
        <v>3116</v>
      </c>
      <c r="Y313" t="s">
        <v>487</v>
      </c>
      <c r="Z313" t="s">
        <v>157</v>
      </c>
      <c r="AA313">
        <v>22182</v>
      </c>
      <c r="AB313" t="s">
        <v>184</v>
      </c>
      <c r="AC313" t="s">
        <v>3117</v>
      </c>
      <c r="AP313" t="s">
        <v>161</v>
      </c>
      <c r="AX313">
        <v>0</v>
      </c>
      <c r="AZ313" t="s">
        <v>1589</v>
      </c>
      <c r="BB313" t="s">
        <v>2557</v>
      </c>
      <c r="BE313" t="s">
        <v>186</v>
      </c>
      <c r="BF313" t="s">
        <v>791</v>
      </c>
      <c r="BO313" t="s">
        <v>200</v>
      </c>
      <c r="BP313" t="s">
        <v>161</v>
      </c>
      <c r="BQ313" t="s">
        <v>161</v>
      </c>
      <c r="BR313" t="s">
        <v>161</v>
      </c>
      <c r="BS313" t="s">
        <v>161</v>
      </c>
      <c r="BT313" t="s">
        <v>161</v>
      </c>
      <c r="BU313" t="s">
        <v>161</v>
      </c>
      <c r="BY313" t="s">
        <v>161</v>
      </c>
      <c r="BZ313" t="s">
        <v>200</v>
      </c>
      <c r="CA313" t="s">
        <v>161</v>
      </c>
      <c r="CB313" t="s">
        <v>161</v>
      </c>
      <c r="CC313" t="s">
        <v>161</v>
      </c>
      <c r="CD313" t="s">
        <v>161</v>
      </c>
      <c r="CE313" t="s">
        <v>161</v>
      </c>
      <c r="CJ313" t="s">
        <v>161</v>
      </c>
      <c r="CP313" t="s">
        <v>161</v>
      </c>
      <c r="CQ313" t="s">
        <v>161</v>
      </c>
      <c r="CR313" t="s">
        <v>161</v>
      </c>
      <c r="CS313" t="s">
        <v>161</v>
      </c>
      <c r="CT313" t="s">
        <v>161</v>
      </c>
      <c r="CV313" s="2">
        <v>0</v>
      </c>
      <c r="CW313">
        <v>0</v>
      </c>
      <c r="CX313" t="s">
        <v>3118</v>
      </c>
      <c r="CY313" s="2">
        <v>12385</v>
      </c>
      <c r="CZ313">
        <v>256</v>
      </c>
      <c r="DA313">
        <v>128</v>
      </c>
      <c r="DC313" t="s">
        <v>3119</v>
      </c>
      <c r="DD313" t="s">
        <v>3120</v>
      </c>
      <c r="DE313" s="2">
        <v>7099</v>
      </c>
      <c r="DF313">
        <v>128</v>
      </c>
      <c r="DG313" t="s">
        <v>161</v>
      </c>
      <c r="DH313" t="s">
        <v>422</v>
      </c>
      <c r="DN313" t="s">
        <v>3121</v>
      </c>
      <c r="DO313" t="s">
        <v>2558</v>
      </c>
      <c r="DT313" t="s">
        <v>2559</v>
      </c>
      <c r="DW313">
        <v>524</v>
      </c>
      <c r="DX313" t="s">
        <v>3122</v>
      </c>
      <c r="DZ313" t="s">
        <v>3123</v>
      </c>
      <c r="EA313">
        <v>1682444368</v>
      </c>
      <c r="EC313" t="s">
        <v>2561</v>
      </c>
      <c r="ED313">
        <v>1654065262</v>
      </c>
      <c r="EE313" t="s">
        <v>2561</v>
      </c>
      <c r="EF313">
        <v>1654065262</v>
      </c>
      <c r="EJ313" s="1" t="s">
        <v>3124</v>
      </c>
      <c r="EK313" s="1" t="s">
        <v>3125</v>
      </c>
      <c r="EL313" t="s">
        <v>171</v>
      </c>
      <c r="EM313" t="s">
        <v>3126</v>
      </c>
      <c r="EN313" t="s">
        <v>3126</v>
      </c>
      <c r="EO313" t="s">
        <v>173</v>
      </c>
    </row>
    <row r="314" spans="1:145" ht="409.5" x14ac:dyDescent="0.35">
      <c r="A314" t="s">
        <v>145</v>
      </c>
      <c r="B314" t="s">
        <v>94</v>
      </c>
      <c r="E314" t="s">
        <v>2553</v>
      </c>
      <c r="F314">
        <v>1653148800</v>
      </c>
      <c r="H314">
        <v>0</v>
      </c>
      <c r="M314" t="s">
        <v>122</v>
      </c>
      <c r="N314" t="s">
        <v>149</v>
      </c>
      <c r="Q314" t="s">
        <v>150</v>
      </c>
      <c r="R314" t="s">
        <v>3113</v>
      </c>
      <c r="S314" t="s">
        <v>3114</v>
      </c>
      <c r="T314" t="s">
        <v>3115</v>
      </c>
      <c r="U314">
        <v>17039560066</v>
      </c>
      <c r="W314" t="s">
        <v>3116</v>
      </c>
      <c r="Y314" t="s">
        <v>487</v>
      </c>
      <c r="Z314" t="s">
        <v>157</v>
      </c>
      <c r="AA314">
        <v>22182</v>
      </c>
      <c r="AB314" t="s">
        <v>184</v>
      </c>
      <c r="AC314" t="s">
        <v>3117</v>
      </c>
      <c r="AP314" t="s">
        <v>161</v>
      </c>
      <c r="AX314">
        <v>0</v>
      </c>
      <c r="AZ314" t="s">
        <v>1589</v>
      </c>
      <c r="BB314" t="s">
        <v>2557</v>
      </c>
      <c r="BE314" t="s">
        <v>186</v>
      </c>
      <c r="BF314" t="s">
        <v>791</v>
      </c>
      <c r="BO314" t="s">
        <v>200</v>
      </c>
      <c r="BP314" t="s">
        <v>161</v>
      </c>
      <c r="BQ314" t="s">
        <v>161</v>
      </c>
      <c r="BR314" t="s">
        <v>161</v>
      </c>
      <c r="BS314" t="s">
        <v>161</v>
      </c>
      <c r="BT314" t="s">
        <v>161</v>
      </c>
      <c r="BU314" t="s">
        <v>161</v>
      </c>
      <c r="BY314" t="s">
        <v>161</v>
      </c>
      <c r="BZ314" t="s">
        <v>200</v>
      </c>
      <c r="CA314" t="s">
        <v>161</v>
      </c>
      <c r="CB314" t="s">
        <v>161</v>
      </c>
      <c r="CC314" t="s">
        <v>161</v>
      </c>
      <c r="CD314" t="s">
        <v>161</v>
      </c>
      <c r="CE314" t="s">
        <v>161</v>
      </c>
      <c r="CJ314" t="s">
        <v>161</v>
      </c>
      <c r="CP314" t="s">
        <v>161</v>
      </c>
      <c r="CQ314" t="s">
        <v>161</v>
      </c>
      <c r="CR314" t="s">
        <v>161</v>
      </c>
      <c r="CS314" t="s">
        <v>161</v>
      </c>
      <c r="CT314" t="s">
        <v>161</v>
      </c>
      <c r="CV314" s="2">
        <v>0</v>
      </c>
      <c r="CW314">
        <v>0</v>
      </c>
      <c r="CX314" t="s">
        <v>3118</v>
      </c>
      <c r="CY314" s="2">
        <v>12385</v>
      </c>
      <c r="CZ314">
        <v>256</v>
      </c>
      <c r="DA314">
        <v>128</v>
      </c>
      <c r="DC314" t="s">
        <v>3119</v>
      </c>
      <c r="DD314" t="s">
        <v>3120</v>
      </c>
      <c r="DE314" s="2">
        <v>7099</v>
      </c>
      <c r="DF314">
        <v>128</v>
      </c>
      <c r="DG314" t="s">
        <v>161</v>
      </c>
      <c r="DH314" t="s">
        <v>422</v>
      </c>
      <c r="DN314" t="s">
        <v>3121</v>
      </c>
      <c r="DO314" t="s">
        <v>2558</v>
      </c>
      <c r="DT314" t="s">
        <v>2559</v>
      </c>
      <c r="DW314">
        <v>524</v>
      </c>
      <c r="DX314" t="s">
        <v>3122</v>
      </c>
      <c r="DZ314" t="s">
        <v>3123</v>
      </c>
      <c r="EA314">
        <v>1682444368</v>
      </c>
      <c r="EC314" t="s">
        <v>2561</v>
      </c>
      <c r="ED314">
        <v>1654065262</v>
      </c>
      <c r="EE314" t="s">
        <v>2561</v>
      </c>
      <c r="EF314">
        <v>1654065262</v>
      </c>
      <c r="EJ314" s="1" t="s">
        <v>3124</v>
      </c>
      <c r="EK314" s="1" t="s">
        <v>3127</v>
      </c>
      <c r="EL314" t="s">
        <v>171</v>
      </c>
      <c r="EM314" t="s">
        <v>3128</v>
      </c>
      <c r="EN314" t="s">
        <v>3128</v>
      </c>
      <c r="EO314" t="s">
        <v>173</v>
      </c>
    </row>
    <row r="315" spans="1:145" ht="409.5" x14ac:dyDescent="0.35">
      <c r="A315" t="s">
        <v>145</v>
      </c>
      <c r="B315" t="s">
        <v>94</v>
      </c>
      <c r="E315" t="s">
        <v>2553</v>
      </c>
      <c r="F315">
        <v>1653148800</v>
      </c>
      <c r="H315">
        <v>0</v>
      </c>
      <c r="M315" t="s">
        <v>122</v>
      </c>
      <c r="N315" t="s">
        <v>149</v>
      </c>
      <c r="Q315" t="s">
        <v>150</v>
      </c>
      <c r="R315" t="s">
        <v>3113</v>
      </c>
      <c r="S315" t="s">
        <v>3114</v>
      </c>
      <c r="T315" t="s">
        <v>3115</v>
      </c>
      <c r="U315">
        <v>17039560066</v>
      </c>
      <c r="W315" t="s">
        <v>3116</v>
      </c>
      <c r="Y315" t="s">
        <v>487</v>
      </c>
      <c r="Z315" t="s">
        <v>157</v>
      </c>
      <c r="AA315">
        <v>22182</v>
      </c>
      <c r="AB315" t="s">
        <v>184</v>
      </c>
      <c r="AC315" t="s">
        <v>3117</v>
      </c>
      <c r="AP315" t="s">
        <v>161</v>
      </c>
      <c r="AX315">
        <v>0</v>
      </c>
      <c r="AZ315" t="s">
        <v>1589</v>
      </c>
      <c r="BB315" t="s">
        <v>2557</v>
      </c>
      <c r="BE315" t="s">
        <v>186</v>
      </c>
      <c r="BF315" t="s">
        <v>791</v>
      </c>
      <c r="BO315" t="s">
        <v>200</v>
      </c>
      <c r="BP315" t="s">
        <v>161</v>
      </c>
      <c r="BQ315" t="s">
        <v>161</v>
      </c>
      <c r="BR315" t="s">
        <v>161</v>
      </c>
      <c r="BS315" t="s">
        <v>161</v>
      </c>
      <c r="BT315" t="s">
        <v>161</v>
      </c>
      <c r="BU315" t="s">
        <v>161</v>
      </c>
      <c r="BY315" t="s">
        <v>161</v>
      </c>
      <c r="BZ315" t="s">
        <v>200</v>
      </c>
      <c r="CA315" t="s">
        <v>161</v>
      </c>
      <c r="CB315" t="s">
        <v>161</v>
      </c>
      <c r="CC315" t="s">
        <v>161</v>
      </c>
      <c r="CD315" t="s">
        <v>161</v>
      </c>
      <c r="CE315" t="s">
        <v>161</v>
      </c>
      <c r="CJ315" t="s">
        <v>161</v>
      </c>
      <c r="CP315" t="s">
        <v>161</v>
      </c>
      <c r="CQ315" t="s">
        <v>161</v>
      </c>
      <c r="CR315" t="s">
        <v>161</v>
      </c>
      <c r="CS315" t="s">
        <v>161</v>
      </c>
      <c r="CT315" t="s">
        <v>161</v>
      </c>
      <c r="CV315" s="2">
        <v>0</v>
      </c>
      <c r="CW315">
        <v>0</v>
      </c>
      <c r="CX315" t="s">
        <v>3118</v>
      </c>
      <c r="CY315" s="2">
        <v>12385</v>
      </c>
      <c r="CZ315">
        <v>256</v>
      </c>
      <c r="DA315">
        <v>128</v>
      </c>
      <c r="DC315" t="s">
        <v>3119</v>
      </c>
      <c r="DD315" t="s">
        <v>3120</v>
      </c>
      <c r="DE315" s="2">
        <v>7099</v>
      </c>
      <c r="DF315">
        <v>128</v>
      </c>
      <c r="DG315" t="s">
        <v>161</v>
      </c>
      <c r="DH315" t="s">
        <v>422</v>
      </c>
      <c r="DN315" t="s">
        <v>3121</v>
      </c>
      <c r="DO315" t="s">
        <v>2558</v>
      </c>
      <c r="DT315" t="s">
        <v>2559</v>
      </c>
      <c r="DW315">
        <v>524</v>
      </c>
      <c r="DX315" t="s">
        <v>3122</v>
      </c>
      <c r="DZ315" t="s">
        <v>3123</v>
      </c>
      <c r="EA315">
        <v>1682444368</v>
      </c>
      <c r="EC315" t="s">
        <v>2561</v>
      </c>
      <c r="ED315">
        <v>1654065262</v>
      </c>
      <c r="EE315" t="s">
        <v>2561</v>
      </c>
      <c r="EF315">
        <v>1654065262</v>
      </c>
      <c r="EJ315" s="1" t="s">
        <v>3124</v>
      </c>
      <c r="EK315" s="1" t="s">
        <v>3129</v>
      </c>
      <c r="EL315" t="s">
        <v>171</v>
      </c>
      <c r="EM315" t="s">
        <v>3130</v>
      </c>
      <c r="EN315" t="s">
        <v>3130</v>
      </c>
      <c r="EO315" t="s">
        <v>173</v>
      </c>
    </row>
    <row r="316" spans="1:145" ht="409.5" x14ac:dyDescent="0.35">
      <c r="A316" t="s">
        <v>145</v>
      </c>
      <c r="B316" t="s">
        <v>94</v>
      </c>
      <c r="E316" t="s">
        <v>2553</v>
      </c>
      <c r="F316">
        <v>1653148800</v>
      </c>
      <c r="H316">
        <v>0</v>
      </c>
      <c r="M316" t="s">
        <v>122</v>
      </c>
      <c r="N316" t="s">
        <v>149</v>
      </c>
      <c r="Q316" t="s">
        <v>150</v>
      </c>
      <c r="R316" t="s">
        <v>3113</v>
      </c>
      <c r="S316" t="s">
        <v>3114</v>
      </c>
      <c r="T316" t="s">
        <v>3115</v>
      </c>
      <c r="U316">
        <v>17039560066</v>
      </c>
      <c r="W316" t="s">
        <v>3116</v>
      </c>
      <c r="Y316" t="s">
        <v>487</v>
      </c>
      <c r="Z316" t="s">
        <v>157</v>
      </c>
      <c r="AA316">
        <v>22182</v>
      </c>
      <c r="AB316" t="s">
        <v>184</v>
      </c>
      <c r="AC316" t="s">
        <v>3117</v>
      </c>
      <c r="AP316" t="s">
        <v>161</v>
      </c>
      <c r="AX316">
        <v>0</v>
      </c>
      <c r="AZ316" t="s">
        <v>1589</v>
      </c>
      <c r="BB316" t="s">
        <v>2557</v>
      </c>
      <c r="BE316" t="s">
        <v>186</v>
      </c>
      <c r="BF316" t="s">
        <v>791</v>
      </c>
      <c r="BO316" t="s">
        <v>200</v>
      </c>
      <c r="BP316" t="s">
        <v>161</v>
      </c>
      <c r="BQ316" t="s">
        <v>161</v>
      </c>
      <c r="BR316" t="s">
        <v>161</v>
      </c>
      <c r="BS316" t="s">
        <v>161</v>
      </c>
      <c r="BT316" t="s">
        <v>161</v>
      </c>
      <c r="BU316" t="s">
        <v>161</v>
      </c>
      <c r="BY316" t="s">
        <v>161</v>
      </c>
      <c r="BZ316" t="s">
        <v>200</v>
      </c>
      <c r="CA316" t="s">
        <v>161</v>
      </c>
      <c r="CB316" t="s">
        <v>161</v>
      </c>
      <c r="CC316" t="s">
        <v>161</v>
      </c>
      <c r="CD316" t="s">
        <v>161</v>
      </c>
      <c r="CE316" t="s">
        <v>161</v>
      </c>
      <c r="CJ316" t="s">
        <v>161</v>
      </c>
      <c r="CP316" t="s">
        <v>161</v>
      </c>
      <c r="CQ316" t="s">
        <v>161</v>
      </c>
      <c r="CR316" t="s">
        <v>161</v>
      </c>
      <c r="CS316" t="s">
        <v>161</v>
      </c>
      <c r="CT316" t="s">
        <v>161</v>
      </c>
      <c r="CV316" s="2">
        <v>0</v>
      </c>
      <c r="CW316">
        <v>0</v>
      </c>
      <c r="CX316" t="s">
        <v>3118</v>
      </c>
      <c r="CY316" s="2">
        <v>12385</v>
      </c>
      <c r="CZ316">
        <v>256</v>
      </c>
      <c r="DA316">
        <v>128</v>
      </c>
      <c r="DC316" t="s">
        <v>3119</v>
      </c>
      <c r="DD316" t="s">
        <v>3120</v>
      </c>
      <c r="DE316" s="2">
        <v>7099</v>
      </c>
      <c r="DF316">
        <v>128</v>
      </c>
      <c r="DG316" t="s">
        <v>161</v>
      </c>
      <c r="DH316" t="s">
        <v>422</v>
      </c>
      <c r="DN316" t="s">
        <v>3121</v>
      </c>
      <c r="DO316" t="s">
        <v>2558</v>
      </c>
      <c r="DT316" t="s">
        <v>2559</v>
      </c>
      <c r="DW316">
        <v>524</v>
      </c>
      <c r="DX316" t="s">
        <v>3122</v>
      </c>
      <c r="DZ316" t="s">
        <v>3123</v>
      </c>
      <c r="EA316">
        <v>1682444368</v>
      </c>
      <c r="EC316" t="s">
        <v>2561</v>
      </c>
      <c r="ED316">
        <v>1654065262</v>
      </c>
      <c r="EE316" t="s">
        <v>2561</v>
      </c>
      <c r="EF316">
        <v>1654065262</v>
      </c>
      <c r="EJ316" s="1" t="s">
        <v>3124</v>
      </c>
      <c r="EK316" s="1" t="s">
        <v>3124</v>
      </c>
      <c r="EL316" t="s">
        <v>171</v>
      </c>
      <c r="EM316" t="s">
        <v>3131</v>
      </c>
      <c r="EN316" t="s">
        <v>3131</v>
      </c>
      <c r="EO316" t="s">
        <v>173</v>
      </c>
    </row>
    <row r="317" spans="1:145" ht="409.5" x14ac:dyDescent="0.35">
      <c r="A317" t="s">
        <v>171</v>
      </c>
      <c r="F317">
        <v>0</v>
      </c>
      <c r="H317">
        <v>0</v>
      </c>
      <c r="I317" s="1" t="s">
        <v>3132</v>
      </c>
      <c r="K317" t="s">
        <v>236</v>
      </c>
      <c r="L317" t="s">
        <v>175</v>
      </c>
      <c r="M317" t="s">
        <v>303</v>
      </c>
      <c r="N317" t="s">
        <v>238</v>
      </c>
      <c r="R317" t="s">
        <v>3133</v>
      </c>
      <c r="S317" t="s">
        <v>3134</v>
      </c>
      <c r="T317" t="s">
        <v>3135</v>
      </c>
      <c r="U317">
        <v>12406763756</v>
      </c>
      <c r="AC317" t="s">
        <v>3136</v>
      </c>
      <c r="AP317" t="s">
        <v>161</v>
      </c>
      <c r="AX317">
        <v>0</v>
      </c>
      <c r="BE317" t="s">
        <v>308</v>
      </c>
      <c r="BG317" t="s">
        <v>3137</v>
      </c>
      <c r="BI317" t="s">
        <v>3138</v>
      </c>
      <c r="BO317" t="s">
        <v>161</v>
      </c>
      <c r="BP317" t="s">
        <v>161</v>
      </c>
      <c r="BQ317" t="s">
        <v>161</v>
      </c>
      <c r="BR317" t="s">
        <v>161</v>
      </c>
      <c r="BS317" t="s">
        <v>161</v>
      </c>
      <c r="BT317" t="s">
        <v>161</v>
      </c>
      <c r="BU317" t="s">
        <v>161</v>
      </c>
      <c r="BY317" t="s">
        <v>161</v>
      </c>
      <c r="BZ317" t="s">
        <v>161</v>
      </c>
      <c r="CA317" t="s">
        <v>161</v>
      </c>
      <c r="CB317" t="s">
        <v>161</v>
      </c>
      <c r="CC317" t="s">
        <v>161</v>
      </c>
      <c r="CD317" t="s">
        <v>161</v>
      </c>
      <c r="CE317" t="s">
        <v>161</v>
      </c>
      <c r="CP317" t="s">
        <v>161</v>
      </c>
      <c r="CQ317" t="s">
        <v>161</v>
      </c>
      <c r="CR317" t="s">
        <v>161</v>
      </c>
      <c r="CS317" t="s">
        <v>161</v>
      </c>
      <c r="CT317" t="s">
        <v>161</v>
      </c>
      <c r="CV317" s="2">
        <v>0</v>
      </c>
      <c r="CW317">
        <v>0</v>
      </c>
      <c r="CY317" s="2">
        <v>0</v>
      </c>
      <c r="CZ317">
        <v>0</v>
      </c>
      <c r="DA317">
        <v>0</v>
      </c>
      <c r="DE317" s="2">
        <v>0</v>
      </c>
      <c r="DF317">
        <v>0</v>
      </c>
      <c r="DN317" t="s">
        <v>312</v>
      </c>
      <c r="DW317">
        <v>1477</v>
      </c>
      <c r="DX317" t="s">
        <v>3139</v>
      </c>
      <c r="DZ317" t="s">
        <v>3140</v>
      </c>
      <c r="EA317">
        <v>1734377578</v>
      </c>
      <c r="EC317" t="s">
        <v>3140</v>
      </c>
      <c r="ED317">
        <v>1734377578</v>
      </c>
      <c r="EF317">
        <v>0</v>
      </c>
      <c r="EJ317" t="s">
        <v>3141</v>
      </c>
      <c r="EK317" t="s">
        <v>3141</v>
      </c>
      <c r="EL317" t="s">
        <v>210</v>
      </c>
      <c r="EM317" t="s">
        <v>3142</v>
      </c>
      <c r="EN317" t="s">
        <v>3142</v>
      </c>
      <c r="EO317" t="s">
        <v>173</v>
      </c>
    </row>
    <row r="318" spans="1:145" ht="409.5" x14ac:dyDescent="0.35">
      <c r="A318" t="s">
        <v>145</v>
      </c>
      <c r="F318">
        <v>0</v>
      </c>
      <c r="H318">
        <v>0</v>
      </c>
      <c r="K318" t="s">
        <v>174</v>
      </c>
      <c r="L318" t="s">
        <v>175</v>
      </c>
      <c r="M318" t="s">
        <v>337</v>
      </c>
      <c r="N318" t="s">
        <v>238</v>
      </c>
      <c r="Q318" t="s">
        <v>150</v>
      </c>
      <c r="R318" t="s">
        <v>2841</v>
      </c>
      <c r="S318" t="s">
        <v>3143</v>
      </c>
      <c r="T318" t="s">
        <v>3144</v>
      </c>
      <c r="U318">
        <v>19108271352</v>
      </c>
      <c r="W318" t="s">
        <v>3145</v>
      </c>
      <c r="Y318" t="s">
        <v>156</v>
      </c>
      <c r="Z318" t="s">
        <v>157</v>
      </c>
      <c r="AA318">
        <v>22207</v>
      </c>
      <c r="AB318" t="s">
        <v>184</v>
      </c>
      <c r="AC318" t="s">
        <v>3146</v>
      </c>
      <c r="AD318" t="s">
        <v>150</v>
      </c>
      <c r="AE318" t="s">
        <v>1434</v>
      </c>
      <c r="AF318" t="s">
        <v>3143</v>
      </c>
      <c r="AG318" t="s">
        <v>3147</v>
      </c>
      <c r="AH318">
        <v>12026414126</v>
      </c>
      <c r="AJ318" t="s">
        <v>3145</v>
      </c>
      <c r="AL318" t="s">
        <v>156</v>
      </c>
      <c r="AM318" t="s">
        <v>157</v>
      </c>
      <c r="AN318">
        <v>22207</v>
      </c>
      <c r="AO318" t="s">
        <v>184</v>
      </c>
      <c r="AP318" t="s">
        <v>200</v>
      </c>
      <c r="AX318">
        <v>0</v>
      </c>
      <c r="AZ318" t="s">
        <v>203</v>
      </c>
      <c r="BC318" t="s">
        <v>3148</v>
      </c>
      <c r="BE318" t="s">
        <v>265</v>
      </c>
      <c r="BF318" t="s">
        <v>567</v>
      </c>
      <c r="BG318" t="s">
        <v>3149</v>
      </c>
      <c r="BH318" s="1" t="s">
        <v>888</v>
      </c>
      <c r="BK318" s="1" t="s">
        <v>3150</v>
      </c>
      <c r="BO318" t="s">
        <v>161</v>
      </c>
      <c r="BP318" t="s">
        <v>161</v>
      </c>
      <c r="BQ318" t="s">
        <v>161</v>
      </c>
      <c r="BR318" t="s">
        <v>161</v>
      </c>
      <c r="BS318" t="s">
        <v>161</v>
      </c>
      <c r="BT318" t="s">
        <v>161</v>
      </c>
      <c r="BU318" t="s">
        <v>161</v>
      </c>
      <c r="BY318" t="s">
        <v>161</v>
      </c>
      <c r="BZ318" t="s">
        <v>161</v>
      </c>
      <c r="CA318" t="s">
        <v>161</v>
      </c>
      <c r="CB318" t="s">
        <v>161</v>
      </c>
      <c r="CC318" t="s">
        <v>161</v>
      </c>
      <c r="CD318" t="s">
        <v>161</v>
      </c>
      <c r="CE318" t="s">
        <v>161</v>
      </c>
      <c r="CP318" t="s">
        <v>161</v>
      </c>
      <c r="CQ318" t="s">
        <v>161</v>
      </c>
      <c r="CR318" t="s">
        <v>161</v>
      </c>
      <c r="CS318" t="s">
        <v>161</v>
      </c>
      <c r="CT318" t="s">
        <v>161</v>
      </c>
      <c r="CV318" s="2">
        <v>0</v>
      </c>
      <c r="CW318">
        <v>0</v>
      </c>
      <c r="CY318" s="2">
        <v>0</v>
      </c>
      <c r="CZ318">
        <v>0</v>
      </c>
      <c r="DA318">
        <v>0</v>
      </c>
      <c r="DE318" s="2">
        <v>0</v>
      </c>
      <c r="DF318">
        <v>0</v>
      </c>
      <c r="DN318" t="s">
        <v>345</v>
      </c>
      <c r="DW318">
        <v>964</v>
      </c>
      <c r="DX318" t="s">
        <v>3151</v>
      </c>
      <c r="DZ318" t="s">
        <v>3152</v>
      </c>
      <c r="EA318">
        <v>1691511136</v>
      </c>
      <c r="EC318" t="s">
        <v>3152</v>
      </c>
      <c r="ED318">
        <v>1691511136</v>
      </c>
      <c r="EF318">
        <v>0</v>
      </c>
      <c r="EL318" t="s">
        <v>190</v>
      </c>
    </row>
    <row r="319" spans="1:145" ht="409.5" x14ac:dyDescent="0.35">
      <c r="A319" t="s">
        <v>171</v>
      </c>
      <c r="F319">
        <v>0</v>
      </c>
      <c r="H319">
        <v>0</v>
      </c>
      <c r="I319" s="1" t="s">
        <v>3153</v>
      </c>
      <c r="K319" t="s">
        <v>236</v>
      </c>
      <c r="L319" t="s">
        <v>175</v>
      </c>
      <c r="M319" t="s">
        <v>303</v>
      </c>
      <c r="N319" t="s">
        <v>238</v>
      </c>
      <c r="Q319" t="s">
        <v>150</v>
      </c>
      <c r="R319" t="s">
        <v>649</v>
      </c>
      <c r="S319" t="s">
        <v>3154</v>
      </c>
      <c r="T319" t="s">
        <v>3155</v>
      </c>
      <c r="U319">
        <v>12028412550</v>
      </c>
      <c r="V319" t="s">
        <v>3156</v>
      </c>
      <c r="W319" t="s">
        <v>3157</v>
      </c>
      <c r="Y319" t="s">
        <v>371</v>
      </c>
      <c r="Z319" t="s">
        <v>157</v>
      </c>
      <c r="AA319">
        <v>22101</v>
      </c>
      <c r="AB319" t="s">
        <v>184</v>
      </c>
      <c r="AC319" t="s">
        <v>3158</v>
      </c>
      <c r="AD319" t="s">
        <v>150</v>
      </c>
      <c r="AE319" t="s">
        <v>3159</v>
      </c>
      <c r="AF319" t="s">
        <v>3154</v>
      </c>
      <c r="AG319" t="s">
        <v>3160</v>
      </c>
      <c r="AH319">
        <v>12028411402</v>
      </c>
      <c r="AP319" t="s">
        <v>161</v>
      </c>
      <c r="AX319">
        <v>0</v>
      </c>
      <c r="AZ319" t="s">
        <v>227</v>
      </c>
      <c r="BE319" t="s">
        <v>308</v>
      </c>
      <c r="BG319" t="s">
        <v>3161</v>
      </c>
      <c r="BI319" t="s">
        <v>3162</v>
      </c>
      <c r="BO319" t="s">
        <v>161</v>
      </c>
      <c r="BP319" t="s">
        <v>161</v>
      </c>
      <c r="BQ319" t="s">
        <v>161</v>
      </c>
      <c r="BR319" t="s">
        <v>161</v>
      </c>
      <c r="BS319" t="s">
        <v>161</v>
      </c>
      <c r="BT319" t="s">
        <v>161</v>
      </c>
      <c r="BU319" t="s">
        <v>161</v>
      </c>
      <c r="BY319" t="s">
        <v>161</v>
      </c>
      <c r="BZ319" t="s">
        <v>161</v>
      </c>
      <c r="CA319" t="s">
        <v>161</v>
      </c>
      <c r="CB319" t="s">
        <v>161</v>
      </c>
      <c r="CC319" t="s">
        <v>161</v>
      </c>
      <c r="CD319" t="s">
        <v>161</v>
      </c>
      <c r="CE319" t="s">
        <v>161</v>
      </c>
      <c r="CP319" t="s">
        <v>161</v>
      </c>
      <c r="CQ319" t="s">
        <v>161</v>
      </c>
      <c r="CR319" t="s">
        <v>161</v>
      </c>
      <c r="CS319" t="s">
        <v>161</v>
      </c>
      <c r="CT319" t="s">
        <v>161</v>
      </c>
      <c r="CV319" s="2">
        <v>0</v>
      </c>
      <c r="CW319">
        <v>0</v>
      </c>
      <c r="CY319" s="2">
        <v>0</v>
      </c>
      <c r="CZ319">
        <v>0</v>
      </c>
      <c r="DA319">
        <v>0</v>
      </c>
      <c r="DE319" s="2">
        <v>0</v>
      </c>
      <c r="DF319">
        <v>0</v>
      </c>
      <c r="DN319" t="s">
        <v>312</v>
      </c>
      <c r="DW319">
        <v>1315</v>
      </c>
      <c r="DX319" t="s">
        <v>3163</v>
      </c>
      <c r="DZ319" t="s">
        <v>3164</v>
      </c>
      <c r="EA319">
        <v>1717435855</v>
      </c>
      <c r="EC319" t="s">
        <v>3164</v>
      </c>
      <c r="ED319">
        <v>1717435855</v>
      </c>
      <c r="EF319">
        <v>0</v>
      </c>
      <c r="EL319" t="s">
        <v>190</v>
      </c>
    </row>
    <row r="320" spans="1:145" ht="188.5" x14ac:dyDescent="0.35">
      <c r="A320" t="s">
        <v>145</v>
      </c>
      <c r="F320">
        <v>0</v>
      </c>
      <c r="H320">
        <v>0</v>
      </c>
      <c r="K320" t="s">
        <v>236</v>
      </c>
      <c r="L320" t="s">
        <v>175</v>
      </c>
      <c r="N320" t="s">
        <v>238</v>
      </c>
      <c r="AC320" t="s">
        <v>3165</v>
      </c>
      <c r="AP320" t="s">
        <v>161</v>
      </c>
      <c r="AX320">
        <v>0</v>
      </c>
      <c r="BK320" s="1" t="s">
        <v>2750</v>
      </c>
      <c r="BO320" t="s">
        <v>161</v>
      </c>
      <c r="BP320" t="s">
        <v>161</v>
      </c>
      <c r="BQ320" t="s">
        <v>161</v>
      </c>
      <c r="BR320" t="s">
        <v>161</v>
      </c>
      <c r="BS320" t="s">
        <v>161</v>
      </c>
      <c r="BT320" t="s">
        <v>161</v>
      </c>
      <c r="BU320" t="s">
        <v>161</v>
      </c>
      <c r="BY320" t="s">
        <v>161</v>
      </c>
      <c r="BZ320" t="s">
        <v>161</v>
      </c>
      <c r="CA320" t="s">
        <v>161</v>
      </c>
      <c r="CB320" t="s">
        <v>161</v>
      </c>
      <c r="CC320" t="s">
        <v>161</v>
      </c>
      <c r="CD320" t="s">
        <v>161</v>
      </c>
      <c r="CE320" t="s">
        <v>161</v>
      </c>
      <c r="CP320" t="s">
        <v>161</v>
      </c>
      <c r="CQ320" t="s">
        <v>161</v>
      </c>
      <c r="CR320" t="s">
        <v>161</v>
      </c>
      <c r="CS320" t="s">
        <v>161</v>
      </c>
      <c r="CT320" t="s">
        <v>161</v>
      </c>
      <c r="CV320" s="2">
        <v>0</v>
      </c>
      <c r="CW320">
        <v>0</v>
      </c>
      <c r="CY320" s="2">
        <v>0</v>
      </c>
      <c r="CZ320">
        <v>0</v>
      </c>
      <c r="DA320">
        <v>0</v>
      </c>
      <c r="DE320" s="2">
        <v>0</v>
      </c>
      <c r="DF320">
        <v>0</v>
      </c>
      <c r="DN320" t="s">
        <v>334</v>
      </c>
      <c r="DW320">
        <v>984</v>
      </c>
      <c r="DX320" t="s">
        <v>3166</v>
      </c>
      <c r="DZ320" t="s">
        <v>3167</v>
      </c>
      <c r="EA320">
        <v>1692343644</v>
      </c>
      <c r="EC320" t="s">
        <v>3167</v>
      </c>
      <c r="ED320">
        <v>1692343644</v>
      </c>
      <c r="EF320">
        <v>0</v>
      </c>
      <c r="EL320" t="s">
        <v>190</v>
      </c>
    </row>
    <row r="321" spans="1:145" x14ac:dyDescent="0.35">
      <c r="A321" t="s">
        <v>145</v>
      </c>
      <c r="F321">
        <v>0</v>
      </c>
      <c r="H321">
        <v>0</v>
      </c>
      <c r="Q321" t="s">
        <v>150</v>
      </c>
      <c r="R321" t="s">
        <v>3168</v>
      </c>
      <c r="S321" t="s">
        <v>3169</v>
      </c>
      <c r="T321" t="s">
        <v>3170</v>
      </c>
      <c r="Y321" t="s">
        <v>242</v>
      </c>
      <c r="Z321" t="s">
        <v>157</v>
      </c>
      <c r="AA321">
        <v>20190</v>
      </c>
      <c r="AB321" t="s">
        <v>184</v>
      </c>
      <c r="AC321" t="s">
        <v>3171</v>
      </c>
      <c r="AP321" t="s">
        <v>161</v>
      </c>
      <c r="AX321">
        <v>0</v>
      </c>
      <c r="BE321" t="s">
        <v>245</v>
      </c>
      <c r="BO321" t="s">
        <v>161</v>
      </c>
      <c r="BP321" t="s">
        <v>161</v>
      </c>
      <c r="BQ321" t="s">
        <v>161</v>
      </c>
      <c r="BR321" t="s">
        <v>161</v>
      </c>
      <c r="BS321" t="s">
        <v>161</v>
      </c>
      <c r="BT321" t="s">
        <v>161</v>
      </c>
      <c r="BU321" t="s">
        <v>161</v>
      </c>
      <c r="BY321" t="s">
        <v>161</v>
      </c>
      <c r="BZ321" t="s">
        <v>161</v>
      </c>
      <c r="CA321" t="s">
        <v>161</v>
      </c>
      <c r="CB321" t="s">
        <v>161</v>
      </c>
      <c r="CC321" t="s">
        <v>161</v>
      </c>
      <c r="CD321" t="s">
        <v>161</v>
      </c>
      <c r="CE321" t="s">
        <v>161</v>
      </c>
      <c r="CP321" t="s">
        <v>161</v>
      </c>
      <c r="CQ321" t="s">
        <v>161</v>
      </c>
      <c r="CR321" t="s">
        <v>161</v>
      </c>
      <c r="CS321" t="s">
        <v>161</v>
      </c>
      <c r="CT321" t="s">
        <v>161</v>
      </c>
      <c r="CV321" s="2">
        <v>0</v>
      </c>
      <c r="CW321">
        <v>0</v>
      </c>
      <c r="CY321" s="2">
        <v>0</v>
      </c>
      <c r="CZ321">
        <v>0</v>
      </c>
      <c r="DA321">
        <v>0</v>
      </c>
      <c r="DE321" s="2">
        <v>0</v>
      </c>
      <c r="DF321">
        <v>0</v>
      </c>
      <c r="DN321" t="s">
        <v>334</v>
      </c>
      <c r="DW321">
        <v>1003</v>
      </c>
      <c r="DX321" t="s">
        <v>3172</v>
      </c>
      <c r="DZ321" t="s">
        <v>3173</v>
      </c>
      <c r="EA321">
        <v>1693435875</v>
      </c>
      <c r="EC321" t="s">
        <v>3173</v>
      </c>
      <c r="ED321">
        <v>1693435875</v>
      </c>
      <c r="EF321">
        <v>0</v>
      </c>
      <c r="EJ321" t="s">
        <v>3174</v>
      </c>
      <c r="EK321" t="s">
        <v>3174</v>
      </c>
      <c r="EL321" t="s">
        <v>210</v>
      </c>
      <c r="EM321" t="s">
        <v>3173</v>
      </c>
      <c r="EN321" t="s">
        <v>3173</v>
      </c>
      <c r="EO321" t="s">
        <v>173</v>
      </c>
    </row>
    <row r="322" spans="1:145" x14ac:dyDescent="0.35">
      <c r="A322" t="s">
        <v>145</v>
      </c>
      <c r="F322">
        <v>0</v>
      </c>
      <c r="H322">
        <v>0</v>
      </c>
      <c r="Q322" t="s">
        <v>150</v>
      </c>
      <c r="R322" t="s">
        <v>3175</v>
      </c>
      <c r="S322" t="s">
        <v>3176</v>
      </c>
      <c r="T322" t="s">
        <v>3177</v>
      </c>
      <c r="U322">
        <v>15712151773</v>
      </c>
      <c r="Y322" t="s">
        <v>242</v>
      </c>
      <c r="Z322" t="s">
        <v>157</v>
      </c>
      <c r="AA322">
        <v>20190</v>
      </c>
      <c r="AB322" t="s">
        <v>184</v>
      </c>
      <c r="AC322" t="s">
        <v>3178</v>
      </c>
      <c r="AP322" t="s">
        <v>161</v>
      </c>
      <c r="AX322">
        <v>0</v>
      </c>
      <c r="BE322" t="s">
        <v>245</v>
      </c>
      <c r="BO322" t="s">
        <v>161</v>
      </c>
      <c r="BP322" t="s">
        <v>161</v>
      </c>
      <c r="BQ322" t="s">
        <v>161</v>
      </c>
      <c r="BR322" t="s">
        <v>161</v>
      </c>
      <c r="BS322" t="s">
        <v>161</v>
      </c>
      <c r="BT322" t="s">
        <v>161</v>
      </c>
      <c r="BU322" t="s">
        <v>161</v>
      </c>
      <c r="BY322" t="s">
        <v>161</v>
      </c>
      <c r="BZ322" t="s">
        <v>161</v>
      </c>
      <c r="CA322" t="s">
        <v>161</v>
      </c>
      <c r="CB322" t="s">
        <v>161</v>
      </c>
      <c r="CC322" t="s">
        <v>161</v>
      </c>
      <c r="CD322" t="s">
        <v>161</v>
      </c>
      <c r="CE322" t="s">
        <v>161</v>
      </c>
      <c r="CP322" t="s">
        <v>161</v>
      </c>
      <c r="CQ322" t="s">
        <v>161</v>
      </c>
      <c r="CR322" t="s">
        <v>161</v>
      </c>
      <c r="CS322" t="s">
        <v>161</v>
      </c>
      <c r="CT322" t="s">
        <v>161</v>
      </c>
      <c r="CV322" s="2">
        <v>0</v>
      </c>
      <c r="CW322">
        <v>0</v>
      </c>
      <c r="CY322" s="2">
        <v>0</v>
      </c>
      <c r="CZ322">
        <v>0</v>
      </c>
      <c r="DA322">
        <v>0</v>
      </c>
      <c r="DE322" s="2">
        <v>0</v>
      </c>
      <c r="DF322">
        <v>0</v>
      </c>
      <c r="DN322" t="s">
        <v>334</v>
      </c>
      <c r="DW322">
        <v>1010</v>
      </c>
      <c r="DX322" t="s">
        <v>3179</v>
      </c>
      <c r="DZ322" t="s">
        <v>3180</v>
      </c>
      <c r="EA322">
        <v>1694028244</v>
      </c>
      <c r="EC322" t="s">
        <v>3180</v>
      </c>
      <c r="ED322">
        <v>1694028244</v>
      </c>
      <c r="EF322">
        <v>0</v>
      </c>
      <c r="EJ322" t="s">
        <v>3181</v>
      </c>
      <c r="EK322" t="s">
        <v>3181</v>
      </c>
      <c r="EL322" t="s">
        <v>210</v>
      </c>
      <c r="EM322" t="s">
        <v>3180</v>
      </c>
      <c r="EN322" t="s">
        <v>3180</v>
      </c>
      <c r="EO322" t="s">
        <v>173</v>
      </c>
    </row>
    <row r="323" spans="1:145" ht="290" x14ac:dyDescent="0.35">
      <c r="A323" t="s">
        <v>145</v>
      </c>
      <c r="F323">
        <v>0</v>
      </c>
      <c r="H323">
        <v>0</v>
      </c>
      <c r="K323" t="s">
        <v>236</v>
      </c>
      <c r="L323" t="s">
        <v>175</v>
      </c>
      <c r="N323" t="s">
        <v>238</v>
      </c>
      <c r="AC323" t="s">
        <v>3182</v>
      </c>
      <c r="AP323" t="s">
        <v>161</v>
      </c>
      <c r="AX323">
        <v>0</v>
      </c>
      <c r="BK323" s="1" t="s">
        <v>503</v>
      </c>
      <c r="BO323" t="s">
        <v>161</v>
      </c>
      <c r="BP323" t="s">
        <v>161</v>
      </c>
      <c r="BQ323" t="s">
        <v>161</v>
      </c>
      <c r="BR323" t="s">
        <v>161</v>
      </c>
      <c r="BS323" t="s">
        <v>161</v>
      </c>
      <c r="BT323" t="s">
        <v>161</v>
      </c>
      <c r="BU323" t="s">
        <v>161</v>
      </c>
      <c r="BY323" t="s">
        <v>161</v>
      </c>
      <c r="BZ323" t="s">
        <v>161</v>
      </c>
      <c r="CA323" t="s">
        <v>161</v>
      </c>
      <c r="CB323" t="s">
        <v>161</v>
      </c>
      <c r="CC323" t="s">
        <v>161</v>
      </c>
      <c r="CD323" t="s">
        <v>161</v>
      </c>
      <c r="CE323" t="s">
        <v>161</v>
      </c>
      <c r="CP323" t="s">
        <v>161</v>
      </c>
      <c r="CQ323" t="s">
        <v>161</v>
      </c>
      <c r="CR323" t="s">
        <v>161</v>
      </c>
      <c r="CS323" t="s">
        <v>161</v>
      </c>
      <c r="CT323" t="s">
        <v>161</v>
      </c>
      <c r="CV323" s="2">
        <v>0</v>
      </c>
      <c r="CW323">
        <v>0</v>
      </c>
      <c r="CY323" s="2">
        <v>0</v>
      </c>
      <c r="CZ323">
        <v>0</v>
      </c>
      <c r="DA323">
        <v>0</v>
      </c>
      <c r="DE323" s="2">
        <v>0</v>
      </c>
      <c r="DF323">
        <v>0</v>
      </c>
      <c r="DN323" t="s">
        <v>334</v>
      </c>
      <c r="DW323">
        <v>1022</v>
      </c>
      <c r="DX323" t="s">
        <v>3183</v>
      </c>
      <c r="DZ323" t="s">
        <v>3184</v>
      </c>
      <c r="EA323">
        <v>1694498728</v>
      </c>
      <c r="EC323" t="s">
        <v>3184</v>
      </c>
      <c r="ED323">
        <v>1694498728</v>
      </c>
      <c r="EF323">
        <v>0</v>
      </c>
      <c r="EL323" t="s">
        <v>190</v>
      </c>
    </row>
    <row r="324" spans="1:145" ht="409.5" x14ac:dyDescent="0.35">
      <c r="A324" t="s">
        <v>145</v>
      </c>
      <c r="E324" t="s">
        <v>3185</v>
      </c>
      <c r="F324">
        <v>1694731320</v>
      </c>
      <c r="H324">
        <v>0</v>
      </c>
      <c r="I324" s="1" t="s">
        <v>3186</v>
      </c>
      <c r="J324" t="s">
        <v>200</v>
      </c>
      <c r="K324" t="s">
        <v>236</v>
      </c>
      <c r="L324" t="s">
        <v>175</v>
      </c>
      <c r="M324" t="s">
        <v>303</v>
      </c>
      <c r="N324" t="s">
        <v>238</v>
      </c>
      <c r="Q324" t="s">
        <v>150</v>
      </c>
      <c r="R324" t="s">
        <v>429</v>
      </c>
      <c r="S324" t="s">
        <v>3187</v>
      </c>
      <c r="T324" t="s">
        <v>3188</v>
      </c>
      <c r="U324">
        <v>17036156479</v>
      </c>
      <c r="W324">
        <v>1436</v>
      </c>
      <c r="X324" t="s">
        <v>466</v>
      </c>
      <c r="Y324" t="s">
        <v>256</v>
      </c>
      <c r="Z324" t="s">
        <v>157</v>
      </c>
      <c r="AA324">
        <v>22101</v>
      </c>
      <c r="AB324" t="s">
        <v>184</v>
      </c>
      <c r="AC324" t="s">
        <v>3189</v>
      </c>
      <c r="AE324" t="s">
        <v>1434</v>
      </c>
      <c r="AF324" t="s">
        <v>3187</v>
      </c>
      <c r="AG324" t="s">
        <v>3190</v>
      </c>
      <c r="AH324">
        <v>17032989714</v>
      </c>
      <c r="AJ324">
        <v>1436</v>
      </c>
      <c r="AK324" t="s">
        <v>466</v>
      </c>
      <c r="AL324" t="s">
        <v>256</v>
      </c>
      <c r="AM324" t="s">
        <v>157</v>
      </c>
      <c r="AN324">
        <v>22101</v>
      </c>
      <c r="AO324" t="s">
        <v>184</v>
      </c>
      <c r="AP324" t="s">
        <v>200</v>
      </c>
      <c r="AR324" t="s">
        <v>3191</v>
      </c>
      <c r="AS324" t="s">
        <v>3192</v>
      </c>
      <c r="AT324" t="s">
        <v>3193</v>
      </c>
      <c r="AX324">
        <v>0</v>
      </c>
      <c r="AZ324" t="s">
        <v>203</v>
      </c>
      <c r="BB324" t="s">
        <v>3194</v>
      </c>
      <c r="BE324" t="s">
        <v>308</v>
      </c>
      <c r="BF324" t="s">
        <v>567</v>
      </c>
      <c r="BO324" t="s">
        <v>161</v>
      </c>
      <c r="BP324" t="s">
        <v>161</v>
      </c>
      <c r="BQ324" t="s">
        <v>161</v>
      </c>
      <c r="BR324" t="s">
        <v>161</v>
      </c>
      <c r="BS324" t="s">
        <v>161</v>
      </c>
      <c r="BT324" t="s">
        <v>161</v>
      </c>
      <c r="BU324" t="s">
        <v>161</v>
      </c>
      <c r="BY324" t="s">
        <v>161</v>
      </c>
      <c r="BZ324" t="s">
        <v>161</v>
      </c>
      <c r="CA324" t="s">
        <v>161</v>
      </c>
      <c r="CB324" t="s">
        <v>161</v>
      </c>
      <c r="CC324" t="s">
        <v>161</v>
      </c>
      <c r="CD324" t="s">
        <v>161</v>
      </c>
      <c r="CE324" t="s">
        <v>161</v>
      </c>
      <c r="CP324" t="s">
        <v>161</v>
      </c>
      <c r="CQ324" t="s">
        <v>161</v>
      </c>
      <c r="CR324" t="s">
        <v>161</v>
      </c>
      <c r="CS324" t="s">
        <v>161</v>
      </c>
      <c r="CT324" t="s">
        <v>161</v>
      </c>
      <c r="CV324" s="2">
        <v>0</v>
      </c>
      <c r="CW324">
        <v>0</v>
      </c>
      <c r="CY324" s="2">
        <v>0</v>
      </c>
      <c r="CZ324">
        <v>0</v>
      </c>
      <c r="DA324">
        <v>0</v>
      </c>
      <c r="DE324" s="2">
        <v>0</v>
      </c>
      <c r="DF324">
        <v>0</v>
      </c>
      <c r="DN324" t="s">
        <v>1651</v>
      </c>
      <c r="DW324">
        <v>1042</v>
      </c>
      <c r="DX324" t="s">
        <v>3195</v>
      </c>
      <c r="DZ324" t="s">
        <v>3196</v>
      </c>
      <c r="EA324">
        <v>1696228788</v>
      </c>
      <c r="EC324" t="s">
        <v>3197</v>
      </c>
      <c r="ED324">
        <v>1695309203</v>
      </c>
      <c r="EF324">
        <v>0</v>
      </c>
      <c r="EJ324" s="1" t="s">
        <v>3198</v>
      </c>
      <c r="EK324" s="1" t="s">
        <v>3199</v>
      </c>
      <c r="EL324" t="s">
        <v>210</v>
      </c>
      <c r="EM324" t="s">
        <v>3197</v>
      </c>
      <c r="EN324" t="s">
        <v>3197</v>
      </c>
      <c r="EO324" t="s">
        <v>173</v>
      </c>
    </row>
    <row r="325" spans="1:145" ht="409.5" x14ac:dyDescent="0.35">
      <c r="A325" t="s">
        <v>145</v>
      </c>
      <c r="E325" t="s">
        <v>3185</v>
      </c>
      <c r="F325">
        <v>1694731320</v>
      </c>
      <c r="H325">
        <v>0</v>
      </c>
      <c r="I325" s="1" t="s">
        <v>3186</v>
      </c>
      <c r="J325" t="s">
        <v>200</v>
      </c>
      <c r="K325" t="s">
        <v>236</v>
      </c>
      <c r="L325" t="s">
        <v>175</v>
      </c>
      <c r="M325" t="s">
        <v>303</v>
      </c>
      <c r="N325" t="s">
        <v>238</v>
      </c>
      <c r="Q325" t="s">
        <v>150</v>
      </c>
      <c r="R325" t="s">
        <v>429</v>
      </c>
      <c r="S325" t="s">
        <v>3187</v>
      </c>
      <c r="T325" t="s">
        <v>3188</v>
      </c>
      <c r="U325">
        <v>17036156479</v>
      </c>
      <c r="W325">
        <v>1436</v>
      </c>
      <c r="X325" t="s">
        <v>466</v>
      </c>
      <c r="Y325" t="s">
        <v>256</v>
      </c>
      <c r="Z325" t="s">
        <v>157</v>
      </c>
      <c r="AA325">
        <v>22101</v>
      </c>
      <c r="AB325" t="s">
        <v>184</v>
      </c>
      <c r="AC325" t="s">
        <v>3189</v>
      </c>
      <c r="AE325" t="s">
        <v>1434</v>
      </c>
      <c r="AF325" t="s">
        <v>3187</v>
      </c>
      <c r="AG325" t="s">
        <v>3190</v>
      </c>
      <c r="AH325">
        <v>17032989714</v>
      </c>
      <c r="AJ325">
        <v>1436</v>
      </c>
      <c r="AK325" t="s">
        <v>466</v>
      </c>
      <c r="AL325" t="s">
        <v>256</v>
      </c>
      <c r="AM325" t="s">
        <v>157</v>
      </c>
      <c r="AN325">
        <v>22101</v>
      </c>
      <c r="AO325" t="s">
        <v>184</v>
      </c>
      <c r="AP325" t="s">
        <v>200</v>
      </c>
      <c r="AR325" t="s">
        <v>3191</v>
      </c>
      <c r="AS325" t="s">
        <v>3192</v>
      </c>
      <c r="AT325" t="s">
        <v>3193</v>
      </c>
      <c r="AX325">
        <v>0</v>
      </c>
      <c r="AZ325" t="s">
        <v>203</v>
      </c>
      <c r="BB325" t="s">
        <v>3194</v>
      </c>
      <c r="BE325" t="s">
        <v>308</v>
      </c>
      <c r="BF325" t="s">
        <v>567</v>
      </c>
      <c r="BO325" t="s">
        <v>161</v>
      </c>
      <c r="BP325" t="s">
        <v>161</v>
      </c>
      <c r="BQ325" t="s">
        <v>161</v>
      </c>
      <c r="BR325" t="s">
        <v>161</v>
      </c>
      <c r="BS325" t="s">
        <v>161</v>
      </c>
      <c r="BT325" t="s">
        <v>161</v>
      </c>
      <c r="BU325" t="s">
        <v>161</v>
      </c>
      <c r="BY325" t="s">
        <v>161</v>
      </c>
      <c r="BZ325" t="s">
        <v>161</v>
      </c>
      <c r="CA325" t="s">
        <v>161</v>
      </c>
      <c r="CB325" t="s">
        <v>161</v>
      </c>
      <c r="CC325" t="s">
        <v>161</v>
      </c>
      <c r="CD325" t="s">
        <v>161</v>
      </c>
      <c r="CE325" t="s">
        <v>161</v>
      </c>
      <c r="CP325" t="s">
        <v>161</v>
      </c>
      <c r="CQ325" t="s">
        <v>161</v>
      </c>
      <c r="CR325" t="s">
        <v>161</v>
      </c>
      <c r="CS325" t="s">
        <v>161</v>
      </c>
      <c r="CT325" t="s">
        <v>161</v>
      </c>
      <c r="CV325" s="2">
        <v>0</v>
      </c>
      <c r="CW325">
        <v>0</v>
      </c>
      <c r="CY325" s="2">
        <v>0</v>
      </c>
      <c r="CZ325">
        <v>0</v>
      </c>
      <c r="DA325">
        <v>0</v>
      </c>
      <c r="DE325" s="2">
        <v>0</v>
      </c>
      <c r="DF325">
        <v>0</v>
      </c>
      <c r="DN325" t="s">
        <v>1651</v>
      </c>
      <c r="DW325">
        <v>1042</v>
      </c>
      <c r="DX325" t="s">
        <v>3195</v>
      </c>
      <c r="DZ325" t="s">
        <v>3196</v>
      </c>
      <c r="EA325">
        <v>1696228788</v>
      </c>
      <c r="EC325" t="s">
        <v>3197</v>
      </c>
      <c r="ED325">
        <v>1695309203</v>
      </c>
      <c r="EF325">
        <v>0</v>
      </c>
      <c r="EJ325" s="1" t="s">
        <v>3198</v>
      </c>
      <c r="EK325" s="1" t="s">
        <v>3198</v>
      </c>
      <c r="EL325" t="s">
        <v>210</v>
      </c>
      <c r="EM325" t="s">
        <v>3200</v>
      </c>
      <c r="EN325" t="s">
        <v>3200</v>
      </c>
      <c r="EO325" t="s">
        <v>173</v>
      </c>
    </row>
    <row r="326" spans="1:145" ht="409.5" x14ac:dyDescent="0.35">
      <c r="A326" t="s">
        <v>145</v>
      </c>
      <c r="F326">
        <v>0</v>
      </c>
      <c r="H326">
        <v>0</v>
      </c>
      <c r="K326" t="s">
        <v>236</v>
      </c>
      <c r="L326" t="s">
        <v>175</v>
      </c>
      <c r="M326" t="s">
        <v>237</v>
      </c>
      <c r="N326" t="s">
        <v>238</v>
      </c>
      <c r="Q326" t="s">
        <v>150</v>
      </c>
      <c r="R326" t="s">
        <v>3201</v>
      </c>
      <c r="S326" t="s">
        <v>3202</v>
      </c>
      <c r="T326" t="s">
        <v>3203</v>
      </c>
      <c r="U326">
        <v>18178967469</v>
      </c>
      <c r="V326">
        <v>8178967469</v>
      </c>
      <c r="W326" t="s">
        <v>3204</v>
      </c>
      <c r="Y326" t="s">
        <v>183</v>
      </c>
      <c r="Z326" t="s">
        <v>157</v>
      </c>
      <c r="AA326">
        <v>22046</v>
      </c>
      <c r="AB326" t="s">
        <v>184</v>
      </c>
      <c r="AC326" t="s">
        <v>3205</v>
      </c>
      <c r="AE326" t="s">
        <v>3206</v>
      </c>
      <c r="AF326" t="s">
        <v>3207</v>
      </c>
      <c r="AG326" t="s">
        <v>3208</v>
      </c>
      <c r="AH326">
        <v>18178967402</v>
      </c>
      <c r="AI326">
        <v>8178967402</v>
      </c>
      <c r="AP326" t="s">
        <v>161</v>
      </c>
      <c r="AX326">
        <v>0</v>
      </c>
      <c r="BE326" t="s">
        <v>186</v>
      </c>
      <c r="BF326" t="s">
        <v>567</v>
      </c>
      <c r="BK326" s="1" t="s">
        <v>3209</v>
      </c>
      <c r="BO326" t="s">
        <v>161</v>
      </c>
      <c r="BP326" t="s">
        <v>161</v>
      </c>
      <c r="BQ326" t="s">
        <v>161</v>
      </c>
      <c r="BR326" t="s">
        <v>161</v>
      </c>
      <c r="BS326" t="s">
        <v>161</v>
      </c>
      <c r="BT326" t="s">
        <v>161</v>
      </c>
      <c r="BU326" t="s">
        <v>161</v>
      </c>
      <c r="BY326" t="s">
        <v>161</v>
      </c>
      <c r="BZ326" t="s">
        <v>161</v>
      </c>
      <c r="CA326" t="s">
        <v>161</v>
      </c>
      <c r="CB326" t="s">
        <v>161</v>
      </c>
      <c r="CC326" t="s">
        <v>161</v>
      </c>
      <c r="CD326" t="s">
        <v>161</v>
      </c>
      <c r="CE326" t="s">
        <v>161</v>
      </c>
      <c r="CP326" t="s">
        <v>161</v>
      </c>
      <c r="CQ326" t="s">
        <v>161</v>
      </c>
      <c r="CR326" t="s">
        <v>161</v>
      </c>
      <c r="CS326" t="s">
        <v>161</v>
      </c>
      <c r="CT326" t="s">
        <v>161</v>
      </c>
      <c r="CV326" s="2">
        <v>0</v>
      </c>
      <c r="CW326">
        <v>0</v>
      </c>
      <c r="CY326" s="2">
        <v>0</v>
      </c>
      <c r="CZ326">
        <v>0</v>
      </c>
      <c r="DA326">
        <v>0</v>
      </c>
      <c r="DE326" s="2">
        <v>0</v>
      </c>
      <c r="DF326">
        <v>0</v>
      </c>
      <c r="DN326" t="s">
        <v>249</v>
      </c>
      <c r="DW326">
        <v>1045</v>
      </c>
      <c r="DX326" t="s">
        <v>3210</v>
      </c>
      <c r="DZ326" t="s">
        <v>3211</v>
      </c>
      <c r="EA326">
        <v>1695650007</v>
      </c>
      <c r="EC326" t="s">
        <v>3211</v>
      </c>
      <c r="ED326">
        <v>1695650007</v>
      </c>
      <c r="EF326">
        <v>0</v>
      </c>
      <c r="EL326" t="s">
        <v>190</v>
      </c>
    </row>
    <row r="327" spans="1:145" x14ac:dyDescent="0.35">
      <c r="A327" t="s">
        <v>145</v>
      </c>
      <c r="F327">
        <v>0</v>
      </c>
      <c r="H327">
        <v>0</v>
      </c>
      <c r="K327" t="s">
        <v>236</v>
      </c>
      <c r="L327" t="s">
        <v>175</v>
      </c>
      <c r="M327" t="s">
        <v>237</v>
      </c>
      <c r="N327" t="s">
        <v>238</v>
      </c>
      <c r="Q327" t="s">
        <v>150</v>
      </c>
      <c r="R327" t="s">
        <v>1359</v>
      </c>
      <c r="S327" t="s">
        <v>3212</v>
      </c>
      <c r="T327" t="s">
        <v>3213</v>
      </c>
      <c r="U327">
        <v>17039653711</v>
      </c>
      <c r="W327" t="s">
        <v>3214</v>
      </c>
      <c r="Y327" t="s">
        <v>156</v>
      </c>
      <c r="Z327" t="s">
        <v>157</v>
      </c>
      <c r="AA327">
        <v>22207</v>
      </c>
      <c r="AB327" t="s">
        <v>184</v>
      </c>
      <c r="AC327" t="s">
        <v>3215</v>
      </c>
      <c r="AP327" t="s">
        <v>161</v>
      </c>
      <c r="AX327">
        <v>0</v>
      </c>
      <c r="AZ327" t="s">
        <v>244</v>
      </c>
      <c r="BE327" t="s">
        <v>265</v>
      </c>
      <c r="BO327" t="s">
        <v>161</v>
      </c>
      <c r="BP327" t="s">
        <v>161</v>
      </c>
      <c r="BQ327" t="s">
        <v>161</v>
      </c>
      <c r="BR327" t="s">
        <v>161</v>
      </c>
      <c r="BS327" t="s">
        <v>161</v>
      </c>
      <c r="BT327" t="s">
        <v>161</v>
      </c>
      <c r="BU327" t="s">
        <v>161</v>
      </c>
      <c r="BY327" t="s">
        <v>161</v>
      </c>
      <c r="BZ327" t="s">
        <v>161</v>
      </c>
      <c r="CA327" t="s">
        <v>161</v>
      </c>
      <c r="CB327" t="s">
        <v>161</v>
      </c>
      <c r="CC327" t="s">
        <v>161</v>
      </c>
      <c r="CD327" t="s">
        <v>161</v>
      </c>
      <c r="CE327" t="s">
        <v>161</v>
      </c>
      <c r="CP327" t="s">
        <v>161</v>
      </c>
      <c r="CQ327" t="s">
        <v>161</v>
      </c>
      <c r="CR327" t="s">
        <v>161</v>
      </c>
      <c r="CS327" t="s">
        <v>161</v>
      </c>
      <c r="CT327" t="s">
        <v>161</v>
      </c>
      <c r="CV327" s="2">
        <v>0</v>
      </c>
      <c r="CW327">
        <v>0</v>
      </c>
      <c r="CY327" s="2">
        <v>0</v>
      </c>
      <c r="CZ327">
        <v>0</v>
      </c>
      <c r="DA327">
        <v>0</v>
      </c>
      <c r="DE327" s="2">
        <v>0</v>
      </c>
      <c r="DF327">
        <v>0</v>
      </c>
      <c r="DN327" t="s">
        <v>312</v>
      </c>
      <c r="DW327">
        <v>1073</v>
      </c>
      <c r="DX327" t="s">
        <v>3216</v>
      </c>
      <c r="DZ327" t="s">
        <v>3217</v>
      </c>
      <c r="EA327">
        <v>1696968848</v>
      </c>
      <c r="EC327" t="s">
        <v>3217</v>
      </c>
      <c r="ED327">
        <v>1696968848</v>
      </c>
      <c r="EF327">
        <v>0</v>
      </c>
      <c r="EL327" t="s">
        <v>190</v>
      </c>
    </row>
    <row r="328" spans="1:145" ht="409.5" x14ac:dyDescent="0.35">
      <c r="A328" t="s">
        <v>171</v>
      </c>
      <c r="F328">
        <v>0</v>
      </c>
      <c r="H328">
        <v>0</v>
      </c>
      <c r="K328" t="s">
        <v>236</v>
      </c>
      <c r="L328" t="s">
        <v>175</v>
      </c>
      <c r="M328" t="s">
        <v>237</v>
      </c>
      <c r="N328" t="s">
        <v>238</v>
      </c>
      <c r="R328" t="s">
        <v>3218</v>
      </c>
      <c r="S328" t="s">
        <v>3219</v>
      </c>
      <c r="T328" t="s">
        <v>3220</v>
      </c>
      <c r="U328">
        <v>17032325251</v>
      </c>
      <c r="AA328">
        <v>22102</v>
      </c>
      <c r="AC328" t="s">
        <v>3221</v>
      </c>
      <c r="AP328" t="s">
        <v>161</v>
      </c>
      <c r="AX328">
        <v>0</v>
      </c>
      <c r="BE328" t="s">
        <v>265</v>
      </c>
      <c r="BK328" s="1" t="s">
        <v>3222</v>
      </c>
      <c r="BO328" t="s">
        <v>161</v>
      </c>
      <c r="BP328" t="s">
        <v>161</v>
      </c>
      <c r="BQ328" t="s">
        <v>161</v>
      </c>
      <c r="BR328" t="s">
        <v>161</v>
      </c>
      <c r="BS328" t="s">
        <v>161</v>
      </c>
      <c r="BT328" t="s">
        <v>161</v>
      </c>
      <c r="BU328" t="s">
        <v>161</v>
      </c>
      <c r="BY328" t="s">
        <v>161</v>
      </c>
      <c r="BZ328" t="s">
        <v>161</v>
      </c>
      <c r="CA328" t="s">
        <v>161</v>
      </c>
      <c r="CB328" t="s">
        <v>161</v>
      </c>
      <c r="CC328" t="s">
        <v>161</v>
      </c>
      <c r="CD328" t="s">
        <v>161</v>
      </c>
      <c r="CE328" t="s">
        <v>161</v>
      </c>
      <c r="CP328" t="s">
        <v>161</v>
      </c>
      <c r="CQ328" t="s">
        <v>161</v>
      </c>
      <c r="CR328" t="s">
        <v>161</v>
      </c>
      <c r="CS328" t="s">
        <v>161</v>
      </c>
      <c r="CT328" t="s">
        <v>161</v>
      </c>
      <c r="CV328" s="2">
        <v>0</v>
      </c>
      <c r="CW328">
        <v>0</v>
      </c>
      <c r="CY328" s="2">
        <v>0</v>
      </c>
      <c r="CZ328">
        <v>0</v>
      </c>
      <c r="DA328">
        <v>0</v>
      </c>
      <c r="DE328" s="2">
        <v>0</v>
      </c>
      <c r="DF328">
        <v>0</v>
      </c>
      <c r="DN328" t="s">
        <v>312</v>
      </c>
      <c r="DW328">
        <v>1344</v>
      </c>
      <c r="DX328" t="s">
        <v>3223</v>
      </c>
      <c r="DZ328" t="s">
        <v>3224</v>
      </c>
      <c r="EA328">
        <v>1720528787</v>
      </c>
      <c r="EC328" t="s">
        <v>3224</v>
      </c>
      <c r="ED328">
        <v>1720528787</v>
      </c>
      <c r="EF328">
        <v>0</v>
      </c>
      <c r="EL328" t="s">
        <v>190</v>
      </c>
    </row>
    <row r="329" spans="1:145" x14ac:dyDescent="0.35">
      <c r="A329" t="s">
        <v>145</v>
      </c>
      <c r="C329" t="s">
        <v>146</v>
      </c>
      <c r="F329">
        <v>0</v>
      </c>
      <c r="H329">
        <v>0</v>
      </c>
      <c r="M329" t="s">
        <v>122</v>
      </c>
      <c r="N329" t="s">
        <v>149</v>
      </c>
      <c r="Q329" t="s">
        <v>150</v>
      </c>
      <c r="R329" t="s">
        <v>3225</v>
      </c>
      <c r="S329" t="s">
        <v>3226</v>
      </c>
      <c r="T329" t="s">
        <v>3227</v>
      </c>
      <c r="U329">
        <v>16108831868</v>
      </c>
      <c r="W329" t="s">
        <v>3228</v>
      </c>
      <c r="Y329" t="s">
        <v>3229</v>
      </c>
      <c r="Z329" t="s">
        <v>157</v>
      </c>
      <c r="AA329">
        <v>22152</v>
      </c>
      <c r="AB329" t="s">
        <v>184</v>
      </c>
      <c r="AC329" t="s">
        <v>3230</v>
      </c>
      <c r="AD329" t="s">
        <v>150</v>
      </c>
      <c r="AE329" t="s">
        <v>3231</v>
      </c>
      <c r="AF329" t="s">
        <v>3232</v>
      </c>
      <c r="AG329" t="s">
        <v>3233</v>
      </c>
      <c r="AH329">
        <v>16107187889</v>
      </c>
      <c r="AP329" t="s">
        <v>161</v>
      </c>
      <c r="AX329">
        <v>0</v>
      </c>
      <c r="BO329" t="s">
        <v>161</v>
      </c>
      <c r="BP329" t="s">
        <v>161</v>
      </c>
      <c r="BQ329" t="s">
        <v>161</v>
      </c>
      <c r="BR329" t="s">
        <v>161</v>
      </c>
      <c r="BS329" t="s">
        <v>161</v>
      </c>
      <c r="BT329" t="s">
        <v>161</v>
      </c>
      <c r="BU329" t="s">
        <v>161</v>
      </c>
      <c r="BY329" t="s">
        <v>161</v>
      </c>
      <c r="BZ329" t="s">
        <v>161</v>
      </c>
      <c r="CA329" t="s">
        <v>161</v>
      </c>
      <c r="CB329" t="s">
        <v>161</v>
      </c>
      <c r="CC329" t="s">
        <v>161</v>
      </c>
      <c r="CD329" t="s">
        <v>161</v>
      </c>
      <c r="CE329" t="s">
        <v>161</v>
      </c>
      <c r="CP329" t="s">
        <v>161</v>
      </c>
      <c r="CQ329" t="s">
        <v>161</v>
      </c>
      <c r="CR329" t="s">
        <v>161</v>
      </c>
      <c r="CS329" t="s">
        <v>161</v>
      </c>
      <c r="CT329" t="s">
        <v>161</v>
      </c>
      <c r="CV329" s="2">
        <v>0</v>
      </c>
      <c r="CW329">
        <v>0</v>
      </c>
      <c r="CY329" s="2">
        <v>0</v>
      </c>
      <c r="CZ329">
        <v>0</v>
      </c>
      <c r="DA329">
        <v>0</v>
      </c>
      <c r="DE329" s="2">
        <v>0</v>
      </c>
      <c r="DF329">
        <v>0</v>
      </c>
      <c r="DN329" t="s">
        <v>298</v>
      </c>
      <c r="DO329" t="s">
        <v>205</v>
      </c>
      <c r="DW329">
        <v>104</v>
      </c>
      <c r="DX329" t="s">
        <v>3234</v>
      </c>
      <c r="DZ329" t="s">
        <v>300</v>
      </c>
      <c r="EA329">
        <v>1649371881</v>
      </c>
      <c r="EC329" t="s">
        <v>3235</v>
      </c>
      <c r="ED329">
        <v>1628009824</v>
      </c>
      <c r="EF329">
        <v>0</v>
      </c>
      <c r="EL329" t="s">
        <v>171</v>
      </c>
      <c r="EM329" t="s">
        <v>235</v>
      </c>
      <c r="EN329" t="s">
        <v>235</v>
      </c>
      <c r="EO329" t="s">
        <v>173</v>
      </c>
    </row>
    <row r="330" spans="1:145" ht="409.5" x14ac:dyDescent="0.35">
      <c r="A330" t="s">
        <v>145</v>
      </c>
      <c r="C330" t="s">
        <v>146</v>
      </c>
      <c r="F330">
        <v>0</v>
      </c>
      <c r="H330">
        <v>0</v>
      </c>
      <c r="I330" s="1" t="s">
        <v>3236</v>
      </c>
      <c r="J330" t="s">
        <v>148</v>
      </c>
      <c r="M330" t="s">
        <v>122</v>
      </c>
      <c r="N330" t="s">
        <v>177</v>
      </c>
      <c r="Q330" t="s">
        <v>150</v>
      </c>
      <c r="R330" t="s">
        <v>3237</v>
      </c>
      <c r="S330" t="s">
        <v>3238</v>
      </c>
      <c r="T330" t="s">
        <v>3239</v>
      </c>
      <c r="U330">
        <v>15712174488</v>
      </c>
      <c r="W330" t="s">
        <v>3240</v>
      </c>
      <c r="Y330" t="s">
        <v>256</v>
      </c>
      <c r="Z330" t="s">
        <v>157</v>
      </c>
      <c r="AA330">
        <v>22101</v>
      </c>
      <c r="AB330" t="s">
        <v>158</v>
      </c>
      <c r="AC330" t="s">
        <v>3241</v>
      </c>
      <c r="AD330" t="s">
        <v>150</v>
      </c>
      <c r="AE330" t="s">
        <v>2519</v>
      </c>
      <c r="AF330" t="s">
        <v>3238</v>
      </c>
      <c r="AG330" t="s">
        <v>3242</v>
      </c>
      <c r="AH330">
        <v>5712137270</v>
      </c>
      <c r="AJ330" t="s">
        <v>3240</v>
      </c>
      <c r="AL330" t="s">
        <v>256</v>
      </c>
      <c r="AM330" t="s">
        <v>157</v>
      </c>
      <c r="AN330">
        <v>22101</v>
      </c>
      <c r="AP330" t="s">
        <v>200</v>
      </c>
      <c r="AR330" s="1" t="s">
        <v>3243</v>
      </c>
      <c r="AS330">
        <v>150</v>
      </c>
      <c r="AT330" t="s">
        <v>202</v>
      </c>
      <c r="AV330" t="s">
        <v>3244</v>
      </c>
      <c r="AX330">
        <v>0</v>
      </c>
      <c r="AZ330" t="s">
        <v>165</v>
      </c>
      <c r="BM330" t="s">
        <v>200</v>
      </c>
      <c r="BO330" t="s">
        <v>200</v>
      </c>
      <c r="BP330" t="s">
        <v>200</v>
      </c>
      <c r="BQ330" t="s">
        <v>161</v>
      </c>
      <c r="BR330" t="s">
        <v>161</v>
      </c>
      <c r="BS330" t="s">
        <v>161</v>
      </c>
      <c r="BT330" t="s">
        <v>161</v>
      </c>
      <c r="BU330" t="s">
        <v>161</v>
      </c>
      <c r="BY330" t="s">
        <v>161</v>
      </c>
      <c r="BZ330" t="s">
        <v>161</v>
      </c>
      <c r="CA330" t="s">
        <v>161</v>
      </c>
      <c r="CB330" t="s">
        <v>161</v>
      </c>
      <c r="CC330" t="s">
        <v>161</v>
      </c>
      <c r="CD330" t="s">
        <v>161</v>
      </c>
      <c r="CE330" t="s">
        <v>161</v>
      </c>
      <c r="CJ330" t="s">
        <v>1840</v>
      </c>
      <c r="CP330" t="s">
        <v>161</v>
      </c>
      <c r="CQ330" t="s">
        <v>161</v>
      </c>
      <c r="CR330" t="s">
        <v>161</v>
      </c>
      <c r="CS330" t="s">
        <v>161</v>
      </c>
      <c r="CT330" t="s">
        <v>161</v>
      </c>
      <c r="CU330" t="s">
        <v>420</v>
      </c>
      <c r="CV330" s="2">
        <v>0</v>
      </c>
      <c r="CW330">
        <v>0</v>
      </c>
      <c r="CX330" t="s">
        <v>420</v>
      </c>
      <c r="CY330" s="2">
        <v>6419</v>
      </c>
      <c r="CZ330">
        <v>128</v>
      </c>
      <c r="DA330">
        <v>96</v>
      </c>
      <c r="DD330" t="s">
        <v>1842</v>
      </c>
      <c r="DE330" s="2">
        <v>5098</v>
      </c>
      <c r="DF330">
        <v>96</v>
      </c>
      <c r="DG330" t="s">
        <v>161</v>
      </c>
      <c r="DI330" t="s">
        <v>161</v>
      </c>
      <c r="DN330" t="s">
        <v>166</v>
      </c>
      <c r="DW330">
        <v>659</v>
      </c>
      <c r="DX330" t="s">
        <v>3245</v>
      </c>
      <c r="DZ330" t="s">
        <v>3246</v>
      </c>
      <c r="EA330">
        <v>1667336879</v>
      </c>
      <c r="EC330" t="s">
        <v>3247</v>
      </c>
      <c r="ED330">
        <v>1665070081</v>
      </c>
      <c r="EF330">
        <v>0</v>
      </c>
      <c r="EJ330" t="s">
        <v>3248</v>
      </c>
      <c r="EK330" t="s">
        <v>3248</v>
      </c>
      <c r="EL330" t="s">
        <v>171</v>
      </c>
      <c r="EM330" t="s">
        <v>3249</v>
      </c>
      <c r="EN330" t="s">
        <v>3249</v>
      </c>
      <c r="EO330" t="s">
        <v>173</v>
      </c>
    </row>
    <row r="331" spans="1:145" ht="188.5" x14ac:dyDescent="0.35">
      <c r="A331" t="s">
        <v>145</v>
      </c>
      <c r="F331">
        <v>0</v>
      </c>
      <c r="H331">
        <v>0</v>
      </c>
      <c r="K331" t="s">
        <v>236</v>
      </c>
      <c r="L331" t="s">
        <v>175</v>
      </c>
      <c r="N331" t="s">
        <v>238</v>
      </c>
      <c r="AC331" t="s">
        <v>3250</v>
      </c>
      <c r="AP331" t="s">
        <v>161</v>
      </c>
      <c r="AX331">
        <v>0</v>
      </c>
      <c r="BK331" s="1" t="s">
        <v>2750</v>
      </c>
      <c r="BO331" t="s">
        <v>161</v>
      </c>
      <c r="BP331" t="s">
        <v>161</v>
      </c>
      <c r="BQ331" t="s">
        <v>161</v>
      </c>
      <c r="BR331" t="s">
        <v>161</v>
      </c>
      <c r="BS331" t="s">
        <v>161</v>
      </c>
      <c r="BT331" t="s">
        <v>161</v>
      </c>
      <c r="BU331" t="s">
        <v>161</v>
      </c>
      <c r="BY331" t="s">
        <v>161</v>
      </c>
      <c r="BZ331" t="s">
        <v>161</v>
      </c>
      <c r="CA331" t="s">
        <v>161</v>
      </c>
      <c r="CB331" t="s">
        <v>161</v>
      </c>
      <c r="CC331" t="s">
        <v>161</v>
      </c>
      <c r="CD331" t="s">
        <v>161</v>
      </c>
      <c r="CE331" t="s">
        <v>161</v>
      </c>
      <c r="CP331" t="s">
        <v>161</v>
      </c>
      <c r="CQ331" t="s">
        <v>161</v>
      </c>
      <c r="CR331" t="s">
        <v>161</v>
      </c>
      <c r="CS331" t="s">
        <v>161</v>
      </c>
      <c r="CT331" t="s">
        <v>161</v>
      </c>
      <c r="CV331" s="2">
        <v>0</v>
      </c>
      <c r="CW331">
        <v>0</v>
      </c>
      <c r="CY331" s="2">
        <v>0</v>
      </c>
      <c r="CZ331">
        <v>0</v>
      </c>
      <c r="DA331">
        <v>0</v>
      </c>
      <c r="DE331" s="2">
        <v>0</v>
      </c>
      <c r="DF331">
        <v>0</v>
      </c>
      <c r="DN331" t="s">
        <v>334</v>
      </c>
      <c r="DW331">
        <v>972</v>
      </c>
      <c r="DX331" t="s">
        <v>3251</v>
      </c>
      <c r="DZ331" t="s">
        <v>3252</v>
      </c>
      <c r="EA331">
        <v>1691732252</v>
      </c>
      <c r="EC331" t="s">
        <v>3252</v>
      </c>
      <c r="ED331">
        <v>1691732252</v>
      </c>
      <c r="EF331">
        <v>0</v>
      </c>
      <c r="EL331" t="s">
        <v>190</v>
      </c>
    </row>
    <row r="332" spans="1:145" ht="391.5" x14ac:dyDescent="0.35">
      <c r="A332" t="s">
        <v>145</v>
      </c>
      <c r="B332" t="s">
        <v>94</v>
      </c>
      <c r="F332">
        <v>0</v>
      </c>
      <c r="H332">
        <v>0</v>
      </c>
      <c r="K332" t="s">
        <v>174</v>
      </c>
      <c r="L332" t="s">
        <v>277</v>
      </c>
      <c r="M332" t="s">
        <v>237</v>
      </c>
      <c r="N332" t="s">
        <v>238</v>
      </c>
      <c r="R332" t="s">
        <v>304</v>
      </c>
      <c r="S332" t="s">
        <v>3253</v>
      </c>
      <c r="T332" t="s">
        <v>3254</v>
      </c>
      <c r="U332">
        <v>15712746322</v>
      </c>
      <c r="AA332">
        <v>22202</v>
      </c>
      <c r="AC332" t="s">
        <v>3255</v>
      </c>
      <c r="AP332" t="s">
        <v>161</v>
      </c>
      <c r="AX332">
        <v>0</v>
      </c>
      <c r="BE332" t="s">
        <v>265</v>
      </c>
      <c r="BG332" t="s">
        <v>3256</v>
      </c>
      <c r="BH332" t="s">
        <v>2116</v>
      </c>
      <c r="BK332" s="1" t="s">
        <v>3257</v>
      </c>
      <c r="BO332" t="s">
        <v>161</v>
      </c>
      <c r="BP332" t="s">
        <v>161</v>
      </c>
      <c r="BQ332" t="s">
        <v>161</v>
      </c>
      <c r="BR332" t="s">
        <v>161</v>
      </c>
      <c r="BS332" t="s">
        <v>161</v>
      </c>
      <c r="BT332" t="s">
        <v>161</v>
      </c>
      <c r="BU332" t="s">
        <v>161</v>
      </c>
      <c r="BY332" t="s">
        <v>161</v>
      </c>
      <c r="BZ332" t="s">
        <v>161</v>
      </c>
      <c r="CA332" t="s">
        <v>161</v>
      </c>
      <c r="CB332" t="s">
        <v>161</v>
      </c>
      <c r="CC332" t="s">
        <v>161</v>
      </c>
      <c r="CD332" t="s">
        <v>161</v>
      </c>
      <c r="CE332" t="s">
        <v>161</v>
      </c>
      <c r="CP332" t="s">
        <v>161</v>
      </c>
      <c r="CQ332" t="s">
        <v>161</v>
      </c>
      <c r="CR332" t="s">
        <v>161</v>
      </c>
      <c r="CS332" t="s">
        <v>161</v>
      </c>
      <c r="CT332" t="s">
        <v>161</v>
      </c>
      <c r="CV332" s="2">
        <v>0</v>
      </c>
      <c r="CW332">
        <v>0</v>
      </c>
      <c r="CY332" s="2">
        <v>0</v>
      </c>
      <c r="CZ332">
        <v>0</v>
      </c>
      <c r="DA332">
        <v>0</v>
      </c>
      <c r="DE332" s="2">
        <v>0</v>
      </c>
      <c r="DF332">
        <v>0</v>
      </c>
      <c r="DN332" t="s">
        <v>444</v>
      </c>
      <c r="DW332">
        <v>826</v>
      </c>
      <c r="DX332" t="s">
        <v>3258</v>
      </c>
      <c r="DZ332" t="s">
        <v>3259</v>
      </c>
      <c r="EA332">
        <v>1681416173</v>
      </c>
      <c r="EC332" t="s">
        <v>3260</v>
      </c>
      <c r="ED332">
        <v>1680959961</v>
      </c>
      <c r="EF332">
        <v>0</v>
      </c>
      <c r="EL332" t="s">
        <v>190</v>
      </c>
    </row>
    <row r="333" spans="1:145" x14ac:dyDescent="0.35">
      <c r="A333" t="s">
        <v>145</v>
      </c>
      <c r="C333" t="s">
        <v>146</v>
      </c>
      <c r="F333">
        <v>0</v>
      </c>
      <c r="H333">
        <v>0</v>
      </c>
      <c r="K333" t="s">
        <v>276</v>
      </c>
      <c r="L333" t="s">
        <v>381</v>
      </c>
      <c r="M333" t="s">
        <v>317</v>
      </c>
      <c r="N333" t="s">
        <v>318</v>
      </c>
      <c r="Q333" t="s">
        <v>150</v>
      </c>
      <c r="R333" t="s">
        <v>2841</v>
      </c>
      <c r="S333" t="s">
        <v>3261</v>
      </c>
      <c r="T333" t="s">
        <v>3262</v>
      </c>
      <c r="U333" t="s">
        <v>3263</v>
      </c>
      <c r="AB333" t="s">
        <v>158</v>
      </c>
      <c r="AC333" t="s">
        <v>3264</v>
      </c>
      <c r="AP333" t="s">
        <v>161</v>
      </c>
      <c r="AR333" t="s">
        <v>3265</v>
      </c>
      <c r="AS333" t="s">
        <v>1659</v>
      </c>
      <c r="AX333">
        <v>0</v>
      </c>
      <c r="AZ333" t="s">
        <v>203</v>
      </c>
      <c r="BC333" t="s">
        <v>3266</v>
      </c>
      <c r="BO333" t="s">
        <v>161</v>
      </c>
      <c r="BP333" t="s">
        <v>161</v>
      </c>
      <c r="BQ333" t="s">
        <v>161</v>
      </c>
      <c r="BR333" t="s">
        <v>161</v>
      </c>
      <c r="BS333" t="s">
        <v>161</v>
      </c>
      <c r="BT333" t="s">
        <v>161</v>
      </c>
      <c r="BU333" t="s">
        <v>161</v>
      </c>
      <c r="BY333" t="s">
        <v>161</v>
      </c>
      <c r="BZ333" t="s">
        <v>161</v>
      </c>
      <c r="CA333" t="s">
        <v>161</v>
      </c>
      <c r="CB333" t="s">
        <v>161</v>
      </c>
      <c r="CC333" t="s">
        <v>161</v>
      </c>
      <c r="CD333" t="s">
        <v>161</v>
      </c>
      <c r="CE333" t="s">
        <v>161</v>
      </c>
      <c r="CP333" t="s">
        <v>161</v>
      </c>
      <c r="CQ333" t="s">
        <v>161</v>
      </c>
      <c r="CR333" t="s">
        <v>161</v>
      </c>
      <c r="CS333" t="s">
        <v>161</v>
      </c>
      <c r="CT333" t="s">
        <v>161</v>
      </c>
      <c r="CV333" s="2">
        <v>0</v>
      </c>
      <c r="CW333">
        <v>0</v>
      </c>
      <c r="CY333" s="2">
        <v>0</v>
      </c>
      <c r="CZ333">
        <v>0</v>
      </c>
      <c r="DA333">
        <v>0</v>
      </c>
      <c r="DE333" s="2">
        <v>0</v>
      </c>
      <c r="DF333">
        <v>0</v>
      </c>
      <c r="DN333" t="s">
        <v>391</v>
      </c>
      <c r="DW333">
        <v>557</v>
      </c>
      <c r="DX333" t="s">
        <v>3267</v>
      </c>
      <c r="DZ333" t="s">
        <v>2733</v>
      </c>
      <c r="EA333">
        <v>1660168777</v>
      </c>
      <c r="EC333" t="s">
        <v>3268</v>
      </c>
      <c r="ED333">
        <v>1655481515</v>
      </c>
      <c r="EF333">
        <v>0</v>
      </c>
      <c r="EL333" t="s">
        <v>171</v>
      </c>
      <c r="EM333" t="s">
        <v>3269</v>
      </c>
      <c r="EN333" t="s">
        <v>3269</v>
      </c>
      <c r="EO333" t="s">
        <v>173</v>
      </c>
    </row>
    <row r="334" spans="1:145" ht="409.5" x14ac:dyDescent="0.35">
      <c r="A334" t="s">
        <v>171</v>
      </c>
      <c r="F334">
        <v>0</v>
      </c>
      <c r="H334">
        <v>0</v>
      </c>
      <c r="I334" s="1" t="s">
        <v>3270</v>
      </c>
      <c r="K334" t="s">
        <v>236</v>
      </c>
      <c r="L334" t="s">
        <v>175</v>
      </c>
      <c r="M334" t="s">
        <v>303</v>
      </c>
      <c r="N334" t="s">
        <v>238</v>
      </c>
      <c r="R334" t="s">
        <v>3271</v>
      </c>
      <c r="S334" t="s">
        <v>3272</v>
      </c>
      <c r="T334" t="s">
        <v>3273</v>
      </c>
      <c r="U334">
        <v>15714356200</v>
      </c>
      <c r="AA334">
        <v>22043</v>
      </c>
      <c r="AC334" t="s">
        <v>3274</v>
      </c>
      <c r="AP334" t="s">
        <v>161</v>
      </c>
      <c r="AX334">
        <v>0</v>
      </c>
      <c r="BE334" t="s">
        <v>308</v>
      </c>
      <c r="BG334" t="s">
        <v>3275</v>
      </c>
      <c r="BH334" t="s">
        <v>418</v>
      </c>
      <c r="BK334" s="1" t="s">
        <v>3276</v>
      </c>
      <c r="BO334" t="s">
        <v>161</v>
      </c>
      <c r="BP334" t="s">
        <v>161</v>
      </c>
      <c r="BQ334" t="s">
        <v>161</v>
      </c>
      <c r="BR334" t="s">
        <v>161</v>
      </c>
      <c r="BS334" t="s">
        <v>161</v>
      </c>
      <c r="BT334" t="s">
        <v>161</v>
      </c>
      <c r="BU334" t="s">
        <v>161</v>
      </c>
      <c r="BY334" t="s">
        <v>161</v>
      </c>
      <c r="BZ334" t="s">
        <v>161</v>
      </c>
      <c r="CA334" t="s">
        <v>161</v>
      </c>
      <c r="CB334" t="s">
        <v>161</v>
      </c>
      <c r="CC334" t="s">
        <v>161</v>
      </c>
      <c r="CD334" t="s">
        <v>161</v>
      </c>
      <c r="CE334" t="s">
        <v>161</v>
      </c>
      <c r="CP334" t="s">
        <v>161</v>
      </c>
      <c r="CQ334" t="s">
        <v>161</v>
      </c>
      <c r="CR334" t="s">
        <v>161</v>
      </c>
      <c r="CS334" t="s">
        <v>161</v>
      </c>
      <c r="CT334" t="s">
        <v>161</v>
      </c>
      <c r="CV334" s="2">
        <v>0</v>
      </c>
      <c r="CW334">
        <v>0</v>
      </c>
      <c r="CY334" s="2">
        <v>0</v>
      </c>
      <c r="CZ334">
        <v>0</v>
      </c>
      <c r="DA334">
        <v>0</v>
      </c>
      <c r="DE334" s="2">
        <v>0</v>
      </c>
      <c r="DF334">
        <v>0</v>
      </c>
      <c r="DN334" t="s">
        <v>312</v>
      </c>
      <c r="DW334">
        <v>1308</v>
      </c>
      <c r="DX334" t="s">
        <v>3277</v>
      </c>
      <c r="DZ334" t="s">
        <v>3278</v>
      </c>
      <c r="EA334">
        <v>1717862237</v>
      </c>
      <c r="EC334" t="s">
        <v>3279</v>
      </c>
      <c r="ED334">
        <v>1716859104</v>
      </c>
      <c r="EF334">
        <v>0</v>
      </c>
      <c r="EL334" t="s">
        <v>190</v>
      </c>
    </row>
    <row r="335" spans="1:145" x14ac:dyDescent="0.35">
      <c r="A335" t="s">
        <v>145</v>
      </c>
      <c r="C335" t="s">
        <v>146</v>
      </c>
      <c r="F335">
        <v>0</v>
      </c>
      <c r="H335">
        <v>0</v>
      </c>
      <c r="M335" t="s">
        <v>122</v>
      </c>
      <c r="N335" t="s">
        <v>149</v>
      </c>
      <c r="Q335" t="s">
        <v>150</v>
      </c>
      <c r="R335" t="s">
        <v>3280</v>
      </c>
      <c r="S335" t="s">
        <v>3281</v>
      </c>
      <c r="T335" t="s">
        <v>3282</v>
      </c>
      <c r="U335">
        <v>17036228804</v>
      </c>
      <c r="W335" t="s">
        <v>3283</v>
      </c>
      <c r="Y335" t="s">
        <v>563</v>
      </c>
      <c r="Z335" t="s">
        <v>157</v>
      </c>
      <c r="AA335">
        <v>22027</v>
      </c>
      <c r="AB335" t="s">
        <v>184</v>
      </c>
      <c r="AC335" t="s">
        <v>3284</v>
      </c>
      <c r="AD335" t="s">
        <v>150</v>
      </c>
      <c r="AE335" t="s">
        <v>3285</v>
      </c>
      <c r="AF335" t="s">
        <v>3286</v>
      </c>
      <c r="AG335" t="s">
        <v>3287</v>
      </c>
      <c r="AH335">
        <v>17036229220</v>
      </c>
      <c r="AJ335" t="s">
        <v>3283</v>
      </c>
      <c r="AL335" t="s">
        <v>563</v>
      </c>
      <c r="AM335" t="s">
        <v>157</v>
      </c>
      <c r="AN335">
        <v>22027</v>
      </c>
      <c r="AO335" t="s">
        <v>184</v>
      </c>
      <c r="AP335" t="s">
        <v>200</v>
      </c>
      <c r="AR335" t="s">
        <v>3288</v>
      </c>
      <c r="AV335" t="s">
        <v>3289</v>
      </c>
      <c r="AX335">
        <v>0</v>
      </c>
      <c r="AY335" t="s">
        <v>1089</v>
      </c>
      <c r="AZ335" t="s">
        <v>227</v>
      </c>
      <c r="BB335" t="s">
        <v>3290</v>
      </c>
      <c r="BO335" t="s">
        <v>161</v>
      </c>
      <c r="BP335" t="s">
        <v>161</v>
      </c>
      <c r="BQ335" t="s">
        <v>161</v>
      </c>
      <c r="BR335" t="s">
        <v>161</v>
      </c>
      <c r="BS335" t="s">
        <v>161</v>
      </c>
      <c r="BT335" t="s">
        <v>161</v>
      </c>
      <c r="BU335" t="s">
        <v>161</v>
      </c>
      <c r="BY335" t="s">
        <v>161</v>
      </c>
      <c r="BZ335" t="s">
        <v>161</v>
      </c>
      <c r="CA335" t="s">
        <v>161</v>
      </c>
      <c r="CB335" t="s">
        <v>161</v>
      </c>
      <c r="CC335" t="s">
        <v>161</v>
      </c>
      <c r="CD335" t="s">
        <v>161</v>
      </c>
      <c r="CE335" t="s">
        <v>161</v>
      </c>
      <c r="CP335" t="s">
        <v>161</v>
      </c>
      <c r="CQ335" t="s">
        <v>161</v>
      </c>
      <c r="CR335" t="s">
        <v>161</v>
      </c>
      <c r="CS335" t="s">
        <v>161</v>
      </c>
      <c r="CT335" t="s">
        <v>161</v>
      </c>
      <c r="CV335" s="2">
        <v>0</v>
      </c>
      <c r="CW335">
        <v>0</v>
      </c>
      <c r="CY335" s="2">
        <v>0</v>
      </c>
      <c r="CZ335">
        <v>0</v>
      </c>
      <c r="DA335">
        <v>0</v>
      </c>
      <c r="DE335" s="2">
        <v>0</v>
      </c>
      <c r="DF335">
        <v>0</v>
      </c>
      <c r="DN335" t="s">
        <v>204</v>
      </c>
      <c r="DO335" t="s">
        <v>205</v>
      </c>
      <c r="DQ335">
        <v>3128</v>
      </c>
      <c r="DW335">
        <v>225</v>
      </c>
      <c r="DX335" t="s">
        <v>3291</v>
      </c>
      <c r="DZ335" t="s">
        <v>3292</v>
      </c>
      <c r="EA335">
        <v>1660169823</v>
      </c>
      <c r="EC335" t="s">
        <v>3293</v>
      </c>
      <c r="ED335">
        <v>1637619194</v>
      </c>
      <c r="EF335">
        <v>0</v>
      </c>
      <c r="EL335" t="s">
        <v>171</v>
      </c>
      <c r="EM335" t="s">
        <v>235</v>
      </c>
      <c r="EN335" t="s">
        <v>235</v>
      </c>
      <c r="EO335" t="s">
        <v>173</v>
      </c>
    </row>
    <row r="336" spans="1:145" ht="409.5" x14ac:dyDescent="0.35">
      <c r="A336" t="s">
        <v>171</v>
      </c>
      <c r="F336">
        <v>0</v>
      </c>
      <c r="H336">
        <v>0</v>
      </c>
      <c r="I336" s="1" t="s">
        <v>3294</v>
      </c>
      <c r="K336" t="s">
        <v>236</v>
      </c>
      <c r="L336" t="s">
        <v>175</v>
      </c>
      <c r="M336" t="s">
        <v>303</v>
      </c>
      <c r="N336" t="s">
        <v>238</v>
      </c>
      <c r="R336" t="s">
        <v>304</v>
      </c>
      <c r="S336" t="s">
        <v>3295</v>
      </c>
      <c r="T336" t="s">
        <v>3296</v>
      </c>
      <c r="U336">
        <v>12024254491</v>
      </c>
      <c r="AC336" t="s">
        <v>3297</v>
      </c>
      <c r="AP336" t="s">
        <v>161</v>
      </c>
      <c r="AX336">
        <v>0</v>
      </c>
      <c r="BE336" t="s">
        <v>308</v>
      </c>
      <c r="BG336" t="s">
        <v>3298</v>
      </c>
      <c r="BH336" s="1" t="s">
        <v>888</v>
      </c>
      <c r="BK336" s="1" t="s">
        <v>3061</v>
      </c>
      <c r="BO336" t="s">
        <v>161</v>
      </c>
      <c r="BP336" t="s">
        <v>161</v>
      </c>
      <c r="BQ336" t="s">
        <v>161</v>
      </c>
      <c r="BR336" t="s">
        <v>161</v>
      </c>
      <c r="BS336" t="s">
        <v>161</v>
      </c>
      <c r="BT336" t="s">
        <v>161</v>
      </c>
      <c r="BU336" t="s">
        <v>161</v>
      </c>
      <c r="BY336" t="s">
        <v>161</v>
      </c>
      <c r="BZ336" t="s">
        <v>161</v>
      </c>
      <c r="CA336" t="s">
        <v>161</v>
      </c>
      <c r="CB336" t="s">
        <v>161</v>
      </c>
      <c r="CC336" t="s">
        <v>161</v>
      </c>
      <c r="CD336" t="s">
        <v>161</v>
      </c>
      <c r="CE336" t="s">
        <v>161</v>
      </c>
      <c r="CP336" t="s">
        <v>161</v>
      </c>
      <c r="CQ336" t="s">
        <v>161</v>
      </c>
      <c r="CR336" t="s">
        <v>161</v>
      </c>
      <c r="CS336" t="s">
        <v>161</v>
      </c>
      <c r="CT336" t="s">
        <v>161</v>
      </c>
      <c r="CV336" s="2">
        <v>0</v>
      </c>
      <c r="CW336">
        <v>0</v>
      </c>
      <c r="CY336" s="2">
        <v>0</v>
      </c>
      <c r="CZ336">
        <v>0</v>
      </c>
      <c r="DA336">
        <v>0</v>
      </c>
      <c r="DE336" s="2">
        <v>0</v>
      </c>
      <c r="DF336">
        <v>0</v>
      </c>
      <c r="DN336" t="s">
        <v>312</v>
      </c>
      <c r="DW336">
        <v>1252</v>
      </c>
      <c r="DX336" t="s">
        <v>3299</v>
      </c>
      <c r="DZ336" t="s">
        <v>3300</v>
      </c>
      <c r="EA336">
        <v>1711855155</v>
      </c>
      <c r="EC336" t="s">
        <v>3301</v>
      </c>
      <c r="ED336">
        <v>1710978326</v>
      </c>
      <c r="EF336">
        <v>0</v>
      </c>
      <c r="EL336" t="s">
        <v>190</v>
      </c>
    </row>
    <row r="337" spans="1:145" ht="409.5" x14ac:dyDescent="0.35">
      <c r="A337" t="s">
        <v>145</v>
      </c>
      <c r="B337" t="s">
        <v>94</v>
      </c>
      <c r="C337" t="s">
        <v>3302</v>
      </c>
      <c r="F337">
        <v>0</v>
      </c>
      <c r="H337">
        <v>0</v>
      </c>
      <c r="K337" t="s">
        <v>174</v>
      </c>
      <c r="L337" t="s">
        <v>175</v>
      </c>
      <c r="M337" t="s">
        <v>337</v>
      </c>
      <c r="N337" t="s">
        <v>238</v>
      </c>
      <c r="Q337" t="s">
        <v>911</v>
      </c>
      <c r="R337" t="s">
        <v>3303</v>
      </c>
      <c r="S337" t="s">
        <v>3304</v>
      </c>
      <c r="T337" t="s">
        <v>3305</v>
      </c>
      <c r="U337">
        <v>17033073707</v>
      </c>
      <c r="V337">
        <v>7035340550</v>
      </c>
      <c r="W337" t="s">
        <v>3306</v>
      </c>
      <c r="Y337" t="s">
        <v>156</v>
      </c>
      <c r="Z337" t="s">
        <v>157</v>
      </c>
      <c r="AA337">
        <v>22207</v>
      </c>
      <c r="AB337" t="s">
        <v>184</v>
      </c>
      <c r="AC337" t="s">
        <v>3307</v>
      </c>
      <c r="AD337" t="s">
        <v>150</v>
      </c>
      <c r="AE337" t="s">
        <v>2153</v>
      </c>
      <c r="AF337" t="s">
        <v>3308</v>
      </c>
      <c r="AG337" t="s">
        <v>3309</v>
      </c>
      <c r="AH337">
        <v>15714381436</v>
      </c>
      <c r="AJ337" t="s">
        <v>3306</v>
      </c>
      <c r="AL337" t="s">
        <v>156</v>
      </c>
      <c r="AM337" t="s">
        <v>157</v>
      </c>
      <c r="AN337">
        <v>22207</v>
      </c>
      <c r="AO337" t="s">
        <v>184</v>
      </c>
      <c r="AP337" t="s">
        <v>200</v>
      </c>
      <c r="AX337">
        <v>0</v>
      </c>
      <c r="BE337" t="s">
        <v>186</v>
      </c>
      <c r="BF337" t="s">
        <v>244</v>
      </c>
      <c r="BO337" t="s">
        <v>161</v>
      </c>
      <c r="BP337" t="s">
        <v>161</v>
      </c>
      <c r="BQ337" t="s">
        <v>161</v>
      </c>
      <c r="BR337" t="s">
        <v>161</v>
      </c>
      <c r="BS337" t="s">
        <v>161</v>
      </c>
      <c r="BT337" t="s">
        <v>161</v>
      </c>
      <c r="BU337" t="s">
        <v>161</v>
      </c>
      <c r="BY337" t="s">
        <v>161</v>
      </c>
      <c r="BZ337" t="s">
        <v>161</v>
      </c>
      <c r="CA337" t="s">
        <v>161</v>
      </c>
      <c r="CB337" t="s">
        <v>161</v>
      </c>
      <c r="CC337" t="s">
        <v>161</v>
      </c>
      <c r="CD337" t="s">
        <v>161</v>
      </c>
      <c r="CE337" t="s">
        <v>161</v>
      </c>
      <c r="CP337" t="s">
        <v>161</v>
      </c>
      <c r="CQ337" t="s">
        <v>161</v>
      </c>
      <c r="CR337" t="s">
        <v>161</v>
      </c>
      <c r="CS337" t="s">
        <v>161</v>
      </c>
      <c r="CT337" t="s">
        <v>161</v>
      </c>
      <c r="CV337" s="2">
        <v>0</v>
      </c>
      <c r="CW337">
        <v>0</v>
      </c>
      <c r="CY337" s="2">
        <v>0</v>
      </c>
      <c r="CZ337">
        <v>0</v>
      </c>
      <c r="DA337">
        <v>0</v>
      </c>
      <c r="DE337" s="2">
        <v>0</v>
      </c>
      <c r="DF337">
        <v>0</v>
      </c>
      <c r="DN337" t="s">
        <v>637</v>
      </c>
      <c r="DW337">
        <v>973</v>
      </c>
      <c r="DX337" t="s">
        <v>3310</v>
      </c>
      <c r="DZ337" t="s">
        <v>3311</v>
      </c>
      <c r="EA337">
        <v>1692220253</v>
      </c>
      <c r="EC337" t="s">
        <v>3312</v>
      </c>
      <c r="ED337">
        <v>1691855500</v>
      </c>
      <c r="EF337">
        <v>0</v>
      </c>
      <c r="EJ337" s="1" t="s">
        <v>3313</v>
      </c>
      <c r="EK337" s="1" t="s">
        <v>3314</v>
      </c>
      <c r="EL337" t="s">
        <v>210</v>
      </c>
      <c r="EM337" t="s">
        <v>3315</v>
      </c>
      <c r="EN337" t="s">
        <v>3315</v>
      </c>
      <c r="EO337" t="s">
        <v>173</v>
      </c>
    </row>
    <row r="338" spans="1:145" ht="409.5" x14ac:dyDescent="0.35">
      <c r="A338" t="s">
        <v>145</v>
      </c>
      <c r="B338" t="s">
        <v>94</v>
      </c>
      <c r="C338" t="s">
        <v>3302</v>
      </c>
      <c r="F338">
        <v>0</v>
      </c>
      <c r="H338">
        <v>0</v>
      </c>
      <c r="K338" t="s">
        <v>174</v>
      </c>
      <c r="L338" t="s">
        <v>175</v>
      </c>
      <c r="M338" t="s">
        <v>337</v>
      </c>
      <c r="N338" t="s">
        <v>238</v>
      </c>
      <c r="Q338" t="s">
        <v>911</v>
      </c>
      <c r="R338" t="s">
        <v>3303</v>
      </c>
      <c r="S338" t="s">
        <v>3304</v>
      </c>
      <c r="T338" t="s">
        <v>3305</v>
      </c>
      <c r="U338">
        <v>17033073707</v>
      </c>
      <c r="V338">
        <v>7035340550</v>
      </c>
      <c r="W338" t="s">
        <v>3306</v>
      </c>
      <c r="Y338" t="s">
        <v>156</v>
      </c>
      <c r="Z338" t="s">
        <v>157</v>
      </c>
      <c r="AA338">
        <v>22207</v>
      </c>
      <c r="AB338" t="s">
        <v>184</v>
      </c>
      <c r="AC338" t="s">
        <v>3307</v>
      </c>
      <c r="AD338" t="s">
        <v>150</v>
      </c>
      <c r="AE338" t="s">
        <v>2153</v>
      </c>
      <c r="AF338" t="s">
        <v>3308</v>
      </c>
      <c r="AG338" t="s">
        <v>3309</v>
      </c>
      <c r="AH338">
        <v>15714381436</v>
      </c>
      <c r="AJ338" t="s">
        <v>3306</v>
      </c>
      <c r="AL338" t="s">
        <v>156</v>
      </c>
      <c r="AM338" t="s">
        <v>157</v>
      </c>
      <c r="AN338">
        <v>22207</v>
      </c>
      <c r="AO338" t="s">
        <v>184</v>
      </c>
      <c r="AP338" t="s">
        <v>200</v>
      </c>
      <c r="AX338">
        <v>0</v>
      </c>
      <c r="BE338" t="s">
        <v>186</v>
      </c>
      <c r="BF338" t="s">
        <v>244</v>
      </c>
      <c r="BO338" t="s">
        <v>161</v>
      </c>
      <c r="BP338" t="s">
        <v>161</v>
      </c>
      <c r="BQ338" t="s">
        <v>161</v>
      </c>
      <c r="BR338" t="s">
        <v>161</v>
      </c>
      <c r="BS338" t="s">
        <v>161</v>
      </c>
      <c r="BT338" t="s">
        <v>161</v>
      </c>
      <c r="BU338" t="s">
        <v>161</v>
      </c>
      <c r="BY338" t="s">
        <v>161</v>
      </c>
      <c r="BZ338" t="s">
        <v>161</v>
      </c>
      <c r="CA338" t="s">
        <v>161</v>
      </c>
      <c r="CB338" t="s">
        <v>161</v>
      </c>
      <c r="CC338" t="s">
        <v>161</v>
      </c>
      <c r="CD338" t="s">
        <v>161</v>
      </c>
      <c r="CE338" t="s">
        <v>161</v>
      </c>
      <c r="CP338" t="s">
        <v>161</v>
      </c>
      <c r="CQ338" t="s">
        <v>161</v>
      </c>
      <c r="CR338" t="s">
        <v>161</v>
      </c>
      <c r="CS338" t="s">
        <v>161</v>
      </c>
      <c r="CT338" t="s">
        <v>161</v>
      </c>
      <c r="CV338" s="2">
        <v>0</v>
      </c>
      <c r="CW338">
        <v>0</v>
      </c>
      <c r="CY338" s="2">
        <v>0</v>
      </c>
      <c r="CZ338">
        <v>0</v>
      </c>
      <c r="DA338">
        <v>0</v>
      </c>
      <c r="DE338" s="2">
        <v>0</v>
      </c>
      <c r="DF338">
        <v>0</v>
      </c>
      <c r="DN338" t="s">
        <v>637</v>
      </c>
      <c r="DW338">
        <v>973</v>
      </c>
      <c r="DX338" t="s">
        <v>3310</v>
      </c>
      <c r="DZ338" t="s">
        <v>3311</v>
      </c>
      <c r="EA338">
        <v>1692220253</v>
      </c>
      <c r="EC338" t="s">
        <v>3312</v>
      </c>
      <c r="ED338">
        <v>1691855500</v>
      </c>
      <c r="EF338">
        <v>0</v>
      </c>
      <c r="EJ338" s="1" t="s">
        <v>3313</v>
      </c>
      <c r="EK338" s="1" t="s">
        <v>3316</v>
      </c>
      <c r="EL338" t="s">
        <v>210</v>
      </c>
      <c r="EM338" t="s">
        <v>3317</v>
      </c>
      <c r="EN338" t="s">
        <v>3317</v>
      </c>
      <c r="EO338" t="s">
        <v>173</v>
      </c>
    </row>
    <row r="339" spans="1:145" ht="409.5" x14ac:dyDescent="0.35">
      <c r="A339" t="s">
        <v>145</v>
      </c>
      <c r="B339" t="s">
        <v>94</v>
      </c>
      <c r="C339" t="s">
        <v>3302</v>
      </c>
      <c r="F339">
        <v>0</v>
      </c>
      <c r="H339">
        <v>0</v>
      </c>
      <c r="K339" t="s">
        <v>174</v>
      </c>
      <c r="L339" t="s">
        <v>175</v>
      </c>
      <c r="M339" t="s">
        <v>337</v>
      </c>
      <c r="N339" t="s">
        <v>238</v>
      </c>
      <c r="Q339" t="s">
        <v>911</v>
      </c>
      <c r="R339" t="s">
        <v>3303</v>
      </c>
      <c r="S339" t="s">
        <v>3304</v>
      </c>
      <c r="T339" t="s">
        <v>3305</v>
      </c>
      <c r="U339">
        <v>17033073707</v>
      </c>
      <c r="V339">
        <v>7035340550</v>
      </c>
      <c r="W339" t="s">
        <v>3306</v>
      </c>
      <c r="Y339" t="s">
        <v>156</v>
      </c>
      <c r="Z339" t="s">
        <v>157</v>
      </c>
      <c r="AA339">
        <v>22207</v>
      </c>
      <c r="AB339" t="s">
        <v>184</v>
      </c>
      <c r="AC339" t="s">
        <v>3307</v>
      </c>
      <c r="AD339" t="s">
        <v>150</v>
      </c>
      <c r="AE339" t="s">
        <v>2153</v>
      </c>
      <c r="AF339" t="s">
        <v>3308</v>
      </c>
      <c r="AG339" t="s">
        <v>3309</v>
      </c>
      <c r="AH339">
        <v>15714381436</v>
      </c>
      <c r="AJ339" t="s">
        <v>3306</v>
      </c>
      <c r="AL339" t="s">
        <v>156</v>
      </c>
      <c r="AM339" t="s">
        <v>157</v>
      </c>
      <c r="AN339">
        <v>22207</v>
      </c>
      <c r="AO339" t="s">
        <v>184</v>
      </c>
      <c r="AP339" t="s">
        <v>200</v>
      </c>
      <c r="AX339">
        <v>0</v>
      </c>
      <c r="BE339" t="s">
        <v>186</v>
      </c>
      <c r="BF339" t="s">
        <v>244</v>
      </c>
      <c r="BO339" t="s">
        <v>161</v>
      </c>
      <c r="BP339" t="s">
        <v>161</v>
      </c>
      <c r="BQ339" t="s">
        <v>161</v>
      </c>
      <c r="BR339" t="s">
        <v>161</v>
      </c>
      <c r="BS339" t="s">
        <v>161</v>
      </c>
      <c r="BT339" t="s">
        <v>161</v>
      </c>
      <c r="BU339" t="s">
        <v>161</v>
      </c>
      <c r="BY339" t="s">
        <v>161</v>
      </c>
      <c r="BZ339" t="s">
        <v>161</v>
      </c>
      <c r="CA339" t="s">
        <v>161</v>
      </c>
      <c r="CB339" t="s">
        <v>161</v>
      </c>
      <c r="CC339" t="s">
        <v>161</v>
      </c>
      <c r="CD339" t="s">
        <v>161</v>
      </c>
      <c r="CE339" t="s">
        <v>161</v>
      </c>
      <c r="CP339" t="s">
        <v>161</v>
      </c>
      <c r="CQ339" t="s">
        <v>161</v>
      </c>
      <c r="CR339" t="s">
        <v>161</v>
      </c>
      <c r="CS339" t="s">
        <v>161</v>
      </c>
      <c r="CT339" t="s">
        <v>161</v>
      </c>
      <c r="CV339" s="2">
        <v>0</v>
      </c>
      <c r="CW339">
        <v>0</v>
      </c>
      <c r="CY339" s="2">
        <v>0</v>
      </c>
      <c r="CZ339">
        <v>0</v>
      </c>
      <c r="DA339">
        <v>0</v>
      </c>
      <c r="DE339" s="2">
        <v>0</v>
      </c>
      <c r="DF339">
        <v>0</v>
      </c>
      <c r="DN339" t="s">
        <v>637</v>
      </c>
      <c r="DW339">
        <v>973</v>
      </c>
      <c r="DX339" t="s">
        <v>3310</v>
      </c>
      <c r="DZ339" t="s">
        <v>3311</v>
      </c>
      <c r="EA339">
        <v>1692220253</v>
      </c>
      <c r="EC339" t="s">
        <v>3312</v>
      </c>
      <c r="ED339">
        <v>1691855500</v>
      </c>
      <c r="EF339">
        <v>0</v>
      </c>
      <c r="EJ339" s="1" t="s">
        <v>3313</v>
      </c>
      <c r="EK339" s="1" t="s">
        <v>3313</v>
      </c>
      <c r="EL339" t="s">
        <v>210</v>
      </c>
      <c r="EM339" t="s">
        <v>3318</v>
      </c>
      <c r="EN339" t="s">
        <v>3318</v>
      </c>
      <c r="EO339" t="s">
        <v>173</v>
      </c>
    </row>
    <row r="340" spans="1:145" x14ac:dyDescent="0.35">
      <c r="A340" t="s">
        <v>145</v>
      </c>
      <c r="C340" t="s">
        <v>146</v>
      </c>
      <c r="F340">
        <v>0</v>
      </c>
      <c r="H340">
        <v>0</v>
      </c>
      <c r="M340" t="s">
        <v>122</v>
      </c>
      <c r="N340" t="s">
        <v>149</v>
      </c>
      <c r="Q340" t="s">
        <v>150</v>
      </c>
      <c r="R340" t="s">
        <v>3319</v>
      </c>
      <c r="S340" t="s">
        <v>3320</v>
      </c>
      <c r="T340" t="s">
        <v>3321</v>
      </c>
      <c r="U340">
        <v>17033714675</v>
      </c>
      <c r="V340">
        <v>7035063629</v>
      </c>
      <c r="W340" t="s">
        <v>3322</v>
      </c>
      <c r="Y340" t="s">
        <v>371</v>
      </c>
      <c r="Z340" t="s">
        <v>157</v>
      </c>
      <c r="AA340">
        <v>22101</v>
      </c>
      <c r="AB340" t="s">
        <v>184</v>
      </c>
      <c r="AC340" t="s">
        <v>3323</v>
      </c>
      <c r="AD340" t="s">
        <v>150</v>
      </c>
      <c r="AE340" t="s">
        <v>1293</v>
      </c>
      <c r="AF340" t="s">
        <v>3320</v>
      </c>
      <c r="AG340" t="s">
        <v>3324</v>
      </c>
      <c r="AH340">
        <v>15712621806</v>
      </c>
      <c r="AP340" t="s">
        <v>161</v>
      </c>
      <c r="AX340">
        <v>0</v>
      </c>
      <c r="AZ340" t="s">
        <v>203</v>
      </c>
      <c r="BC340" t="s">
        <v>3325</v>
      </c>
      <c r="BO340" t="s">
        <v>161</v>
      </c>
      <c r="BP340" t="s">
        <v>161</v>
      </c>
      <c r="BQ340" t="s">
        <v>161</v>
      </c>
      <c r="BR340" t="s">
        <v>161</v>
      </c>
      <c r="BS340" t="s">
        <v>161</v>
      </c>
      <c r="BT340" t="s">
        <v>161</v>
      </c>
      <c r="BU340" t="s">
        <v>161</v>
      </c>
      <c r="BY340" t="s">
        <v>161</v>
      </c>
      <c r="BZ340" t="s">
        <v>161</v>
      </c>
      <c r="CA340" t="s">
        <v>161</v>
      </c>
      <c r="CB340" t="s">
        <v>161</v>
      </c>
      <c r="CC340" t="s">
        <v>161</v>
      </c>
      <c r="CD340" t="s">
        <v>161</v>
      </c>
      <c r="CE340" t="s">
        <v>161</v>
      </c>
      <c r="CP340" t="s">
        <v>161</v>
      </c>
      <c r="CQ340" t="s">
        <v>161</v>
      </c>
      <c r="CR340" t="s">
        <v>161</v>
      </c>
      <c r="CS340" t="s">
        <v>161</v>
      </c>
      <c r="CT340" t="s">
        <v>161</v>
      </c>
      <c r="CV340" s="2">
        <v>0</v>
      </c>
      <c r="CW340">
        <v>0</v>
      </c>
      <c r="CY340" s="2">
        <v>0</v>
      </c>
      <c r="CZ340">
        <v>0</v>
      </c>
      <c r="DA340">
        <v>0</v>
      </c>
      <c r="DE340" s="2">
        <v>0</v>
      </c>
      <c r="DF340">
        <v>0</v>
      </c>
      <c r="DN340" t="s">
        <v>298</v>
      </c>
      <c r="DO340" t="s">
        <v>205</v>
      </c>
      <c r="DW340">
        <v>108</v>
      </c>
      <c r="DX340" t="s">
        <v>3326</v>
      </c>
      <c r="DZ340" t="s">
        <v>300</v>
      </c>
      <c r="EA340">
        <v>1649371881</v>
      </c>
      <c r="EC340" t="s">
        <v>3327</v>
      </c>
      <c r="ED340">
        <v>1628268828</v>
      </c>
      <c r="EF340">
        <v>0</v>
      </c>
      <c r="EL340" t="s">
        <v>171</v>
      </c>
      <c r="EM340" t="s">
        <v>235</v>
      </c>
      <c r="EN340" t="s">
        <v>235</v>
      </c>
      <c r="EO340" t="s">
        <v>173</v>
      </c>
    </row>
    <row r="341" spans="1:145" ht="409.5" x14ac:dyDescent="0.35">
      <c r="A341" t="s">
        <v>171</v>
      </c>
      <c r="F341">
        <v>0</v>
      </c>
      <c r="H341">
        <v>0</v>
      </c>
      <c r="K341" t="s">
        <v>236</v>
      </c>
      <c r="L341" t="s">
        <v>175</v>
      </c>
      <c r="M341" t="s">
        <v>237</v>
      </c>
      <c r="N341" t="s">
        <v>238</v>
      </c>
      <c r="Q341" t="s">
        <v>150</v>
      </c>
      <c r="R341" t="s">
        <v>348</v>
      </c>
      <c r="S341" t="s">
        <v>3328</v>
      </c>
      <c r="T341" t="s">
        <v>3329</v>
      </c>
      <c r="Y341" t="s">
        <v>256</v>
      </c>
      <c r="Z341" t="s">
        <v>157</v>
      </c>
      <c r="AA341">
        <v>22101</v>
      </c>
      <c r="AB341" t="s">
        <v>184</v>
      </c>
      <c r="AC341" t="s">
        <v>3330</v>
      </c>
      <c r="AP341" t="s">
        <v>161</v>
      </c>
      <c r="AX341">
        <v>0</v>
      </c>
      <c r="AZ341" t="s">
        <v>244</v>
      </c>
      <c r="BE341" t="s">
        <v>245</v>
      </c>
      <c r="BO341" t="s">
        <v>161</v>
      </c>
      <c r="BP341" t="s">
        <v>161</v>
      </c>
      <c r="BQ341" t="s">
        <v>161</v>
      </c>
      <c r="BR341" t="s">
        <v>161</v>
      </c>
      <c r="BS341" t="s">
        <v>161</v>
      </c>
      <c r="BT341" t="s">
        <v>161</v>
      </c>
      <c r="BU341" t="s">
        <v>161</v>
      </c>
      <c r="BY341" t="s">
        <v>161</v>
      </c>
      <c r="BZ341" t="s">
        <v>161</v>
      </c>
      <c r="CA341" t="s">
        <v>161</v>
      </c>
      <c r="CB341" t="s">
        <v>161</v>
      </c>
      <c r="CC341" t="s">
        <v>161</v>
      </c>
      <c r="CD341" t="s">
        <v>161</v>
      </c>
      <c r="CE341" t="s">
        <v>161</v>
      </c>
      <c r="CP341" t="s">
        <v>161</v>
      </c>
      <c r="CQ341" t="s">
        <v>161</v>
      </c>
      <c r="CR341" t="s">
        <v>161</v>
      </c>
      <c r="CS341" t="s">
        <v>161</v>
      </c>
      <c r="CT341" t="s">
        <v>161</v>
      </c>
      <c r="CV341" s="2">
        <v>0</v>
      </c>
      <c r="CW341">
        <v>0</v>
      </c>
      <c r="CY341" s="2">
        <v>0</v>
      </c>
      <c r="CZ341">
        <v>0</v>
      </c>
      <c r="DA341">
        <v>0</v>
      </c>
      <c r="DE341" s="2">
        <v>0</v>
      </c>
      <c r="DF341">
        <v>0</v>
      </c>
      <c r="DN341" t="s">
        <v>249</v>
      </c>
      <c r="DW341">
        <v>1796</v>
      </c>
      <c r="DX341" t="s">
        <v>3331</v>
      </c>
      <c r="DZ341" t="s">
        <v>3332</v>
      </c>
      <c r="EA341">
        <v>1782419074</v>
      </c>
      <c r="EC341" t="s">
        <v>3332</v>
      </c>
      <c r="ED341">
        <v>1782419074</v>
      </c>
      <c r="EF341">
        <v>0</v>
      </c>
      <c r="EJ341" s="1" t="s">
        <v>3333</v>
      </c>
      <c r="EK341" s="1" t="s">
        <v>3333</v>
      </c>
      <c r="EL341" t="s">
        <v>210</v>
      </c>
      <c r="EM341" t="s">
        <v>3334</v>
      </c>
      <c r="EN341" t="s">
        <v>3334</v>
      </c>
      <c r="EO341" t="s">
        <v>173</v>
      </c>
    </row>
    <row r="342" spans="1:145" ht="333.5" x14ac:dyDescent="0.35">
      <c r="A342" t="s">
        <v>171</v>
      </c>
      <c r="F342">
        <v>0</v>
      </c>
      <c r="H342">
        <v>0</v>
      </c>
      <c r="K342" t="s">
        <v>236</v>
      </c>
      <c r="L342" t="s">
        <v>175</v>
      </c>
      <c r="M342" t="s">
        <v>237</v>
      </c>
      <c r="N342" t="s">
        <v>238</v>
      </c>
      <c r="R342" t="s">
        <v>3335</v>
      </c>
      <c r="S342" t="s">
        <v>3336</v>
      </c>
      <c r="T342" t="s">
        <v>3337</v>
      </c>
      <c r="U342">
        <v>15712121181</v>
      </c>
      <c r="AA342">
        <v>22206</v>
      </c>
      <c r="AC342" t="s">
        <v>3338</v>
      </c>
      <c r="AP342" t="s">
        <v>161</v>
      </c>
      <c r="AX342">
        <v>0</v>
      </c>
      <c r="BE342" t="s">
        <v>265</v>
      </c>
      <c r="BG342" t="s">
        <v>3339</v>
      </c>
      <c r="BJ342" t="s">
        <v>2620</v>
      </c>
      <c r="BK342" s="1" t="s">
        <v>1251</v>
      </c>
      <c r="BO342" t="s">
        <v>161</v>
      </c>
      <c r="BP342" t="s">
        <v>161</v>
      </c>
      <c r="BQ342" t="s">
        <v>161</v>
      </c>
      <c r="BR342" t="s">
        <v>161</v>
      </c>
      <c r="BS342" t="s">
        <v>161</v>
      </c>
      <c r="BT342" t="s">
        <v>161</v>
      </c>
      <c r="BU342" t="s">
        <v>161</v>
      </c>
      <c r="BY342" t="s">
        <v>161</v>
      </c>
      <c r="BZ342" t="s">
        <v>161</v>
      </c>
      <c r="CA342" t="s">
        <v>161</v>
      </c>
      <c r="CB342" t="s">
        <v>161</v>
      </c>
      <c r="CC342" t="s">
        <v>161</v>
      </c>
      <c r="CD342" t="s">
        <v>161</v>
      </c>
      <c r="CE342" t="s">
        <v>161</v>
      </c>
      <c r="CP342" t="s">
        <v>161</v>
      </c>
      <c r="CQ342" t="s">
        <v>161</v>
      </c>
      <c r="CR342" t="s">
        <v>161</v>
      </c>
      <c r="CS342" t="s">
        <v>161</v>
      </c>
      <c r="CT342" t="s">
        <v>161</v>
      </c>
      <c r="CV342" s="2">
        <v>0</v>
      </c>
      <c r="CW342">
        <v>0</v>
      </c>
      <c r="CY342" s="2">
        <v>0</v>
      </c>
      <c r="CZ342">
        <v>0</v>
      </c>
      <c r="DA342">
        <v>0</v>
      </c>
      <c r="DE342" s="2">
        <v>0</v>
      </c>
      <c r="DF342">
        <v>0</v>
      </c>
      <c r="DN342" t="s">
        <v>312</v>
      </c>
      <c r="DW342">
        <v>1261</v>
      </c>
      <c r="DX342" t="s">
        <v>3340</v>
      </c>
      <c r="DZ342" t="s">
        <v>3341</v>
      </c>
      <c r="EA342">
        <v>1711979405</v>
      </c>
      <c r="EC342" t="s">
        <v>3341</v>
      </c>
      <c r="ED342">
        <v>1711979405</v>
      </c>
      <c r="EF342">
        <v>0</v>
      </c>
      <c r="EL342" t="s">
        <v>190</v>
      </c>
    </row>
    <row r="343" spans="1:145" ht="43.5" x14ac:dyDescent="0.35">
      <c r="A343" t="s">
        <v>171</v>
      </c>
      <c r="B343" t="s">
        <v>94</v>
      </c>
      <c r="C343" t="s">
        <v>146</v>
      </c>
      <c r="F343">
        <v>0</v>
      </c>
      <c r="H343">
        <v>0</v>
      </c>
      <c r="K343" t="s">
        <v>276</v>
      </c>
      <c r="L343" t="s">
        <v>381</v>
      </c>
      <c r="M343" t="s">
        <v>382</v>
      </c>
      <c r="N343" t="s">
        <v>318</v>
      </c>
      <c r="O343" t="s">
        <v>3342</v>
      </c>
      <c r="Q343" t="s">
        <v>150</v>
      </c>
      <c r="R343" t="s">
        <v>3343</v>
      </c>
      <c r="S343" t="s">
        <v>3344</v>
      </c>
      <c r="T343" t="s">
        <v>3345</v>
      </c>
      <c r="U343">
        <v>17032752753</v>
      </c>
      <c r="W343" t="s">
        <v>3346</v>
      </c>
      <c r="Y343" t="s">
        <v>2832</v>
      </c>
      <c r="Z343" t="s">
        <v>157</v>
      </c>
      <c r="AA343">
        <v>22032</v>
      </c>
      <c r="AB343" t="s">
        <v>184</v>
      </c>
      <c r="AC343" t="s">
        <v>3347</v>
      </c>
      <c r="AD343" t="s">
        <v>150</v>
      </c>
      <c r="AE343" t="s">
        <v>319</v>
      </c>
      <c r="AF343" t="s">
        <v>3344</v>
      </c>
      <c r="AP343" t="s">
        <v>161</v>
      </c>
      <c r="AR343" t="e">
        <f>-Reading/ Writing</f>
        <v>#NAME?</v>
      </c>
      <c r="AS343">
        <v>150</v>
      </c>
      <c r="AV343" t="e">
        <f>-assessment</f>
        <v>#NAME?</v>
      </c>
      <c r="AX343">
        <v>0</v>
      </c>
      <c r="AZ343" t="s">
        <v>165</v>
      </c>
      <c r="BG343" t="s">
        <v>3348</v>
      </c>
      <c r="BH343">
        <v>3</v>
      </c>
      <c r="BI343" t="s">
        <v>3349</v>
      </c>
      <c r="BJ343" s="1" t="s">
        <v>3350</v>
      </c>
      <c r="BK343" t="s">
        <v>3351</v>
      </c>
      <c r="BO343" t="s">
        <v>161</v>
      </c>
      <c r="BP343" t="s">
        <v>161</v>
      </c>
      <c r="BQ343" t="s">
        <v>161</v>
      </c>
      <c r="BR343" t="s">
        <v>161</v>
      </c>
      <c r="BS343" t="s">
        <v>161</v>
      </c>
      <c r="BT343" t="s">
        <v>161</v>
      </c>
      <c r="BU343" t="s">
        <v>161</v>
      </c>
      <c r="BY343" t="s">
        <v>161</v>
      </c>
      <c r="BZ343" t="s">
        <v>161</v>
      </c>
      <c r="CA343" t="s">
        <v>161</v>
      </c>
      <c r="CB343" t="s">
        <v>161</v>
      </c>
      <c r="CC343" t="s">
        <v>161</v>
      </c>
      <c r="CD343" t="s">
        <v>161</v>
      </c>
      <c r="CE343" t="s">
        <v>161</v>
      </c>
      <c r="CP343" t="s">
        <v>161</v>
      </c>
      <c r="CQ343" t="s">
        <v>161</v>
      </c>
      <c r="CR343" t="s">
        <v>161</v>
      </c>
      <c r="CS343" t="s">
        <v>161</v>
      </c>
      <c r="CT343" t="s">
        <v>161</v>
      </c>
      <c r="CV343" s="2">
        <v>0</v>
      </c>
      <c r="CW343">
        <v>0</v>
      </c>
      <c r="CY343" s="2">
        <v>0</v>
      </c>
      <c r="CZ343">
        <v>0</v>
      </c>
      <c r="DA343">
        <v>0</v>
      </c>
      <c r="DE343" s="2">
        <v>0</v>
      </c>
      <c r="DF343">
        <v>0</v>
      </c>
      <c r="DN343" t="s">
        <v>756</v>
      </c>
      <c r="DO343" t="s">
        <v>3352</v>
      </c>
      <c r="DQ343">
        <v>3164</v>
      </c>
      <c r="DR343" t="s">
        <v>839</v>
      </c>
      <c r="DT343" t="s">
        <v>3353</v>
      </c>
      <c r="DU343" t="s">
        <v>3354</v>
      </c>
      <c r="DW343">
        <v>294</v>
      </c>
      <c r="DX343" t="s">
        <v>3355</v>
      </c>
      <c r="DZ343" t="s">
        <v>3356</v>
      </c>
      <c r="EA343">
        <v>1678315166</v>
      </c>
      <c r="EC343" t="s">
        <v>3357</v>
      </c>
      <c r="ED343">
        <v>1642014915</v>
      </c>
      <c r="EF343">
        <v>0</v>
      </c>
      <c r="EJ343" t="s">
        <v>3353</v>
      </c>
      <c r="EK343" t="s">
        <v>3353</v>
      </c>
      <c r="EL343" t="s">
        <v>171</v>
      </c>
      <c r="EM343" t="s">
        <v>235</v>
      </c>
      <c r="EN343" t="s">
        <v>235</v>
      </c>
      <c r="EO343" t="s">
        <v>173</v>
      </c>
    </row>
    <row r="344" spans="1:145" ht="43.5" x14ac:dyDescent="0.35">
      <c r="A344" t="s">
        <v>171</v>
      </c>
      <c r="B344" t="s">
        <v>94</v>
      </c>
      <c r="C344" t="s">
        <v>146</v>
      </c>
      <c r="F344">
        <v>0</v>
      </c>
      <c r="H344">
        <v>0</v>
      </c>
      <c r="K344" t="s">
        <v>276</v>
      </c>
      <c r="L344" t="s">
        <v>381</v>
      </c>
      <c r="M344" t="s">
        <v>382</v>
      </c>
      <c r="N344" t="s">
        <v>318</v>
      </c>
      <c r="O344" t="s">
        <v>3342</v>
      </c>
      <c r="Q344" t="s">
        <v>150</v>
      </c>
      <c r="R344" t="s">
        <v>3343</v>
      </c>
      <c r="S344" t="s">
        <v>3344</v>
      </c>
      <c r="T344" t="s">
        <v>3345</v>
      </c>
      <c r="U344">
        <v>17032752753</v>
      </c>
      <c r="W344" t="s">
        <v>3346</v>
      </c>
      <c r="Y344" t="s">
        <v>2832</v>
      </c>
      <c r="Z344" t="s">
        <v>157</v>
      </c>
      <c r="AA344">
        <v>22032</v>
      </c>
      <c r="AB344" t="s">
        <v>184</v>
      </c>
      <c r="AC344" t="s">
        <v>3347</v>
      </c>
      <c r="AD344" t="s">
        <v>150</v>
      </c>
      <c r="AE344" t="s">
        <v>319</v>
      </c>
      <c r="AF344" t="s">
        <v>3344</v>
      </c>
      <c r="AP344" t="s">
        <v>161</v>
      </c>
      <c r="AR344" t="e">
        <f>-Reading/ Writing</f>
        <v>#NAME?</v>
      </c>
      <c r="AS344">
        <v>150</v>
      </c>
      <c r="AV344" t="e">
        <f>-assessment</f>
        <v>#NAME?</v>
      </c>
      <c r="AX344">
        <v>0</v>
      </c>
      <c r="AZ344" t="s">
        <v>165</v>
      </c>
      <c r="BG344" t="s">
        <v>3348</v>
      </c>
      <c r="BH344">
        <v>3</v>
      </c>
      <c r="BI344" t="s">
        <v>3349</v>
      </c>
      <c r="BJ344" s="1" t="s">
        <v>3350</v>
      </c>
      <c r="BK344" t="s">
        <v>3351</v>
      </c>
      <c r="BO344" t="s">
        <v>161</v>
      </c>
      <c r="BP344" t="s">
        <v>161</v>
      </c>
      <c r="BQ344" t="s">
        <v>161</v>
      </c>
      <c r="BR344" t="s">
        <v>161</v>
      </c>
      <c r="BS344" t="s">
        <v>161</v>
      </c>
      <c r="BT344" t="s">
        <v>161</v>
      </c>
      <c r="BU344" t="s">
        <v>161</v>
      </c>
      <c r="BY344" t="s">
        <v>161</v>
      </c>
      <c r="BZ344" t="s">
        <v>161</v>
      </c>
      <c r="CA344" t="s">
        <v>161</v>
      </c>
      <c r="CB344" t="s">
        <v>161</v>
      </c>
      <c r="CC344" t="s">
        <v>161</v>
      </c>
      <c r="CD344" t="s">
        <v>161</v>
      </c>
      <c r="CE344" t="s">
        <v>161</v>
      </c>
      <c r="CP344" t="s">
        <v>161</v>
      </c>
      <c r="CQ344" t="s">
        <v>161</v>
      </c>
      <c r="CR344" t="s">
        <v>161</v>
      </c>
      <c r="CS344" t="s">
        <v>161</v>
      </c>
      <c r="CT344" t="s">
        <v>161</v>
      </c>
      <c r="CV344" s="2">
        <v>0</v>
      </c>
      <c r="CW344">
        <v>0</v>
      </c>
      <c r="CY344" s="2">
        <v>0</v>
      </c>
      <c r="CZ344">
        <v>0</v>
      </c>
      <c r="DA344">
        <v>0</v>
      </c>
      <c r="DE344" s="2">
        <v>0</v>
      </c>
      <c r="DF344">
        <v>0</v>
      </c>
      <c r="DN344" t="s">
        <v>756</v>
      </c>
      <c r="DO344" t="s">
        <v>3352</v>
      </c>
      <c r="DQ344">
        <v>3164</v>
      </c>
      <c r="DR344" t="s">
        <v>839</v>
      </c>
      <c r="DT344" t="s">
        <v>3353</v>
      </c>
      <c r="DU344" t="s">
        <v>3354</v>
      </c>
      <c r="DW344">
        <v>294</v>
      </c>
      <c r="DX344" t="s">
        <v>3355</v>
      </c>
      <c r="DZ344" t="s">
        <v>3356</v>
      </c>
      <c r="EA344">
        <v>1678315166</v>
      </c>
      <c r="EC344" t="s">
        <v>3357</v>
      </c>
      <c r="ED344">
        <v>1642014915</v>
      </c>
      <c r="EF344">
        <v>0</v>
      </c>
      <c r="EJ344" t="s">
        <v>3353</v>
      </c>
      <c r="EK344" t="s">
        <v>3354</v>
      </c>
      <c r="EL344" t="s">
        <v>171</v>
      </c>
      <c r="EM344" t="s">
        <v>3358</v>
      </c>
      <c r="EN344" t="s">
        <v>3358</v>
      </c>
      <c r="EO344" t="s">
        <v>289</v>
      </c>
    </row>
    <row r="345" spans="1:145" ht="409.5" x14ac:dyDescent="0.35">
      <c r="A345" t="s">
        <v>145</v>
      </c>
      <c r="F345">
        <v>0</v>
      </c>
      <c r="H345">
        <v>0</v>
      </c>
      <c r="K345" t="s">
        <v>236</v>
      </c>
      <c r="L345" t="s">
        <v>175</v>
      </c>
      <c r="M345" t="s">
        <v>237</v>
      </c>
      <c r="N345" t="s">
        <v>238</v>
      </c>
      <c r="Q345" t="s">
        <v>150</v>
      </c>
      <c r="R345" t="s">
        <v>1537</v>
      </c>
      <c r="S345" t="s">
        <v>3359</v>
      </c>
      <c r="T345" t="s">
        <v>3360</v>
      </c>
      <c r="U345" s="1" t="s">
        <v>3361</v>
      </c>
      <c r="AA345">
        <v>22182</v>
      </c>
      <c r="AC345" t="s">
        <v>3362</v>
      </c>
      <c r="AD345" t="s">
        <v>150</v>
      </c>
      <c r="AE345" t="s">
        <v>3319</v>
      </c>
      <c r="AF345" t="s">
        <v>3363</v>
      </c>
      <c r="AP345" t="s">
        <v>161</v>
      </c>
      <c r="AX345">
        <v>0</v>
      </c>
      <c r="AZ345" t="s">
        <v>165</v>
      </c>
      <c r="BE345" t="s">
        <v>265</v>
      </c>
      <c r="BK345" s="1" t="s">
        <v>3364</v>
      </c>
      <c r="BO345" t="s">
        <v>161</v>
      </c>
      <c r="BP345" t="s">
        <v>161</v>
      </c>
      <c r="BQ345" t="s">
        <v>161</v>
      </c>
      <c r="BR345" t="s">
        <v>161</v>
      </c>
      <c r="BS345" t="s">
        <v>161</v>
      </c>
      <c r="BT345" t="s">
        <v>161</v>
      </c>
      <c r="BU345" t="s">
        <v>161</v>
      </c>
      <c r="BY345" t="s">
        <v>161</v>
      </c>
      <c r="BZ345" t="s">
        <v>161</v>
      </c>
      <c r="CA345" t="s">
        <v>161</v>
      </c>
      <c r="CB345" t="s">
        <v>161</v>
      </c>
      <c r="CC345" t="s">
        <v>161</v>
      </c>
      <c r="CD345" t="s">
        <v>161</v>
      </c>
      <c r="CE345" t="s">
        <v>161</v>
      </c>
      <c r="CP345" t="s">
        <v>161</v>
      </c>
      <c r="CQ345" t="s">
        <v>161</v>
      </c>
      <c r="CR345" t="s">
        <v>161</v>
      </c>
      <c r="CS345" t="s">
        <v>161</v>
      </c>
      <c r="CT345" t="s">
        <v>161</v>
      </c>
      <c r="CV345" s="2">
        <v>0</v>
      </c>
      <c r="CW345">
        <v>0</v>
      </c>
      <c r="CY345" s="2">
        <v>0</v>
      </c>
      <c r="CZ345">
        <v>0</v>
      </c>
      <c r="DA345">
        <v>0</v>
      </c>
      <c r="DE345" s="2">
        <v>0</v>
      </c>
      <c r="DF345">
        <v>0</v>
      </c>
      <c r="DN345" t="s">
        <v>312</v>
      </c>
      <c r="DW345">
        <v>983</v>
      </c>
      <c r="DX345" t="s">
        <v>3365</v>
      </c>
      <c r="DZ345" t="s">
        <v>3366</v>
      </c>
      <c r="EA345">
        <v>1692242202</v>
      </c>
      <c r="EC345" t="s">
        <v>3366</v>
      </c>
      <c r="ED345">
        <v>1692242202</v>
      </c>
      <c r="EF345">
        <v>0</v>
      </c>
      <c r="EL345" t="s">
        <v>190</v>
      </c>
    </row>
    <row r="346" spans="1:145" ht="409.5" x14ac:dyDescent="0.35">
      <c r="A346" t="s">
        <v>171</v>
      </c>
      <c r="F346">
        <v>0</v>
      </c>
      <c r="H346">
        <v>0</v>
      </c>
      <c r="K346" t="s">
        <v>236</v>
      </c>
      <c r="L346" t="s">
        <v>175</v>
      </c>
      <c r="M346" t="s">
        <v>237</v>
      </c>
      <c r="N346" t="s">
        <v>238</v>
      </c>
      <c r="R346" t="s">
        <v>2576</v>
      </c>
      <c r="S346" t="s">
        <v>3367</v>
      </c>
      <c r="T346" t="s">
        <v>3368</v>
      </c>
      <c r="U346">
        <v>17034023625</v>
      </c>
      <c r="AA346">
        <v>22204</v>
      </c>
      <c r="AC346" t="s">
        <v>3369</v>
      </c>
      <c r="AP346" t="s">
        <v>161</v>
      </c>
      <c r="AX346">
        <v>0</v>
      </c>
      <c r="BE346" t="s">
        <v>265</v>
      </c>
      <c r="BK346" s="1" t="s">
        <v>3370</v>
      </c>
      <c r="BO346" t="s">
        <v>161</v>
      </c>
      <c r="BP346" t="s">
        <v>161</v>
      </c>
      <c r="BQ346" t="s">
        <v>161</v>
      </c>
      <c r="BR346" t="s">
        <v>161</v>
      </c>
      <c r="BS346" t="s">
        <v>161</v>
      </c>
      <c r="BT346" t="s">
        <v>161</v>
      </c>
      <c r="BU346" t="s">
        <v>161</v>
      </c>
      <c r="BY346" t="s">
        <v>161</v>
      </c>
      <c r="BZ346" t="s">
        <v>161</v>
      </c>
      <c r="CA346" t="s">
        <v>161</v>
      </c>
      <c r="CB346" t="s">
        <v>161</v>
      </c>
      <c r="CC346" t="s">
        <v>161</v>
      </c>
      <c r="CD346" t="s">
        <v>161</v>
      </c>
      <c r="CE346" t="s">
        <v>161</v>
      </c>
      <c r="CP346" t="s">
        <v>161</v>
      </c>
      <c r="CQ346" t="s">
        <v>161</v>
      </c>
      <c r="CR346" t="s">
        <v>161</v>
      </c>
      <c r="CS346" t="s">
        <v>161</v>
      </c>
      <c r="CT346" t="s">
        <v>161</v>
      </c>
      <c r="CV346" s="2">
        <v>0</v>
      </c>
      <c r="CW346">
        <v>0</v>
      </c>
      <c r="CY346" s="2">
        <v>0</v>
      </c>
      <c r="CZ346">
        <v>0</v>
      </c>
      <c r="DA346">
        <v>0</v>
      </c>
      <c r="DE346" s="2">
        <v>0</v>
      </c>
      <c r="DF346">
        <v>0</v>
      </c>
      <c r="DN346" t="s">
        <v>312</v>
      </c>
      <c r="DW346">
        <v>1274</v>
      </c>
      <c r="DX346" t="s">
        <v>3371</v>
      </c>
      <c r="DZ346" t="s">
        <v>3372</v>
      </c>
      <c r="EA346">
        <v>1713445154</v>
      </c>
      <c r="EC346" t="s">
        <v>3372</v>
      </c>
      <c r="ED346">
        <v>1713445154</v>
      </c>
      <c r="EF346">
        <v>0</v>
      </c>
      <c r="EL346" t="s">
        <v>190</v>
      </c>
    </row>
    <row r="347" spans="1:145" ht="409.5" x14ac:dyDescent="0.35">
      <c r="A347" t="s">
        <v>145</v>
      </c>
      <c r="B347" t="s">
        <v>94</v>
      </c>
      <c r="F347">
        <v>0</v>
      </c>
      <c r="H347">
        <v>0</v>
      </c>
      <c r="J347" t="s">
        <v>148</v>
      </c>
      <c r="M347" t="s">
        <v>122</v>
      </c>
      <c r="N347" t="s">
        <v>149</v>
      </c>
      <c r="Q347" t="s">
        <v>150</v>
      </c>
      <c r="R347" t="s">
        <v>3373</v>
      </c>
      <c r="S347" t="s">
        <v>3374</v>
      </c>
      <c r="T347" t="s">
        <v>3375</v>
      </c>
      <c r="U347">
        <v>15713050629</v>
      </c>
      <c r="Y347" t="s">
        <v>242</v>
      </c>
      <c r="Z347" t="s">
        <v>157</v>
      </c>
      <c r="AA347">
        <v>20190</v>
      </c>
      <c r="AB347" t="s">
        <v>184</v>
      </c>
      <c r="AC347" t="s">
        <v>3376</v>
      </c>
      <c r="AD347" t="s">
        <v>3377</v>
      </c>
      <c r="AE347" t="s">
        <v>1669</v>
      </c>
      <c r="AF347" t="s">
        <v>3374</v>
      </c>
      <c r="AG347" t="s">
        <v>3378</v>
      </c>
      <c r="AP347" t="s">
        <v>161</v>
      </c>
      <c r="AR347" s="1" t="s">
        <v>3379</v>
      </c>
      <c r="AS347">
        <v>150</v>
      </c>
      <c r="AT347" t="s">
        <v>224</v>
      </c>
      <c r="AV347" s="1" t="s">
        <v>3380</v>
      </c>
      <c r="AX347">
        <v>0</v>
      </c>
      <c r="AZ347" t="s">
        <v>203</v>
      </c>
      <c r="BC347" t="s">
        <v>3381</v>
      </c>
      <c r="BE347" t="s">
        <v>229</v>
      </c>
      <c r="BM347" t="s">
        <v>200</v>
      </c>
      <c r="BO347" t="s">
        <v>200</v>
      </c>
      <c r="BP347" t="s">
        <v>161</v>
      </c>
      <c r="BQ347" t="s">
        <v>161</v>
      </c>
      <c r="BR347" t="s">
        <v>161</v>
      </c>
      <c r="BS347" t="s">
        <v>200</v>
      </c>
      <c r="BT347" t="s">
        <v>161</v>
      </c>
      <c r="BU347" t="s">
        <v>161</v>
      </c>
      <c r="BY347" t="s">
        <v>161</v>
      </c>
      <c r="BZ347" t="s">
        <v>200</v>
      </c>
      <c r="CA347" t="s">
        <v>161</v>
      </c>
      <c r="CB347" t="s">
        <v>161</v>
      </c>
      <c r="CC347" t="s">
        <v>161</v>
      </c>
      <c r="CD347" t="s">
        <v>161</v>
      </c>
      <c r="CE347" t="s">
        <v>161</v>
      </c>
      <c r="CF347" t="s">
        <v>3382</v>
      </c>
      <c r="CI347" t="s">
        <v>200</v>
      </c>
      <c r="CJ347" t="s">
        <v>200</v>
      </c>
      <c r="CP347" t="s">
        <v>161</v>
      </c>
      <c r="CQ347" t="s">
        <v>161</v>
      </c>
      <c r="CR347" t="s">
        <v>161</v>
      </c>
      <c r="CS347" t="s">
        <v>161</v>
      </c>
      <c r="CT347" t="s">
        <v>161</v>
      </c>
      <c r="CV347" s="2">
        <v>0</v>
      </c>
      <c r="CW347">
        <v>0</v>
      </c>
      <c r="CX347" t="s">
        <v>3383</v>
      </c>
      <c r="CY347" s="2">
        <v>15482</v>
      </c>
      <c r="CZ347">
        <v>320</v>
      </c>
      <c r="DA347">
        <v>160</v>
      </c>
      <c r="DC347" t="s">
        <v>3384</v>
      </c>
      <c r="DE347" s="2">
        <v>0</v>
      </c>
      <c r="DF347">
        <v>0</v>
      </c>
      <c r="DN347" t="s">
        <v>269</v>
      </c>
      <c r="DW347">
        <v>775</v>
      </c>
      <c r="DX347" t="s">
        <v>3385</v>
      </c>
      <c r="DZ347" t="s">
        <v>2070</v>
      </c>
      <c r="EA347">
        <v>1684438367</v>
      </c>
      <c r="EC347" t="s">
        <v>3386</v>
      </c>
      <c r="ED347">
        <v>1675878649</v>
      </c>
      <c r="EF347">
        <v>0</v>
      </c>
      <c r="EJ347" s="1" t="s">
        <v>3387</v>
      </c>
      <c r="EK347" s="1" t="s">
        <v>3387</v>
      </c>
      <c r="EL347" t="s">
        <v>171</v>
      </c>
      <c r="EM347" t="s">
        <v>3388</v>
      </c>
      <c r="EN347" t="s">
        <v>3388</v>
      </c>
      <c r="EO347" t="s">
        <v>173</v>
      </c>
    </row>
    <row r="348" spans="1:145" ht="409.5" x14ac:dyDescent="0.35">
      <c r="A348" t="s">
        <v>145</v>
      </c>
      <c r="F348">
        <v>0</v>
      </c>
      <c r="H348">
        <v>0</v>
      </c>
      <c r="J348" t="s">
        <v>148</v>
      </c>
      <c r="K348" t="s">
        <v>1755</v>
      </c>
      <c r="L348" t="s">
        <v>175</v>
      </c>
      <c r="M348" t="s">
        <v>176</v>
      </c>
      <c r="N348" t="s">
        <v>177</v>
      </c>
      <c r="Q348" t="s">
        <v>150</v>
      </c>
      <c r="R348" t="s">
        <v>3389</v>
      </c>
      <c r="S348" t="s">
        <v>3390</v>
      </c>
      <c r="T348" t="s">
        <v>3391</v>
      </c>
      <c r="U348">
        <v>13057789358</v>
      </c>
      <c r="Y348" t="s">
        <v>242</v>
      </c>
      <c r="Z348" t="s">
        <v>157</v>
      </c>
      <c r="AA348">
        <v>20190</v>
      </c>
      <c r="AB348" t="s">
        <v>184</v>
      </c>
      <c r="AC348" t="s">
        <v>3392</v>
      </c>
      <c r="AP348" t="s">
        <v>161</v>
      </c>
      <c r="AR348" s="1" t="s">
        <v>3393</v>
      </c>
      <c r="AS348" t="s">
        <v>323</v>
      </c>
      <c r="AT348" t="s">
        <v>323</v>
      </c>
      <c r="AV348" s="1" t="s">
        <v>3394</v>
      </c>
      <c r="AX348">
        <v>0</v>
      </c>
      <c r="AZ348" t="s">
        <v>165</v>
      </c>
      <c r="BB348" t="s">
        <v>3395</v>
      </c>
      <c r="BG348" t="s">
        <v>3396</v>
      </c>
      <c r="BH348">
        <v>6</v>
      </c>
      <c r="BO348" t="s">
        <v>161</v>
      </c>
      <c r="BP348" t="s">
        <v>161</v>
      </c>
      <c r="BQ348" t="s">
        <v>161</v>
      </c>
      <c r="BR348" t="s">
        <v>161</v>
      </c>
      <c r="BS348" t="s">
        <v>161</v>
      </c>
      <c r="BT348" t="s">
        <v>161</v>
      </c>
      <c r="BU348" t="s">
        <v>161</v>
      </c>
      <c r="BY348" t="s">
        <v>161</v>
      </c>
      <c r="BZ348" t="s">
        <v>161</v>
      </c>
      <c r="CA348" t="s">
        <v>161</v>
      </c>
      <c r="CB348" t="s">
        <v>161</v>
      </c>
      <c r="CC348" t="s">
        <v>161</v>
      </c>
      <c r="CD348" t="s">
        <v>161</v>
      </c>
      <c r="CE348" t="s">
        <v>161</v>
      </c>
      <c r="CP348" t="s">
        <v>161</v>
      </c>
      <c r="CQ348" t="s">
        <v>161</v>
      </c>
      <c r="CR348" t="s">
        <v>161</v>
      </c>
      <c r="CS348" t="s">
        <v>161</v>
      </c>
      <c r="CT348" t="s">
        <v>161</v>
      </c>
      <c r="CV348" s="2">
        <v>0</v>
      </c>
      <c r="CW348">
        <v>0</v>
      </c>
      <c r="CY348" s="2">
        <v>0</v>
      </c>
      <c r="CZ348">
        <v>0</v>
      </c>
      <c r="DA348">
        <v>0</v>
      </c>
      <c r="DE348" s="2">
        <v>0</v>
      </c>
      <c r="DF348">
        <v>0</v>
      </c>
      <c r="DN348" t="s">
        <v>282</v>
      </c>
      <c r="DW348">
        <v>730</v>
      </c>
      <c r="DX348" t="s">
        <v>3397</v>
      </c>
      <c r="DZ348" t="s">
        <v>2175</v>
      </c>
      <c r="EA348">
        <v>1684438566</v>
      </c>
      <c r="EC348" t="s">
        <v>3398</v>
      </c>
      <c r="ED348">
        <v>1673998593</v>
      </c>
      <c r="EF348">
        <v>0</v>
      </c>
      <c r="EL348" t="s">
        <v>190</v>
      </c>
    </row>
    <row r="349" spans="1:145" x14ac:dyDescent="0.35">
      <c r="A349" t="s">
        <v>145</v>
      </c>
      <c r="F349">
        <v>0</v>
      </c>
      <c r="H349">
        <v>0</v>
      </c>
      <c r="Q349" t="s">
        <v>150</v>
      </c>
      <c r="R349" t="s">
        <v>3399</v>
      </c>
      <c r="S349" t="s">
        <v>3400</v>
      </c>
      <c r="T349" t="s">
        <v>3401</v>
      </c>
      <c r="U349">
        <v>17037958705</v>
      </c>
      <c r="W349" t="s">
        <v>3402</v>
      </c>
      <c r="Y349" t="s">
        <v>156</v>
      </c>
      <c r="Z349" t="s">
        <v>157</v>
      </c>
      <c r="AA349">
        <v>22205</v>
      </c>
      <c r="AB349" t="s">
        <v>184</v>
      </c>
      <c r="AC349" t="s">
        <v>3403</v>
      </c>
      <c r="AE349" t="s">
        <v>3404</v>
      </c>
      <c r="AP349" t="s">
        <v>161</v>
      </c>
      <c r="AX349">
        <v>0</v>
      </c>
      <c r="AZ349" t="s">
        <v>244</v>
      </c>
      <c r="BE349" t="s">
        <v>245</v>
      </c>
      <c r="BF349" t="s">
        <v>244</v>
      </c>
      <c r="BO349" t="s">
        <v>161</v>
      </c>
      <c r="BP349" t="s">
        <v>161</v>
      </c>
      <c r="BQ349" t="s">
        <v>161</v>
      </c>
      <c r="BR349" t="s">
        <v>161</v>
      </c>
      <c r="BS349" t="s">
        <v>161</v>
      </c>
      <c r="BT349" t="s">
        <v>161</v>
      </c>
      <c r="BU349" t="s">
        <v>161</v>
      </c>
      <c r="BY349" t="s">
        <v>161</v>
      </c>
      <c r="BZ349" t="s">
        <v>161</v>
      </c>
      <c r="CA349" t="s">
        <v>161</v>
      </c>
      <c r="CB349" t="s">
        <v>161</v>
      </c>
      <c r="CC349" t="s">
        <v>161</v>
      </c>
      <c r="CD349" t="s">
        <v>161</v>
      </c>
      <c r="CE349" t="s">
        <v>161</v>
      </c>
      <c r="CP349" t="s">
        <v>161</v>
      </c>
      <c r="CQ349" t="s">
        <v>161</v>
      </c>
      <c r="CR349" t="s">
        <v>161</v>
      </c>
      <c r="CS349" t="s">
        <v>161</v>
      </c>
      <c r="CT349" t="s">
        <v>161</v>
      </c>
      <c r="CV349" s="2">
        <v>0</v>
      </c>
      <c r="CW349">
        <v>0</v>
      </c>
      <c r="CY349" s="2">
        <v>0</v>
      </c>
      <c r="CZ349">
        <v>0</v>
      </c>
      <c r="DA349">
        <v>0</v>
      </c>
      <c r="DE349" s="2">
        <v>0</v>
      </c>
      <c r="DF349">
        <v>0</v>
      </c>
      <c r="DN349" t="s">
        <v>334</v>
      </c>
      <c r="DW349">
        <v>986</v>
      </c>
      <c r="DX349" t="s">
        <v>3405</v>
      </c>
      <c r="DZ349" t="s">
        <v>3406</v>
      </c>
      <c r="EA349">
        <v>1692392871</v>
      </c>
      <c r="EC349" t="s">
        <v>3406</v>
      </c>
      <c r="ED349">
        <v>1692392871</v>
      </c>
      <c r="EF349">
        <v>0</v>
      </c>
      <c r="EL349" t="s">
        <v>190</v>
      </c>
    </row>
    <row r="350" spans="1:145" ht="409.5" x14ac:dyDescent="0.35">
      <c r="A350" t="s">
        <v>145</v>
      </c>
      <c r="F350">
        <v>0</v>
      </c>
      <c r="H350">
        <v>0</v>
      </c>
      <c r="K350" t="s">
        <v>236</v>
      </c>
      <c r="L350" t="s">
        <v>175</v>
      </c>
      <c r="M350" t="s">
        <v>237</v>
      </c>
      <c r="N350" t="s">
        <v>238</v>
      </c>
      <c r="R350" t="s">
        <v>469</v>
      </c>
      <c r="S350" t="s">
        <v>3407</v>
      </c>
      <c r="T350" t="s">
        <v>3408</v>
      </c>
      <c r="U350" s="1" t="s">
        <v>3409</v>
      </c>
      <c r="AC350" t="s">
        <v>3410</v>
      </c>
      <c r="AP350" t="s">
        <v>161</v>
      </c>
      <c r="AX350">
        <v>0</v>
      </c>
      <c r="BE350" t="s">
        <v>265</v>
      </c>
      <c r="BG350" t="s">
        <v>3411</v>
      </c>
      <c r="BH350" s="1" t="s">
        <v>515</v>
      </c>
      <c r="BK350" s="1" t="s">
        <v>3412</v>
      </c>
      <c r="BO350" t="s">
        <v>161</v>
      </c>
      <c r="BP350" t="s">
        <v>161</v>
      </c>
      <c r="BQ350" t="s">
        <v>161</v>
      </c>
      <c r="BR350" t="s">
        <v>161</v>
      </c>
      <c r="BS350" t="s">
        <v>161</v>
      </c>
      <c r="BT350" t="s">
        <v>161</v>
      </c>
      <c r="BU350" t="s">
        <v>161</v>
      </c>
      <c r="BY350" t="s">
        <v>161</v>
      </c>
      <c r="BZ350" t="s">
        <v>161</v>
      </c>
      <c r="CA350" t="s">
        <v>161</v>
      </c>
      <c r="CB350" t="s">
        <v>161</v>
      </c>
      <c r="CC350" t="s">
        <v>161</v>
      </c>
      <c r="CD350" t="s">
        <v>161</v>
      </c>
      <c r="CE350" t="s">
        <v>161</v>
      </c>
      <c r="CP350" t="s">
        <v>161</v>
      </c>
      <c r="CQ350" t="s">
        <v>161</v>
      </c>
      <c r="CR350" t="s">
        <v>161</v>
      </c>
      <c r="CS350" t="s">
        <v>161</v>
      </c>
      <c r="CT350" t="s">
        <v>161</v>
      </c>
      <c r="CV350" s="2">
        <v>0</v>
      </c>
      <c r="CW350">
        <v>0</v>
      </c>
      <c r="CY350" s="2">
        <v>0</v>
      </c>
      <c r="CZ350">
        <v>0</v>
      </c>
      <c r="DA350">
        <v>0</v>
      </c>
      <c r="DE350" s="2">
        <v>0</v>
      </c>
      <c r="DF350">
        <v>0</v>
      </c>
      <c r="DN350" t="s">
        <v>444</v>
      </c>
      <c r="DW350">
        <v>848</v>
      </c>
      <c r="DX350" t="s">
        <v>3413</v>
      </c>
      <c r="DZ350" t="s">
        <v>3414</v>
      </c>
      <c r="EA350">
        <v>1682651033</v>
      </c>
      <c r="EC350" t="s">
        <v>3414</v>
      </c>
      <c r="ED350">
        <v>1682651033</v>
      </c>
      <c r="EF350">
        <v>0</v>
      </c>
      <c r="EL350" t="s">
        <v>190</v>
      </c>
    </row>
    <row r="351" spans="1:145" ht="409.5" x14ac:dyDescent="0.35">
      <c r="A351" t="s">
        <v>145</v>
      </c>
      <c r="F351">
        <v>0</v>
      </c>
      <c r="H351">
        <v>0</v>
      </c>
      <c r="K351" t="s">
        <v>236</v>
      </c>
      <c r="L351" t="s">
        <v>175</v>
      </c>
      <c r="M351" t="s">
        <v>237</v>
      </c>
      <c r="N351" t="s">
        <v>238</v>
      </c>
      <c r="R351" t="s">
        <v>3415</v>
      </c>
      <c r="S351" t="s">
        <v>3416</v>
      </c>
      <c r="T351" t="s">
        <v>3417</v>
      </c>
      <c r="U351">
        <v>15713192278</v>
      </c>
      <c r="AC351" t="s">
        <v>3418</v>
      </c>
      <c r="AP351" t="s">
        <v>161</v>
      </c>
      <c r="AX351">
        <v>0</v>
      </c>
      <c r="BE351" t="s">
        <v>265</v>
      </c>
      <c r="BG351" s="1" t="s">
        <v>3419</v>
      </c>
      <c r="BH351" s="1" t="s">
        <v>888</v>
      </c>
      <c r="BK351" s="1" t="s">
        <v>2823</v>
      </c>
      <c r="BO351" t="s">
        <v>161</v>
      </c>
      <c r="BP351" t="s">
        <v>161</v>
      </c>
      <c r="BQ351" t="s">
        <v>161</v>
      </c>
      <c r="BR351" t="s">
        <v>161</v>
      </c>
      <c r="BS351" t="s">
        <v>161</v>
      </c>
      <c r="BT351" t="s">
        <v>161</v>
      </c>
      <c r="BU351" t="s">
        <v>161</v>
      </c>
      <c r="BY351" t="s">
        <v>161</v>
      </c>
      <c r="BZ351" t="s">
        <v>161</v>
      </c>
      <c r="CA351" t="s">
        <v>161</v>
      </c>
      <c r="CB351" t="s">
        <v>161</v>
      </c>
      <c r="CC351" t="s">
        <v>161</v>
      </c>
      <c r="CD351" t="s">
        <v>161</v>
      </c>
      <c r="CE351" t="s">
        <v>161</v>
      </c>
      <c r="CP351" t="s">
        <v>161</v>
      </c>
      <c r="CQ351" t="s">
        <v>161</v>
      </c>
      <c r="CR351" t="s">
        <v>161</v>
      </c>
      <c r="CS351" t="s">
        <v>161</v>
      </c>
      <c r="CT351" t="s">
        <v>161</v>
      </c>
      <c r="CV351" s="2">
        <v>0</v>
      </c>
      <c r="CW351">
        <v>0</v>
      </c>
      <c r="CY351" s="2">
        <v>0</v>
      </c>
      <c r="CZ351">
        <v>0</v>
      </c>
      <c r="DA351">
        <v>0</v>
      </c>
      <c r="DE351" s="2">
        <v>0</v>
      </c>
      <c r="DF351">
        <v>0</v>
      </c>
      <c r="DN351" t="s">
        <v>312</v>
      </c>
      <c r="DW351">
        <v>993</v>
      </c>
      <c r="DX351" t="s">
        <v>3420</v>
      </c>
      <c r="DZ351" t="s">
        <v>3421</v>
      </c>
      <c r="EA351">
        <v>1692734753</v>
      </c>
      <c r="EC351" t="s">
        <v>3421</v>
      </c>
      <c r="ED351">
        <v>1692734753</v>
      </c>
      <c r="EF351">
        <v>0</v>
      </c>
      <c r="EL351" t="s">
        <v>190</v>
      </c>
    </row>
    <row r="352" spans="1:145" ht="409.5" x14ac:dyDescent="0.35">
      <c r="A352" t="s">
        <v>145</v>
      </c>
      <c r="F352">
        <v>0</v>
      </c>
      <c r="H352">
        <v>0</v>
      </c>
      <c r="K352" t="s">
        <v>236</v>
      </c>
      <c r="L352" t="s">
        <v>175</v>
      </c>
      <c r="M352" t="s">
        <v>237</v>
      </c>
      <c r="N352" t="s">
        <v>238</v>
      </c>
      <c r="R352" t="s">
        <v>1724</v>
      </c>
      <c r="S352" t="s">
        <v>3422</v>
      </c>
      <c r="T352" t="s">
        <v>3423</v>
      </c>
      <c r="U352">
        <v>12023653752</v>
      </c>
      <c r="AC352" t="s">
        <v>3424</v>
      </c>
      <c r="AP352" t="s">
        <v>161</v>
      </c>
      <c r="AX352">
        <v>0</v>
      </c>
      <c r="BE352" t="s">
        <v>265</v>
      </c>
      <c r="BG352" s="1" t="s">
        <v>3425</v>
      </c>
      <c r="BH352" s="1" t="s">
        <v>888</v>
      </c>
      <c r="BK352" s="1" t="s">
        <v>2823</v>
      </c>
      <c r="BO352" t="s">
        <v>161</v>
      </c>
      <c r="BP352" t="s">
        <v>161</v>
      </c>
      <c r="BQ352" t="s">
        <v>161</v>
      </c>
      <c r="BR352" t="s">
        <v>161</v>
      </c>
      <c r="BS352" t="s">
        <v>161</v>
      </c>
      <c r="BT352" t="s">
        <v>161</v>
      </c>
      <c r="BU352" t="s">
        <v>161</v>
      </c>
      <c r="BY352" t="s">
        <v>161</v>
      </c>
      <c r="BZ352" t="s">
        <v>161</v>
      </c>
      <c r="CA352" t="s">
        <v>161</v>
      </c>
      <c r="CB352" t="s">
        <v>161</v>
      </c>
      <c r="CC352" t="s">
        <v>161</v>
      </c>
      <c r="CD352" t="s">
        <v>161</v>
      </c>
      <c r="CE352" t="s">
        <v>161</v>
      </c>
      <c r="CP352" t="s">
        <v>161</v>
      </c>
      <c r="CQ352" t="s">
        <v>161</v>
      </c>
      <c r="CR352" t="s">
        <v>161</v>
      </c>
      <c r="CS352" t="s">
        <v>161</v>
      </c>
      <c r="CT352" t="s">
        <v>161</v>
      </c>
      <c r="CV352" s="2">
        <v>0</v>
      </c>
      <c r="CW352">
        <v>0</v>
      </c>
      <c r="CY352" s="2">
        <v>0</v>
      </c>
      <c r="CZ352">
        <v>0</v>
      </c>
      <c r="DA352">
        <v>0</v>
      </c>
      <c r="DE352" s="2">
        <v>0</v>
      </c>
      <c r="DF352">
        <v>0</v>
      </c>
      <c r="DN352" t="s">
        <v>312</v>
      </c>
      <c r="DW352">
        <v>1011</v>
      </c>
      <c r="DX352" t="s">
        <v>3426</v>
      </c>
      <c r="DZ352" t="s">
        <v>3427</v>
      </c>
      <c r="EA352">
        <v>1694034827</v>
      </c>
      <c r="EC352" t="s">
        <v>3427</v>
      </c>
      <c r="ED352">
        <v>1694034827</v>
      </c>
      <c r="EF352">
        <v>0</v>
      </c>
      <c r="EL352" t="s">
        <v>190</v>
      </c>
    </row>
    <row r="353" spans="1:145" ht="409.5" x14ac:dyDescent="0.35">
      <c r="A353" t="s">
        <v>145</v>
      </c>
      <c r="F353">
        <v>0</v>
      </c>
      <c r="H353">
        <v>0</v>
      </c>
      <c r="K353" t="s">
        <v>236</v>
      </c>
      <c r="L353" t="s">
        <v>175</v>
      </c>
      <c r="M353" t="s">
        <v>237</v>
      </c>
      <c r="N353" t="s">
        <v>238</v>
      </c>
      <c r="R353" t="s">
        <v>3428</v>
      </c>
      <c r="T353" t="s">
        <v>3429</v>
      </c>
      <c r="U353">
        <v>17032313780</v>
      </c>
      <c r="AC353" t="s">
        <v>3430</v>
      </c>
      <c r="AP353" t="s">
        <v>161</v>
      </c>
      <c r="AX353">
        <v>0</v>
      </c>
      <c r="BE353" t="s">
        <v>265</v>
      </c>
      <c r="BG353" t="s">
        <v>3431</v>
      </c>
      <c r="BH353" s="1" t="s">
        <v>310</v>
      </c>
      <c r="BK353" s="1" t="s">
        <v>3432</v>
      </c>
      <c r="BO353" t="s">
        <v>161</v>
      </c>
      <c r="BP353" t="s">
        <v>161</v>
      </c>
      <c r="BQ353" t="s">
        <v>161</v>
      </c>
      <c r="BR353" t="s">
        <v>161</v>
      </c>
      <c r="BS353" t="s">
        <v>161</v>
      </c>
      <c r="BT353" t="s">
        <v>161</v>
      </c>
      <c r="BU353" t="s">
        <v>161</v>
      </c>
      <c r="BY353" t="s">
        <v>161</v>
      </c>
      <c r="BZ353" t="s">
        <v>161</v>
      </c>
      <c r="CA353" t="s">
        <v>161</v>
      </c>
      <c r="CB353" t="s">
        <v>161</v>
      </c>
      <c r="CC353" t="s">
        <v>161</v>
      </c>
      <c r="CD353" t="s">
        <v>161</v>
      </c>
      <c r="CE353" t="s">
        <v>161</v>
      </c>
      <c r="CP353" t="s">
        <v>161</v>
      </c>
      <c r="CQ353" t="s">
        <v>161</v>
      </c>
      <c r="CR353" t="s">
        <v>161</v>
      </c>
      <c r="CS353" t="s">
        <v>161</v>
      </c>
      <c r="CT353" t="s">
        <v>161</v>
      </c>
      <c r="CV353" s="2">
        <v>0</v>
      </c>
      <c r="CW353">
        <v>0</v>
      </c>
      <c r="CY353" s="2">
        <v>0</v>
      </c>
      <c r="CZ353">
        <v>0</v>
      </c>
      <c r="DA353">
        <v>0</v>
      </c>
      <c r="DE353" s="2">
        <v>0</v>
      </c>
      <c r="DF353">
        <v>0</v>
      </c>
      <c r="DN353" t="s">
        <v>312</v>
      </c>
      <c r="DW353">
        <v>1099</v>
      </c>
      <c r="DX353" t="s">
        <v>3433</v>
      </c>
      <c r="DZ353" t="s">
        <v>3434</v>
      </c>
      <c r="EA353">
        <v>1698087999</v>
      </c>
      <c r="EC353" t="s">
        <v>3434</v>
      </c>
      <c r="ED353">
        <v>1698087999</v>
      </c>
      <c r="EF353">
        <v>0</v>
      </c>
      <c r="EL353" t="s">
        <v>190</v>
      </c>
    </row>
    <row r="354" spans="1:145" x14ac:dyDescent="0.35">
      <c r="A354" t="s">
        <v>145</v>
      </c>
      <c r="C354" t="s">
        <v>146</v>
      </c>
      <c r="F354">
        <v>0</v>
      </c>
      <c r="H354">
        <v>0</v>
      </c>
      <c r="J354" t="s">
        <v>148</v>
      </c>
      <c r="M354" t="s">
        <v>122</v>
      </c>
      <c r="N354" t="s">
        <v>149</v>
      </c>
      <c r="Q354" t="s">
        <v>150</v>
      </c>
      <c r="R354" t="s">
        <v>3280</v>
      </c>
      <c r="S354" t="s">
        <v>3281</v>
      </c>
      <c r="T354" t="s">
        <v>3282</v>
      </c>
      <c r="U354">
        <v>17036228804</v>
      </c>
      <c r="W354" t="s">
        <v>3283</v>
      </c>
      <c r="Y354" t="s">
        <v>563</v>
      </c>
      <c r="Z354" t="s">
        <v>157</v>
      </c>
      <c r="AA354">
        <v>22027</v>
      </c>
      <c r="AB354" t="s">
        <v>184</v>
      </c>
      <c r="AC354" t="s">
        <v>3284</v>
      </c>
      <c r="AD354" t="s">
        <v>150</v>
      </c>
      <c r="AE354" t="s">
        <v>3285</v>
      </c>
      <c r="AF354" t="s">
        <v>3286</v>
      </c>
      <c r="AG354" t="s">
        <v>3287</v>
      </c>
      <c r="AH354">
        <v>17036229220</v>
      </c>
      <c r="AJ354" t="s">
        <v>3283</v>
      </c>
      <c r="AL354" t="s">
        <v>563</v>
      </c>
      <c r="AM354" t="s">
        <v>157</v>
      </c>
      <c r="AN354">
        <v>22027</v>
      </c>
      <c r="AO354" t="s">
        <v>184</v>
      </c>
      <c r="AP354" t="s">
        <v>200</v>
      </c>
      <c r="AR354" t="s">
        <v>3435</v>
      </c>
      <c r="AS354">
        <v>75</v>
      </c>
      <c r="AV354" t="s">
        <v>3436</v>
      </c>
      <c r="AX354">
        <v>0</v>
      </c>
      <c r="AZ354" t="s">
        <v>227</v>
      </c>
      <c r="BB354" t="s">
        <v>3290</v>
      </c>
      <c r="BO354" t="s">
        <v>161</v>
      </c>
      <c r="BP354" t="s">
        <v>161</v>
      </c>
      <c r="BQ354" t="s">
        <v>161</v>
      </c>
      <c r="BR354" t="s">
        <v>161</v>
      </c>
      <c r="BS354" t="s">
        <v>161</v>
      </c>
      <c r="BT354" t="s">
        <v>161</v>
      </c>
      <c r="BU354" t="s">
        <v>161</v>
      </c>
      <c r="BY354" t="s">
        <v>161</v>
      </c>
      <c r="BZ354" t="s">
        <v>161</v>
      </c>
      <c r="CA354" t="s">
        <v>161</v>
      </c>
      <c r="CB354" t="s">
        <v>161</v>
      </c>
      <c r="CC354" t="s">
        <v>161</v>
      </c>
      <c r="CD354" t="s">
        <v>161</v>
      </c>
      <c r="CE354" t="s">
        <v>161</v>
      </c>
      <c r="CP354" t="s">
        <v>161</v>
      </c>
      <c r="CQ354" t="s">
        <v>161</v>
      </c>
      <c r="CR354" t="s">
        <v>161</v>
      </c>
      <c r="CS354" t="s">
        <v>161</v>
      </c>
      <c r="CT354" t="s">
        <v>161</v>
      </c>
      <c r="CV354" s="2">
        <v>0</v>
      </c>
      <c r="CW354">
        <v>0</v>
      </c>
      <c r="CY354" s="2">
        <v>0</v>
      </c>
      <c r="CZ354">
        <v>0</v>
      </c>
      <c r="DA354">
        <v>0</v>
      </c>
      <c r="DE354" s="2">
        <v>0</v>
      </c>
      <c r="DF354">
        <v>0</v>
      </c>
      <c r="DN354" t="s">
        <v>375</v>
      </c>
      <c r="DO354" t="s">
        <v>1397</v>
      </c>
      <c r="DW354">
        <v>283</v>
      </c>
      <c r="DX354" t="s">
        <v>3437</v>
      </c>
      <c r="DZ354" t="s">
        <v>3438</v>
      </c>
      <c r="EA354">
        <v>1677102479</v>
      </c>
      <c r="EC354" t="s">
        <v>3439</v>
      </c>
      <c r="ED354">
        <v>1641509647</v>
      </c>
      <c r="EF354">
        <v>0</v>
      </c>
      <c r="EL354" t="s">
        <v>190</v>
      </c>
    </row>
    <row r="355" spans="1:145" ht="409.5" x14ac:dyDescent="0.35">
      <c r="A355" t="s">
        <v>145</v>
      </c>
      <c r="F355">
        <v>0</v>
      </c>
      <c r="H355">
        <v>0</v>
      </c>
      <c r="K355" t="s">
        <v>236</v>
      </c>
      <c r="L355" t="s">
        <v>175</v>
      </c>
      <c r="M355" t="s">
        <v>237</v>
      </c>
      <c r="N355" t="s">
        <v>238</v>
      </c>
      <c r="R355" t="s">
        <v>2227</v>
      </c>
      <c r="S355" t="s">
        <v>3440</v>
      </c>
      <c r="T355" t="s">
        <v>3441</v>
      </c>
      <c r="U355">
        <v>12029576985</v>
      </c>
      <c r="AC355" t="s">
        <v>3442</v>
      </c>
      <c r="AP355" t="s">
        <v>161</v>
      </c>
      <c r="AX355">
        <v>0</v>
      </c>
      <c r="BE355" t="s">
        <v>265</v>
      </c>
      <c r="BG355" t="s">
        <v>3443</v>
      </c>
      <c r="BH355" s="1" t="s">
        <v>515</v>
      </c>
      <c r="BK355" s="1" t="s">
        <v>3444</v>
      </c>
      <c r="BO355" t="s">
        <v>161</v>
      </c>
      <c r="BP355" t="s">
        <v>161</v>
      </c>
      <c r="BQ355" t="s">
        <v>161</v>
      </c>
      <c r="BR355" t="s">
        <v>161</v>
      </c>
      <c r="BS355" t="s">
        <v>161</v>
      </c>
      <c r="BT355" t="s">
        <v>161</v>
      </c>
      <c r="BU355" t="s">
        <v>161</v>
      </c>
      <c r="BY355" t="s">
        <v>161</v>
      </c>
      <c r="BZ355" t="s">
        <v>161</v>
      </c>
      <c r="CA355" t="s">
        <v>161</v>
      </c>
      <c r="CB355" t="s">
        <v>161</v>
      </c>
      <c r="CC355" t="s">
        <v>161</v>
      </c>
      <c r="CD355" t="s">
        <v>161</v>
      </c>
      <c r="CE355" t="s">
        <v>161</v>
      </c>
      <c r="CP355" t="s">
        <v>161</v>
      </c>
      <c r="CQ355" t="s">
        <v>161</v>
      </c>
      <c r="CR355" t="s">
        <v>161</v>
      </c>
      <c r="CS355" t="s">
        <v>161</v>
      </c>
      <c r="CT355" t="s">
        <v>161</v>
      </c>
      <c r="CV355" s="2">
        <v>0</v>
      </c>
      <c r="CW355">
        <v>0</v>
      </c>
      <c r="CY355" s="2">
        <v>0</v>
      </c>
      <c r="CZ355">
        <v>0</v>
      </c>
      <c r="DA355">
        <v>0</v>
      </c>
      <c r="DE355" s="2">
        <v>0</v>
      </c>
      <c r="DF355">
        <v>0</v>
      </c>
      <c r="DN355" t="s">
        <v>312</v>
      </c>
      <c r="DW355">
        <v>987</v>
      </c>
      <c r="DX355" t="s">
        <v>3445</v>
      </c>
      <c r="DZ355" t="s">
        <v>3446</v>
      </c>
      <c r="EA355">
        <v>1692400033</v>
      </c>
      <c r="EC355" t="s">
        <v>3446</v>
      </c>
      <c r="ED355">
        <v>1692400033</v>
      </c>
      <c r="EF355">
        <v>0</v>
      </c>
      <c r="EL355" t="s">
        <v>190</v>
      </c>
    </row>
    <row r="356" spans="1:145" ht="261" x14ac:dyDescent="0.35">
      <c r="A356" t="s">
        <v>171</v>
      </c>
      <c r="F356">
        <v>0</v>
      </c>
      <c r="H356">
        <v>0</v>
      </c>
      <c r="I356" s="1" t="s">
        <v>3447</v>
      </c>
      <c r="K356" t="s">
        <v>236</v>
      </c>
      <c r="L356" t="s">
        <v>175</v>
      </c>
      <c r="M356" t="s">
        <v>303</v>
      </c>
      <c r="N356" t="s">
        <v>238</v>
      </c>
      <c r="R356" t="s">
        <v>3448</v>
      </c>
      <c r="S356" t="s">
        <v>3449</v>
      </c>
      <c r="T356" t="s">
        <v>3450</v>
      </c>
      <c r="U356">
        <v>17035777845</v>
      </c>
      <c r="AC356" t="s">
        <v>3451</v>
      </c>
      <c r="AP356" t="s">
        <v>161</v>
      </c>
      <c r="AX356">
        <v>0</v>
      </c>
      <c r="BE356" t="s">
        <v>308</v>
      </c>
      <c r="BG356" t="s">
        <v>3452</v>
      </c>
      <c r="BI356" t="s">
        <v>3453</v>
      </c>
      <c r="BO356" t="s">
        <v>161</v>
      </c>
      <c r="BP356" t="s">
        <v>161</v>
      </c>
      <c r="BQ356" t="s">
        <v>161</v>
      </c>
      <c r="BR356" t="s">
        <v>161</v>
      </c>
      <c r="BS356" t="s">
        <v>161</v>
      </c>
      <c r="BT356" t="s">
        <v>161</v>
      </c>
      <c r="BU356" t="s">
        <v>161</v>
      </c>
      <c r="BY356" t="s">
        <v>161</v>
      </c>
      <c r="BZ356" t="s">
        <v>161</v>
      </c>
      <c r="CA356" t="s">
        <v>161</v>
      </c>
      <c r="CB356" t="s">
        <v>161</v>
      </c>
      <c r="CC356" t="s">
        <v>161</v>
      </c>
      <c r="CD356" t="s">
        <v>161</v>
      </c>
      <c r="CE356" t="s">
        <v>161</v>
      </c>
      <c r="CP356" t="s">
        <v>161</v>
      </c>
      <c r="CQ356" t="s">
        <v>161</v>
      </c>
      <c r="CR356" t="s">
        <v>161</v>
      </c>
      <c r="CS356" t="s">
        <v>161</v>
      </c>
      <c r="CT356" t="s">
        <v>161</v>
      </c>
      <c r="CV356" s="2">
        <v>0</v>
      </c>
      <c r="CW356">
        <v>0</v>
      </c>
      <c r="CY356" s="2">
        <v>0</v>
      </c>
      <c r="CZ356">
        <v>0</v>
      </c>
      <c r="DA356">
        <v>0</v>
      </c>
      <c r="DE356" s="2">
        <v>0</v>
      </c>
      <c r="DF356">
        <v>0</v>
      </c>
      <c r="DN356" t="s">
        <v>312</v>
      </c>
      <c r="DW356">
        <v>1266</v>
      </c>
      <c r="DX356" t="s">
        <v>3454</v>
      </c>
      <c r="DZ356" t="s">
        <v>3455</v>
      </c>
      <c r="EA356">
        <v>1714246558</v>
      </c>
      <c r="EC356" t="s">
        <v>3456</v>
      </c>
      <c r="ED356">
        <v>1712615713</v>
      </c>
      <c r="EF356">
        <v>0</v>
      </c>
      <c r="EL356" t="s">
        <v>190</v>
      </c>
    </row>
    <row r="357" spans="1:145" x14ac:dyDescent="0.35">
      <c r="A357" t="s">
        <v>145</v>
      </c>
      <c r="C357" t="s">
        <v>146</v>
      </c>
      <c r="F357">
        <v>0</v>
      </c>
      <c r="H357">
        <v>0</v>
      </c>
      <c r="K357" t="s">
        <v>276</v>
      </c>
      <c r="L357" t="s">
        <v>381</v>
      </c>
      <c r="M357" t="s">
        <v>382</v>
      </c>
      <c r="N357" t="s">
        <v>318</v>
      </c>
      <c r="Q357" t="s">
        <v>150</v>
      </c>
      <c r="R357" t="s">
        <v>3457</v>
      </c>
      <c r="S357" t="s">
        <v>3458</v>
      </c>
      <c r="T357" t="s">
        <v>3459</v>
      </c>
      <c r="U357">
        <v>12024457691</v>
      </c>
      <c r="AB357" t="s">
        <v>158</v>
      </c>
      <c r="AC357" t="s">
        <v>3460</v>
      </c>
      <c r="AD357" t="s">
        <v>150</v>
      </c>
      <c r="AE357" t="s">
        <v>3461</v>
      </c>
      <c r="AF357" t="s">
        <v>3462</v>
      </c>
      <c r="AG357" t="s">
        <v>3463</v>
      </c>
      <c r="AP357" t="s">
        <v>161</v>
      </c>
      <c r="AS357">
        <v>150</v>
      </c>
      <c r="AT357" t="s">
        <v>163</v>
      </c>
      <c r="AX357">
        <v>0</v>
      </c>
      <c r="AZ357" t="s">
        <v>203</v>
      </c>
      <c r="BC357" t="s">
        <v>3464</v>
      </c>
      <c r="BO357" t="s">
        <v>161</v>
      </c>
      <c r="BP357" t="s">
        <v>161</v>
      </c>
      <c r="BQ357" t="s">
        <v>161</v>
      </c>
      <c r="BR357" t="s">
        <v>161</v>
      </c>
      <c r="BS357" t="s">
        <v>161</v>
      </c>
      <c r="BT357" t="s">
        <v>161</v>
      </c>
      <c r="BU357" t="s">
        <v>161</v>
      </c>
      <c r="BY357" t="s">
        <v>161</v>
      </c>
      <c r="BZ357" t="s">
        <v>161</v>
      </c>
      <c r="CA357" t="s">
        <v>161</v>
      </c>
      <c r="CB357" t="s">
        <v>161</v>
      </c>
      <c r="CC357" t="s">
        <v>161</v>
      </c>
      <c r="CD357" t="s">
        <v>161</v>
      </c>
      <c r="CE357" t="s">
        <v>161</v>
      </c>
      <c r="CP357" t="s">
        <v>161</v>
      </c>
      <c r="CQ357" t="s">
        <v>161</v>
      </c>
      <c r="CR357" t="s">
        <v>161</v>
      </c>
      <c r="CS357" t="s">
        <v>161</v>
      </c>
      <c r="CT357" t="s">
        <v>161</v>
      </c>
      <c r="CV357" s="2">
        <v>0</v>
      </c>
      <c r="CW357">
        <v>0</v>
      </c>
      <c r="CY357" s="2">
        <v>0</v>
      </c>
      <c r="CZ357">
        <v>0</v>
      </c>
      <c r="DA357">
        <v>0</v>
      </c>
      <c r="DE357" s="2">
        <v>0</v>
      </c>
      <c r="DF357">
        <v>0</v>
      </c>
      <c r="DN357" t="s">
        <v>756</v>
      </c>
      <c r="DO357" t="s">
        <v>205</v>
      </c>
      <c r="DQ357">
        <v>3184</v>
      </c>
      <c r="DW357">
        <v>360</v>
      </c>
      <c r="DX357" t="s">
        <v>3465</v>
      </c>
      <c r="DZ357" t="s">
        <v>3466</v>
      </c>
      <c r="EA357">
        <v>1677431058</v>
      </c>
      <c r="EC357" t="s">
        <v>3467</v>
      </c>
      <c r="ED357">
        <v>1646771912</v>
      </c>
      <c r="EF357">
        <v>0</v>
      </c>
      <c r="EL357" t="s">
        <v>171</v>
      </c>
      <c r="EM357" t="s">
        <v>214</v>
      </c>
      <c r="EN357" t="s">
        <v>214</v>
      </c>
      <c r="EO357" t="s">
        <v>173</v>
      </c>
    </row>
    <row r="358" spans="1:145" x14ac:dyDescent="0.35">
      <c r="A358" t="s">
        <v>145</v>
      </c>
      <c r="C358" t="s">
        <v>146</v>
      </c>
      <c r="F358">
        <v>0</v>
      </c>
      <c r="H358">
        <v>0</v>
      </c>
      <c r="K358" t="s">
        <v>276</v>
      </c>
      <c r="L358" t="s">
        <v>381</v>
      </c>
      <c r="M358" t="s">
        <v>382</v>
      </c>
      <c r="N358" t="s">
        <v>318</v>
      </c>
      <c r="Q358" t="s">
        <v>150</v>
      </c>
      <c r="R358" t="s">
        <v>3457</v>
      </c>
      <c r="S358" t="s">
        <v>3458</v>
      </c>
      <c r="T358" t="s">
        <v>3459</v>
      </c>
      <c r="U358">
        <v>12024457691</v>
      </c>
      <c r="AB358" t="s">
        <v>158</v>
      </c>
      <c r="AC358" t="s">
        <v>3460</v>
      </c>
      <c r="AD358" t="s">
        <v>150</v>
      </c>
      <c r="AE358" t="s">
        <v>3461</v>
      </c>
      <c r="AF358" t="s">
        <v>3462</v>
      </c>
      <c r="AG358" t="s">
        <v>3463</v>
      </c>
      <c r="AP358" t="s">
        <v>161</v>
      </c>
      <c r="AS358">
        <v>150</v>
      </c>
      <c r="AT358" t="s">
        <v>163</v>
      </c>
      <c r="AX358">
        <v>0</v>
      </c>
      <c r="AZ358" t="s">
        <v>203</v>
      </c>
      <c r="BC358" t="s">
        <v>3464</v>
      </c>
      <c r="BO358" t="s">
        <v>161</v>
      </c>
      <c r="BP358" t="s">
        <v>161</v>
      </c>
      <c r="BQ358" t="s">
        <v>161</v>
      </c>
      <c r="BR358" t="s">
        <v>161</v>
      </c>
      <c r="BS358" t="s">
        <v>161</v>
      </c>
      <c r="BT358" t="s">
        <v>161</v>
      </c>
      <c r="BU358" t="s">
        <v>161</v>
      </c>
      <c r="BY358" t="s">
        <v>161</v>
      </c>
      <c r="BZ358" t="s">
        <v>161</v>
      </c>
      <c r="CA358" t="s">
        <v>161</v>
      </c>
      <c r="CB358" t="s">
        <v>161</v>
      </c>
      <c r="CC358" t="s">
        <v>161</v>
      </c>
      <c r="CD358" t="s">
        <v>161</v>
      </c>
      <c r="CE358" t="s">
        <v>161</v>
      </c>
      <c r="CP358" t="s">
        <v>161</v>
      </c>
      <c r="CQ358" t="s">
        <v>161</v>
      </c>
      <c r="CR358" t="s">
        <v>161</v>
      </c>
      <c r="CS358" t="s">
        <v>161</v>
      </c>
      <c r="CT358" t="s">
        <v>161</v>
      </c>
      <c r="CV358" s="2">
        <v>0</v>
      </c>
      <c r="CW358">
        <v>0</v>
      </c>
      <c r="CY358" s="2">
        <v>0</v>
      </c>
      <c r="CZ358">
        <v>0</v>
      </c>
      <c r="DA358">
        <v>0</v>
      </c>
      <c r="DE358" s="2">
        <v>0</v>
      </c>
      <c r="DF358">
        <v>0</v>
      </c>
      <c r="DN358" t="s">
        <v>756</v>
      </c>
      <c r="DO358" t="s">
        <v>205</v>
      </c>
      <c r="DQ358">
        <v>3184</v>
      </c>
      <c r="DW358">
        <v>360</v>
      </c>
      <c r="DX358" t="s">
        <v>3465</v>
      </c>
      <c r="DZ358" t="s">
        <v>3466</v>
      </c>
      <c r="EA358">
        <v>1677431058</v>
      </c>
      <c r="EC358" t="s">
        <v>3467</v>
      </c>
      <c r="ED358">
        <v>1646771912</v>
      </c>
      <c r="EF358">
        <v>0</v>
      </c>
      <c r="EL358" t="s">
        <v>171</v>
      </c>
      <c r="EM358" t="s">
        <v>3468</v>
      </c>
      <c r="EN358" t="s">
        <v>3468</v>
      </c>
      <c r="EO358" t="s">
        <v>173</v>
      </c>
    </row>
    <row r="359" spans="1:145" x14ac:dyDescent="0.35">
      <c r="A359" t="s">
        <v>145</v>
      </c>
      <c r="F359">
        <v>0</v>
      </c>
      <c r="H359">
        <v>0</v>
      </c>
      <c r="K359" t="s">
        <v>174</v>
      </c>
      <c r="L359" t="s">
        <v>175</v>
      </c>
      <c r="M359" t="s">
        <v>176</v>
      </c>
      <c r="N359" t="s">
        <v>177</v>
      </c>
      <c r="Q359" t="s">
        <v>150</v>
      </c>
      <c r="R359" t="s">
        <v>877</v>
      </c>
      <c r="S359" t="s">
        <v>3469</v>
      </c>
      <c r="T359" t="s">
        <v>3470</v>
      </c>
      <c r="U359">
        <v>17037867745</v>
      </c>
      <c r="W359" t="s">
        <v>3471</v>
      </c>
      <c r="Y359" t="s">
        <v>256</v>
      </c>
      <c r="Z359" t="s">
        <v>157</v>
      </c>
      <c r="AA359">
        <v>22101</v>
      </c>
      <c r="AB359" t="s">
        <v>184</v>
      </c>
      <c r="AC359" t="s">
        <v>3472</v>
      </c>
      <c r="AP359" t="s">
        <v>161</v>
      </c>
      <c r="AX359">
        <v>0</v>
      </c>
      <c r="AZ359" t="s">
        <v>203</v>
      </c>
      <c r="BC359" t="s">
        <v>3473</v>
      </c>
      <c r="BE359" t="s">
        <v>186</v>
      </c>
      <c r="BO359" t="s">
        <v>161</v>
      </c>
      <c r="BP359" t="s">
        <v>161</v>
      </c>
      <c r="BQ359" t="s">
        <v>161</v>
      </c>
      <c r="BR359" t="s">
        <v>161</v>
      </c>
      <c r="BS359" t="s">
        <v>161</v>
      </c>
      <c r="BT359" t="s">
        <v>161</v>
      </c>
      <c r="BU359" t="s">
        <v>161</v>
      </c>
      <c r="BY359" t="s">
        <v>161</v>
      </c>
      <c r="BZ359" t="s">
        <v>161</v>
      </c>
      <c r="CA359" t="s">
        <v>161</v>
      </c>
      <c r="CB359" t="s">
        <v>161</v>
      </c>
      <c r="CC359" t="s">
        <v>161</v>
      </c>
      <c r="CD359" t="s">
        <v>161</v>
      </c>
      <c r="CE359" t="s">
        <v>161</v>
      </c>
      <c r="CP359" t="s">
        <v>161</v>
      </c>
      <c r="CQ359" t="s">
        <v>161</v>
      </c>
      <c r="CR359" t="s">
        <v>161</v>
      </c>
      <c r="CS359" t="s">
        <v>161</v>
      </c>
      <c r="CT359" t="s">
        <v>161</v>
      </c>
      <c r="CV359" s="2">
        <v>0</v>
      </c>
      <c r="CW359">
        <v>0</v>
      </c>
      <c r="CY359" s="2">
        <v>0</v>
      </c>
      <c r="CZ359">
        <v>0</v>
      </c>
      <c r="DA359">
        <v>0</v>
      </c>
      <c r="DE359" s="2">
        <v>0</v>
      </c>
      <c r="DF359">
        <v>0</v>
      </c>
      <c r="DN359" t="s">
        <v>187</v>
      </c>
      <c r="DW359">
        <v>1004</v>
      </c>
      <c r="DX359" t="s">
        <v>3474</v>
      </c>
      <c r="DZ359" t="s">
        <v>3475</v>
      </c>
      <c r="EA359">
        <v>1693501059</v>
      </c>
      <c r="EC359" t="s">
        <v>3475</v>
      </c>
      <c r="ED359">
        <v>1693501059</v>
      </c>
      <c r="EF359">
        <v>0</v>
      </c>
      <c r="EJ359" t="s">
        <v>3476</v>
      </c>
      <c r="EK359" t="s">
        <v>3476</v>
      </c>
      <c r="EL359" t="s">
        <v>210</v>
      </c>
      <c r="EM359" t="s">
        <v>3475</v>
      </c>
      <c r="EN359" t="s">
        <v>3475</v>
      </c>
      <c r="EO359" t="s">
        <v>173</v>
      </c>
    </row>
    <row r="360" spans="1:145" x14ac:dyDescent="0.35">
      <c r="A360" t="s">
        <v>145</v>
      </c>
      <c r="B360" t="s">
        <v>93</v>
      </c>
      <c r="E360" t="s">
        <v>2553</v>
      </c>
      <c r="F360">
        <v>1653148800</v>
      </c>
      <c r="H360">
        <v>0</v>
      </c>
      <c r="K360" t="s">
        <v>276</v>
      </c>
      <c r="L360" t="s">
        <v>175</v>
      </c>
      <c r="M360" t="s">
        <v>317</v>
      </c>
      <c r="N360" t="s">
        <v>318</v>
      </c>
      <c r="Q360" t="s">
        <v>150</v>
      </c>
      <c r="R360" t="s">
        <v>3477</v>
      </c>
      <c r="S360" t="s">
        <v>3478</v>
      </c>
      <c r="T360" t="s">
        <v>3479</v>
      </c>
      <c r="AC360" t="s">
        <v>3480</v>
      </c>
      <c r="AP360" t="s">
        <v>161</v>
      </c>
      <c r="AX360">
        <v>0</v>
      </c>
      <c r="AZ360" t="s">
        <v>1589</v>
      </c>
      <c r="BB360" t="s">
        <v>2557</v>
      </c>
      <c r="BO360" t="s">
        <v>161</v>
      </c>
      <c r="BP360" t="s">
        <v>161</v>
      </c>
      <c r="BQ360" t="s">
        <v>161</v>
      </c>
      <c r="BR360" t="s">
        <v>161</v>
      </c>
      <c r="BS360" t="s">
        <v>161</v>
      </c>
      <c r="BT360" t="s">
        <v>161</v>
      </c>
      <c r="BU360" t="s">
        <v>161</v>
      </c>
      <c r="BY360" t="s">
        <v>161</v>
      </c>
      <c r="BZ360" t="s">
        <v>161</v>
      </c>
      <c r="CA360" t="s">
        <v>161</v>
      </c>
      <c r="CB360" t="s">
        <v>161</v>
      </c>
      <c r="CC360" t="s">
        <v>161</v>
      </c>
      <c r="CD360" t="s">
        <v>161</v>
      </c>
      <c r="CE360" t="s">
        <v>161</v>
      </c>
      <c r="CP360" t="s">
        <v>161</v>
      </c>
      <c r="CQ360" t="s">
        <v>161</v>
      </c>
      <c r="CR360" t="s">
        <v>161</v>
      </c>
      <c r="CS360" t="s">
        <v>161</v>
      </c>
      <c r="CT360" t="s">
        <v>161</v>
      </c>
      <c r="CV360" s="2">
        <v>0</v>
      </c>
      <c r="CW360">
        <v>0</v>
      </c>
      <c r="CY360" s="2">
        <v>0</v>
      </c>
      <c r="CZ360">
        <v>0</v>
      </c>
      <c r="DA360">
        <v>0</v>
      </c>
      <c r="DE360" s="2">
        <v>0</v>
      </c>
      <c r="DF360">
        <v>0</v>
      </c>
      <c r="DN360" t="s">
        <v>391</v>
      </c>
      <c r="DO360" t="s">
        <v>2558</v>
      </c>
      <c r="DT360" t="s">
        <v>2559</v>
      </c>
      <c r="DW360">
        <v>520</v>
      </c>
      <c r="DX360" t="s">
        <v>3481</v>
      </c>
      <c r="DZ360" t="s">
        <v>2561</v>
      </c>
      <c r="EA360">
        <v>1654065264</v>
      </c>
      <c r="EC360" t="s">
        <v>2561</v>
      </c>
      <c r="ED360">
        <v>1654065262</v>
      </c>
      <c r="EE360" t="s">
        <v>2561</v>
      </c>
      <c r="EF360">
        <v>1654065262</v>
      </c>
      <c r="EL360" t="s">
        <v>190</v>
      </c>
    </row>
    <row r="361" spans="1:145" x14ac:dyDescent="0.35">
      <c r="A361" t="s">
        <v>145</v>
      </c>
      <c r="F361">
        <v>0</v>
      </c>
      <c r="H361">
        <v>0</v>
      </c>
      <c r="Q361" t="s">
        <v>150</v>
      </c>
      <c r="R361" t="s">
        <v>3482</v>
      </c>
      <c r="S361" t="s">
        <v>3483</v>
      </c>
      <c r="T361" t="s">
        <v>3484</v>
      </c>
      <c r="U361">
        <v>15713258075</v>
      </c>
      <c r="Y361" t="s">
        <v>242</v>
      </c>
      <c r="Z361" t="s">
        <v>157</v>
      </c>
      <c r="AA361">
        <v>20190</v>
      </c>
      <c r="AB361" t="s">
        <v>184</v>
      </c>
      <c r="AC361" t="s">
        <v>3485</v>
      </c>
      <c r="AD361" t="s">
        <v>150</v>
      </c>
      <c r="AE361" t="s">
        <v>3486</v>
      </c>
      <c r="AF361" t="s">
        <v>3487</v>
      </c>
      <c r="AP361" t="s">
        <v>161</v>
      </c>
      <c r="AX361">
        <v>0</v>
      </c>
      <c r="AZ361" t="s">
        <v>165</v>
      </c>
      <c r="BE361" t="s">
        <v>265</v>
      </c>
      <c r="BO361" t="s">
        <v>161</v>
      </c>
      <c r="BP361" t="s">
        <v>161</v>
      </c>
      <c r="BQ361" t="s">
        <v>161</v>
      </c>
      <c r="BR361" t="s">
        <v>161</v>
      </c>
      <c r="BS361" t="s">
        <v>161</v>
      </c>
      <c r="BT361" t="s">
        <v>161</v>
      </c>
      <c r="BU361" t="s">
        <v>161</v>
      </c>
      <c r="BY361" t="s">
        <v>161</v>
      </c>
      <c r="BZ361" t="s">
        <v>161</v>
      </c>
      <c r="CA361" t="s">
        <v>161</v>
      </c>
      <c r="CB361" t="s">
        <v>161</v>
      </c>
      <c r="CC361" t="s">
        <v>161</v>
      </c>
      <c r="CD361" t="s">
        <v>161</v>
      </c>
      <c r="CE361" t="s">
        <v>161</v>
      </c>
      <c r="CP361" t="s">
        <v>161</v>
      </c>
      <c r="CQ361" t="s">
        <v>161</v>
      </c>
      <c r="CR361" t="s">
        <v>161</v>
      </c>
      <c r="CS361" t="s">
        <v>161</v>
      </c>
      <c r="CT361" t="s">
        <v>161</v>
      </c>
      <c r="CV361" s="2">
        <v>0</v>
      </c>
      <c r="CW361">
        <v>0</v>
      </c>
      <c r="CY361" s="2">
        <v>0</v>
      </c>
      <c r="CZ361">
        <v>0</v>
      </c>
      <c r="DA361">
        <v>0</v>
      </c>
      <c r="DE361" s="2">
        <v>0</v>
      </c>
      <c r="DF361">
        <v>0</v>
      </c>
      <c r="DN361" t="s">
        <v>334</v>
      </c>
      <c r="DW361">
        <v>994</v>
      </c>
      <c r="DX361" t="s">
        <v>3488</v>
      </c>
      <c r="DZ361" t="s">
        <v>3489</v>
      </c>
      <c r="EA361">
        <v>1692739282</v>
      </c>
      <c r="EC361" t="s">
        <v>3489</v>
      </c>
      <c r="ED361">
        <v>1692739282</v>
      </c>
      <c r="EF361">
        <v>0</v>
      </c>
      <c r="EL361" t="s">
        <v>190</v>
      </c>
    </row>
    <row r="362" spans="1:145" x14ac:dyDescent="0.35">
      <c r="A362" t="s">
        <v>145</v>
      </c>
      <c r="C362" t="s">
        <v>146</v>
      </c>
      <c r="F362">
        <v>0</v>
      </c>
      <c r="H362">
        <v>0</v>
      </c>
      <c r="J362" t="s">
        <v>148</v>
      </c>
      <c r="K362" t="s">
        <v>276</v>
      </c>
      <c r="L362" t="s">
        <v>381</v>
      </c>
      <c r="M362" t="s">
        <v>317</v>
      </c>
      <c r="N362" t="s">
        <v>318</v>
      </c>
      <c r="Q362" t="s">
        <v>150</v>
      </c>
      <c r="R362" t="s">
        <v>3490</v>
      </c>
      <c r="S362" t="s">
        <v>3491</v>
      </c>
      <c r="T362" t="s">
        <v>3492</v>
      </c>
      <c r="AB362" t="s">
        <v>158</v>
      </c>
      <c r="AC362" t="s">
        <v>3493</v>
      </c>
      <c r="AP362" t="s">
        <v>161</v>
      </c>
      <c r="AR362" t="s">
        <v>3494</v>
      </c>
      <c r="AT362" t="s">
        <v>3495</v>
      </c>
      <c r="AX362">
        <v>0</v>
      </c>
      <c r="BO362" t="s">
        <v>161</v>
      </c>
      <c r="BP362" t="s">
        <v>161</v>
      </c>
      <c r="BQ362" t="s">
        <v>161</v>
      </c>
      <c r="BR362" t="s">
        <v>161</v>
      </c>
      <c r="BS362" t="s">
        <v>161</v>
      </c>
      <c r="BT362" t="s">
        <v>161</v>
      </c>
      <c r="BU362" t="s">
        <v>161</v>
      </c>
      <c r="BY362" t="s">
        <v>161</v>
      </c>
      <c r="BZ362" t="s">
        <v>161</v>
      </c>
      <c r="CA362" t="s">
        <v>161</v>
      </c>
      <c r="CB362" t="s">
        <v>161</v>
      </c>
      <c r="CC362" t="s">
        <v>161</v>
      </c>
      <c r="CD362" t="s">
        <v>161</v>
      </c>
      <c r="CE362" t="s">
        <v>161</v>
      </c>
      <c r="CP362" t="s">
        <v>161</v>
      </c>
      <c r="CQ362" t="s">
        <v>161</v>
      </c>
      <c r="CR362" t="s">
        <v>161</v>
      </c>
      <c r="CS362" t="s">
        <v>161</v>
      </c>
      <c r="CT362" t="s">
        <v>161</v>
      </c>
      <c r="CV362" s="2">
        <v>0</v>
      </c>
      <c r="CW362">
        <v>0</v>
      </c>
      <c r="CY362" s="2">
        <v>0</v>
      </c>
      <c r="CZ362">
        <v>0</v>
      </c>
      <c r="DA362">
        <v>0</v>
      </c>
      <c r="DE362" s="2">
        <v>0</v>
      </c>
      <c r="DF362">
        <v>0</v>
      </c>
      <c r="DN362" t="s">
        <v>391</v>
      </c>
      <c r="DW362">
        <v>580</v>
      </c>
      <c r="DX362" t="s">
        <v>3496</v>
      </c>
      <c r="DZ362" t="s">
        <v>3497</v>
      </c>
      <c r="EA362">
        <v>1660168804</v>
      </c>
      <c r="EC362" t="s">
        <v>3498</v>
      </c>
      <c r="ED362">
        <v>1657740795</v>
      </c>
      <c r="EF362">
        <v>0</v>
      </c>
      <c r="EJ362" t="s">
        <v>3499</v>
      </c>
      <c r="EK362" t="s">
        <v>3499</v>
      </c>
      <c r="EL362" t="s">
        <v>171</v>
      </c>
      <c r="EM362" t="s">
        <v>3500</v>
      </c>
      <c r="EN362" t="s">
        <v>3500</v>
      </c>
      <c r="EO362" t="s">
        <v>173</v>
      </c>
    </row>
    <row r="363" spans="1:145" ht="290" x14ac:dyDescent="0.35">
      <c r="A363" t="s">
        <v>171</v>
      </c>
      <c r="F363">
        <v>0</v>
      </c>
      <c r="H363">
        <v>0</v>
      </c>
      <c r="I363" s="1" t="s">
        <v>3501</v>
      </c>
      <c r="K363" t="s">
        <v>236</v>
      </c>
      <c r="L363" t="s">
        <v>175</v>
      </c>
      <c r="M363" t="s">
        <v>303</v>
      </c>
      <c r="N363" t="s">
        <v>238</v>
      </c>
      <c r="R363" t="s">
        <v>3502</v>
      </c>
      <c r="S363" t="s">
        <v>3503</v>
      </c>
      <c r="T363" t="s">
        <v>3504</v>
      </c>
      <c r="U363">
        <v>17032543498</v>
      </c>
      <c r="AC363" t="s">
        <v>3505</v>
      </c>
      <c r="AP363" t="s">
        <v>161</v>
      </c>
      <c r="AX363">
        <v>0</v>
      </c>
      <c r="BE363" t="s">
        <v>308</v>
      </c>
      <c r="BG363" t="s">
        <v>1659</v>
      </c>
      <c r="BI363" t="s">
        <v>1659</v>
      </c>
      <c r="BO363" t="s">
        <v>161</v>
      </c>
      <c r="BP363" t="s">
        <v>161</v>
      </c>
      <c r="BQ363" t="s">
        <v>161</v>
      </c>
      <c r="BR363" t="s">
        <v>161</v>
      </c>
      <c r="BS363" t="s">
        <v>161</v>
      </c>
      <c r="BT363" t="s">
        <v>161</v>
      </c>
      <c r="BU363" t="s">
        <v>161</v>
      </c>
      <c r="BY363" t="s">
        <v>161</v>
      </c>
      <c r="BZ363" t="s">
        <v>161</v>
      </c>
      <c r="CA363" t="s">
        <v>161</v>
      </c>
      <c r="CB363" t="s">
        <v>161</v>
      </c>
      <c r="CC363" t="s">
        <v>161</v>
      </c>
      <c r="CD363" t="s">
        <v>161</v>
      </c>
      <c r="CE363" t="s">
        <v>161</v>
      </c>
      <c r="CP363" t="s">
        <v>161</v>
      </c>
      <c r="CQ363" t="s">
        <v>161</v>
      </c>
      <c r="CR363" t="s">
        <v>161</v>
      </c>
      <c r="CS363" t="s">
        <v>161</v>
      </c>
      <c r="CT363" t="s">
        <v>161</v>
      </c>
      <c r="CV363" s="2">
        <v>0</v>
      </c>
      <c r="CW363">
        <v>0</v>
      </c>
      <c r="CY363" s="2">
        <v>0</v>
      </c>
      <c r="CZ363">
        <v>0</v>
      </c>
      <c r="DA363">
        <v>0</v>
      </c>
      <c r="DE363" s="2">
        <v>0</v>
      </c>
      <c r="DF363">
        <v>0</v>
      </c>
      <c r="DN363" t="s">
        <v>312</v>
      </c>
      <c r="DW363">
        <v>1369</v>
      </c>
      <c r="DX363" t="s">
        <v>3506</v>
      </c>
      <c r="DZ363" t="s">
        <v>3507</v>
      </c>
      <c r="EA363">
        <v>1722696423</v>
      </c>
      <c r="EC363" t="s">
        <v>3507</v>
      </c>
      <c r="ED363">
        <v>1722696423</v>
      </c>
      <c r="EF363">
        <v>0</v>
      </c>
      <c r="EJ363" t="s">
        <v>3508</v>
      </c>
      <c r="EK363" t="s">
        <v>3508</v>
      </c>
      <c r="EL363" t="s">
        <v>210</v>
      </c>
      <c r="EM363" t="s">
        <v>3509</v>
      </c>
      <c r="EN363" t="s">
        <v>3509</v>
      </c>
      <c r="EO363" t="s">
        <v>173</v>
      </c>
    </row>
    <row r="364" spans="1:145" ht="409.5" x14ac:dyDescent="0.35">
      <c r="A364" t="s">
        <v>145</v>
      </c>
      <c r="F364">
        <v>0</v>
      </c>
      <c r="H364">
        <v>0</v>
      </c>
      <c r="K364" t="s">
        <v>236</v>
      </c>
      <c r="L364" t="s">
        <v>175</v>
      </c>
      <c r="M364" t="s">
        <v>237</v>
      </c>
      <c r="N364" t="s">
        <v>238</v>
      </c>
      <c r="R364" t="s">
        <v>3510</v>
      </c>
      <c r="S364" t="s">
        <v>3511</v>
      </c>
      <c r="T364" t="s">
        <v>3512</v>
      </c>
      <c r="U364">
        <v>15718148895</v>
      </c>
      <c r="AC364" t="s">
        <v>3513</v>
      </c>
      <c r="AP364" t="s">
        <v>161</v>
      </c>
      <c r="AX364">
        <v>0</v>
      </c>
      <c r="BE364" t="s">
        <v>265</v>
      </c>
      <c r="BG364" t="s">
        <v>3514</v>
      </c>
      <c r="BH364" s="1" t="s">
        <v>888</v>
      </c>
      <c r="BK364" s="1" t="s">
        <v>3515</v>
      </c>
      <c r="BO364" t="s">
        <v>161</v>
      </c>
      <c r="BP364" t="s">
        <v>161</v>
      </c>
      <c r="BQ364" t="s">
        <v>161</v>
      </c>
      <c r="BR364" t="s">
        <v>161</v>
      </c>
      <c r="BS364" t="s">
        <v>161</v>
      </c>
      <c r="BT364" t="s">
        <v>161</v>
      </c>
      <c r="BU364" t="s">
        <v>161</v>
      </c>
      <c r="BY364" t="s">
        <v>161</v>
      </c>
      <c r="BZ364" t="s">
        <v>161</v>
      </c>
      <c r="CA364" t="s">
        <v>161</v>
      </c>
      <c r="CB364" t="s">
        <v>161</v>
      </c>
      <c r="CC364" t="s">
        <v>161</v>
      </c>
      <c r="CD364" t="s">
        <v>161</v>
      </c>
      <c r="CE364" t="s">
        <v>161</v>
      </c>
      <c r="CP364" t="s">
        <v>161</v>
      </c>
      <c r="CQ364" t="s">
        <v>161</v>
      </c>
      <c r="CR364" t="s">
        <v>161</v>
      </c>
      <c r="CS364" t="s">
        <v>161</v>
      </c>
      <c r="CT364" t="s">
        <v>161</v>
      </c>
      <c r="CV364" s="2">
        <v>0</v>
      </c>
      <c r="CW364">
        <v>0</v>
      </c>
      <c r="CY364" s="2">
        <v>0</v>
      </c>
      <c r="CZ364">
        <v>0</v>
      </c>
      <c r="DA364">
        <v>0</v>
      </c>
      <c r="DE364" s="2">
        <v>0</v>
      </c>
      <c r="DF364">
        <v>0</v>
      </c>
      <c r="DN364" t="s">
        <v>312</v>
      </c>
      <c r="DW364">
        <v>1012</v>
      </c>
      <c r="DX364" t="s">
        <v>3516</v>
      </c>
      <c r="DZ364" t="s">
        <v>3517</v>
      </c>
      <c r="EA364">
        <v>1694046258</v>
      </c>
      <c r="EC364" t="s">
        <v>3517</v>
      </c>
      <c r="ED364">
        <v>1694046258</v>
      </c>
      <c r="EF364">
        <v>0</v>
      </c>
      <c r="EL364" t="s">
        <v>190</v>
      </c>
    </row>
    <row r="365" spans="1:145" ht="409.5" x14ac:dyDescent="0.35">
      <c r="A365" t="s">
        <v>145</v>
      </c>
      <c r="B365" t="s">
        <v>93</v>
      </c>
      <c r="C365" t="s">
        <v>1291</v>
      </c>
      <c r="D365" t="s">
        <v>93</v>
      </c>
      <c r="E365" t="s">
        <v>3518</v>
      </c>
      <c r="F365">
        <v>1692975720</v>
      </c>
      <c r="H365">
        <v>0</v>
      </c>
      <c r="I365" s="1" t="s">
        <v>3519</v>
      </c>
      <c r="J365" t="s">
        <v>3520</v>
      </c>
      <c r="K365" t="s">
        <v>534</v>
      </c>
      <c r="L365" t="s">
        <v>175</v>
      </c>
      <c r="M365" t="s">
        <v>176</v>
      </c>
      <c r="N365" t="s">
        <v>177</v>
      </c>
      <c r="Q365" t="s">
        <v>150</v>
      </c>
      <c r="R365" t="s">
        <v>3521</v>
      </c>
      <c r="S365" t="s">
        <v>3522</v>
      </c>
      <c r="T365" t="s">
        <v>3523</v>
      </c>
      <c r="U365">
        <v>15712248845</v>
      </c>
      <c r="W365" t="s">
        <v>3524</v>
      </c>
      <c r="Y365" t="s">
        <v>183</v>
      </c>
      <c r="Z365" t="s">
        <v>157</v>
      </c>
      <c r="AA365">
        <v>22042</v>
      </c>
      <c r="AB365" t="s">
        <v>184</v>
      </c>
      <c r="AC365" t="s">
        <v>3525</v>
      </c>
      <c r="AP365" t="s">
        <v>161</v>
      </c>
      <c r="AX365">
        <v>0</v>
      </c>
      <c r="AZ365" t="s">
        <v>72</v>
      </c>
      <c r="BB365" t="s">
        <v>3526</v>
      </c>
      <c r="BE365" t="s">
        <v>229</v>
      </c>
      <c r="BG365" t="s">
        <v>3527</v>
      </c>
      <c r="BI365" t="s">
        <v>3528</v>
      </c>
      <c r="BO365" t="s">
        <v>161</v>
      </c>
      <c r="BP365" t="s">
        <v>161</v>
      </c>
      <c r="BQ365" t="s">
        <v>161</v>
      </c>
      <c r="BR365" t="s">
        <v>161</v>
      </c>
      <c r="BS365" t="s">
        <v>161</v>
      </c>
      <c r="BT365" t="s">
        <v>161</v>
      </c>
      <c r="BU365" t="s">
        <v>161</v>
      </c>
      <c r="BY365" t="s">
        <v>161</v>
      </c>
      <c r="BZ365" t="s">
        <v>161</v>
      </c>
      <c r="CA365" t="s">
        <v>161</v>
      </c>
      <c r="CB365" t="s">
        <v>161</v>
      </c>
      <c r="CC365" t="s">
        <v>161</v>
      </c>
      <c r="CD365" t="s">
        <v>161</v>
      </c>
      <c r="CE365" t="s">
        <v>161</v>
      </c>
      <c r="CP365" t="s">
        <v>161</v>
      </c>
      <c r="CQ365" t="s">
        <v>161</v>
      </c>
      <c r="CR365" t="s">
        <v>161</v>
      </c>
      <c r="CS365" t="s">
        <v>161</v>
      </c>
      <c r="CT365" t="s">
        <v>161</v>
      </c>
      <c r="CV365" s="2">
        <v>0</v>
      </c>
      <c r="CW365">
        <v>0</v>
      </c>
      <c r="CY365" s="2">
        <v>0</v>
      </c>
      <c r="CZ365">
        <v>0</v>
      </c>
      <c r="DA365">
        <v>0</v>
      </c>
      <c r="DE365" s="2">
        <v>0</v>
      </c>
      <c r="DF365">
        <v>0</v>
      </c>
      <c r="DN365" t="s">
        <v>1170</v>
      </c>
      <c r="DW365">
        <v>1002</v>
      </c>
      <c r="DX365" t="s">
        <v>3529</v>
      </c>
      <c r="DZ365" t="s">
        <v>3530</v>
      </c>
      <c r="EA365">
        <v>1694281906</v>
      </c>
      <c r="EC365" t="s">
        <v>3531</v>
      </c>
      <c r="ED365">
        <v>1693431040</v>
      </c>
      <c r="EF365">
        <v>0</v>
      </c>
      <c r="EJ365" s="1" t="s">
        <v>3532</v>
      </c>
      <c r="EK365" s="1" t="s">
        <v>3532</v>
      </c>
      <c r="EL365" t="s">
        <v>171</v>
      </c>
      <c r="EM365" t="s">
        <v>3533</v>
      </c>
      <c r="EN365" t="s">
        <v>3533</v>
      </c>
      <c r="EO365" t="s">
        <v>289</v>
      </c>
    </row>
    <row r="366" spans="1:145" ht="409.5" x14ac:dyDescent="0.35">
      <c r="A366" t="s">
        <v>145</v>
      </c>
      <c r="B366" t="s">
        <v>93</v>
      </c>
      <c r="C366" t="s">
        <v>1291</v>
      </c>
      <c r="D366" t="s">
        <v>93</v>
      </c>
      <c r="E366" t="s">
        <v>3518</v>
      </c>
      <c r="F366">
        <v>1692975720</v>
      </c>
      <c r="H366">
        <v>0</v>
      </c>
      <c r="I366" s="1" t="s">
        <v>3519</v>
      </c>
      <c r="J366" t="s">
        <v>3520</v>
      </c>
      <c r="K366" t="s">
        <v>534</v>
      </c>
      <c r="L366" t="s">
        <v>175</v>
      </c>
      <c r="M366" t="s">
        <v>176</v>
      </c>
      <c r="N366" t="s">
        <v>177</v>
      </c>
      <c r="Q366" t="s">
        <v>150</v>
      </c>
      <c r="R366" t="s">
        <v>3521</v>
      </c>
      <c r="S366" t="s">
        <v>3522</v>
      </c>
      <c r="T366" t="s">
        <v>3523</v>
      </c>
      <c r="U366">
        <v>15712248845</v>
      </c>
      <c r="W366" t="s">
        <v>3524</v>
      </c>
      <c r="Y366" t="s">
        <v>183</v>
      </c>
      <c r="Z366" t="s">
        <v>157</v>
      </c>
      <c r="AA366">
        <v>22042</v>
      </c>
      <c r="AB366" t="s">
        <v>184</v>
      </c>
      <c r="AC366" t="s">
        <v>3525</v>
      </c>
      <c r="AP366" t="s">
        <v>161</v>
      </c>
      <c r="AX366">
        <v>0</v>
      </c>
      <c r="AZ366" t="s">
        <v>72</v>
      </c>
      <c r="BB366" t="s">
        <v>3526</v>
      </c>
      <c r="BE366" t="s">
        <v>229</v>
      </c>
      <c r="BG366" t="s">
        <v>3527</v>
      </c>
      <c r="BI366" t="s">
        <v>3528</v>
      </c>
      <c r="BO366" t="s">
        <v>161</v>
      </c>
      <c r="BP366" t="s">
        <v>161</v>
      </c>
      <c r="BQ366" t="s">
        <v>161</v>
      </c>
      <c r="BR366" t="s">
        <v>161</v>
      </c>
      <c r="BS366" t="s">
        <v>161</v>
      </c>
      <c r="BT366" t="s">
        <v>161</v>
      </c>
      <c r="BU366" t="s">
        <v>161</v>
      </c>
      <c r="BY366" t="s">
        <v>161</v>
      </c>
      <c r="BZ366" t="s">
        <v>161</v>
      </c>
      <c r="CA366" t="s">
        <v>161</v>
      </c>
      <c r="CB366" t="s">
        <v>161</v>
      </c>
      <c r="CC366" t="s">
        <v>161</v>
      </c>
      <c r="CD366" t="s">
        <v>161</v>
      </c>
      <c r="CE366" t="s">
        <v>161</v>
      </c>
      <c r="CP366" t="s">
        <v>161</v>
      </c>
      <c r="CQ366" t="s">
        <v>161</v>
      </c>
      <c r="CR366" t="s">
        <v>161</v>
      </c>
      <c r="CS366" t="s">
        <v>161</v>
      </c>
      <c r="CT366" t="s">
        <v>161</v>
      </c>
      <c r="CV366" s="2">
        <v>0</v>
      </c>
      <c r="CW366">
        <v>0</v>
      </c>
      <c r="CY366" s="2">
        <v>0</v>
      </c>
      <c r="CZ366">
        <v>0</v>
      </c>
      <c r="DA366">
        <v>0</v>
      </c>
      <c r="DE366" s="2">
        <v>0</v>
      </c>
      <c r="DF366">
        <v>0</v>
      </c>
      <c r="DN366" t="s">
        <v>1170</v>
      </c>
      <c r="DW366">
        <v>1002</v>
      </c>
      <c r="DX366" t="s">
        <v>3529</v>
      </c>
      <c r="DZ366" t="s">
        <v>3530</v>
      </c>
      <c r="EA366">
        <v>1694281906</v>
      </c>
      <c r="EC366" t="s">
        <v>3531</v>
      </c>
      <c r="ED366">
        <v>1693431040</v>
      </c>
      <c r="EF366">
        <v>0</v>
      </c>
      <c r="EJ366" s="1" t="s">
        <v>3532</v>
      </c>
      <c r="EK366" s="1" t="s">
        <v>3532</v>
      </c>
      <c r="EL366" t="s">
        <v>210</v>
      </c>
      <c r="EM366" t="s">
        <v>3534</v>
      </c>
      <c r="EN366" t="s">
        <v>3534</v>
      </c>
      <c r="EO366" t="s">
        <v>173</v>
      </c>
    </row>
    <row r="367" spans="1:145" ht="377" x14ac:dyDescent="0.35">
      <c r="A367" t="s">
        <v>171</v>
      </c>
      <c r="F367">
        <v>0</v>
      </c>
      <c r="H367">
        <v>0</v>
      </c>
      <c r="K367" t="s">
        <v>236</v>
      </c>
      <c r="L367" t="s">
        <v>175</v>
      </c>
      <c r="M367" t="s">
        <v>237</v>
      </c>
      <c r="N367" t="s">
        <v>238</v>
      </c>
      <c r="R367" t="s">
        <v>3535</v>
      </c>
      <c r="T367" t="s">
        <v>3536</v>
      </c>
      <c r="U367">
        <v>17037273352</v>
      </c>
      <c r="AA367">
        <v>22207</v>
      </c>
      <c r="AC367" t="s">
        <v>3537</v>
      </c>
      <c r="AP367" t="s">
        <v>161</v>
      </c>
      <c r="AX367">
        <v>0</v>
      </c>
      <c r="BE367" t="s">
        <v>265</v>
      </c>
      <c r="BG367" t="s">
        <v>3538</v>
      </c>
      <c r="BH367" t="s">
        <v>267</v>
      </c>
      <c r="BK367" s="1" t="s">
        <v>3539</v>
      </c>
      <c r="BO367" t="s">
        <v>161</v>
      </c>
      <c r="BP367" t="s">
        <v>161</v>
      </c>
      <c r="BQ367" t="s">
        <v>161</v>
      </c>
      <c r="BR367" t="s">
        <v>161</v>
      </c>
      <c r="BS367" t="s">
        <v>161</v>
      </c>
      <c r="BT367" t="s">
        <v>161</v>
      </c>
      <c r="BU367" t="s">
        <v>161</v>
      </c>
      <c r="BY367" t="s">
        <v>161</v>
      </c>
      <c r="BZ367" t="s">
        <v>161</v>
      </c>
      <c r="CA367" t="s">
        <v>161</v>
      </c>
      <c r="CB367" t="s">
        <v>161</v>
      </c>
      <c r="CC367" t="s">
        <v>161</v>
      </c>
      <c r="CD367" t="s">
        <v>161</v>
      </c>
      <c r="CE367" t="s">
        <v>161</v>
      </c>
      <c r="CP367" t="s">
        <v>161</v>
      </c>
      <c r="CQ367" t="s">
        <v>161</v>
      </c>
      <c r="CR367" t="s">
        <v>161</v>
      </c>
      <c r="CS367" t="s">
        <v>161</v>
      </c>
      <c r="CT367" t="s">
        <v>161</v>
      </c>
      <c r="CV367" s="2">
        <v>0</v>
      </c>
      <c r="CW367">
        <v>0</v>
      </c>
      <c r="CY367" s="2">
        <v>0</v>
      </c>
      <c r="CZ367">
        <v>0</v>
      </c>
      <c r="DA367">
        <v>0</v>
      </c>
      <c r="DE367" s="2">
        <v>0</v>
      </c>
      <c r="DF367">
        <v>0</v>
      </c>
      <c r="DN367" t="s">
        <v>312</v>
      </c>
      <c r="DW367">
        <v>1307</v>
      </c>
      <c r="DX367" t="s">
        <v>3540</v>
      </c>
      <c r="DZ367" t="s">
        <v>3541</v>
      </c>
      <c r="EA367">
        <v>1716661610</v>
      </c>
      <c r="EC367" t="s">
        <v>3541</v>
      </c>
      <c r="ED367">
        <v>1716661610</v>
      </c>
      <c r="EF367">
        <v>0</v>
      </c>
      <c r="EL367" t="s">
        <v>190</v>
      </c>
    </row>
    <row r="368" spans="1:145" ht="406" x14ac:dyDescent="0.35">
      <c r="A368" t="s">
        <v>145</v>
      </c>
      <c r="F368">
        <v>0</v>
      </c>
      <c r="H368">
        <v>0</v>
      </c>
      <c r="I368" s="1" t="s">
        <v>3542</v>
      </c>
      <c r="M368" t="s">
        <v>122</v>
      </c>
      <c r="N368" t="s">
        <v>149</v>
      </c>
      <c r="Q368" t="s">
        <v>150</v>
      </c>
      <c r="R368" t="s">
        <v>3399</v>
      </c>
      <c r="S368" t="s">
        <v>3543</v>
      </c>
      <c r="T368" t="s">
        <v>3544</v>
      </c>
      <c r="U368">
        <v>12035612820</v>
      </c>
      <c r="W368" t="s">
        <v>3545</v>
      </c>
      <c r="Y368" t="s">
        <v>156</v>
      </c>
      <c r="Z368" t="s">
        <v>157</v>
      </c>
      <c r="AA368">
        <v>22205</v>
      </c>
      <c r="AB368" t="s">
        <v>184</v>
      </c>
      <c r="AC368" t="s">
        <v>3546</v>
      </c>
      <c r="AD368" t="s">
        <v>150</v>
      </c>
      <c r="AE368" t="s">
        <v>3547</v>
      </c>
      <c r="AF368" t="s">
        <v>3543</v>
      </c>
      <c r="AG368" t="s">
        <v>3548</v>
      </c>
      <c r="AH368">
        <v>18044774103</v>
      </c>
      <c r="AP368" t="s">
        <v>161</v>
      </c>
      <c r="AX368">
        <v>0</v>
      </c>
      <c r="AZ368" t="s">
        <v>203</v>
      </c>
      <c r="BC368" t="s">
        <v>3549</v>
      </c>
      <c r="BE368" t="s">
        <v>265</v>
      </c>
      <c r="BO368" t="s">
        <v>161</v>
      </c>
      <c r="BP368" t="s">
        <v>161</v>
      </c>
      <c r="BQ368" t="s">
        <v>161</v>
      </c>
      <c r="BR368" t="s">
        <v>161</v>
      </c>
      <c r="BS368" t="s">
        <v>161</v>
      </c>
      <c r="BT368" t="s">
        <v>161</v>
      </c>
      <c r="BU368" t="s">
        <v>161</v>
      </c>
      <c r="BY368" t="s">
        <v>161</v>
      </c>
      <c r="BZ368" t="s">
        <v>161</v>
      </c>
      <c r="CA368" t="s">
        <v>161</v>
      </c>
      <c r="CB368" t="s">
        <v>161</v>
      </c>
      <c r="CC368" t="s">
        <v>161</v>
      </c>
      <c r="CD368" t="s">
        <v>161</v>
      </c>
      <c r="CE368" t="s">
        <v>161</v>
      </c>
      <c r="CP368" t="s">
        <v>161</v>
      </c>
      <c r="CQ368" t="s">
        <v>161</v>
      </c>
      <c r="CR368" t="s">
        <v>161</v>
      </c>
      <c r="CS368" t="s">
        <v>161</v>
      </c>
      <c r="CT368" t="s">
        <v>161</v>
      </c>
      <c r="CV368" s="2">
        <v>0</v>
      </c>
      <c r="CW368">
        <v>0</v>
      </c>
      <c r="CY368" s="2">
        <v>0</v>
      </c>
      <c r="CZ368">
        <v>0</v>
      </c>
      <c r="DA368">
        <v>0</v>
      </c>
      <c r="DE368" s="2">
        <v>0</v>
      </c>
      <c r="DF368">
        <v>0</v>
      </c>
      <c r="DN368" t="s">
        <v>298</v>
      </c>
      <c r="DO368" t="s">
        <v>205</v>
      </c>
      <c r="DW368">
        <v>112</v>
      </c>
      <c r="DX368" t="s">
        <v>3550</v>
      </c>
      <c r="DZ368" t="s">
        <v>300</v>
      </c>
      <c r="EA368">
        <v>1649371881</v>
      </c>
      <c r="EC368" t="s">
        <v>3551</v>
      </c>
      <c r="ED368">
        <v>1629249992</v>
      </c>
      <c r="EF368">
        <v>0</v>
      </c>
      <c r="EL368" t="s">
        <v>171</v>
      </c>
      <c r="EM368" t="s">
        <v>235</v>
      </c>
      <c r="EN368" t="s">
        <v>235</v>
      </c>
      <c r="EO368" t="s">
        <v>173</v>
      </c>
    </row>
    <row r="369" spans="1:145" ht="409.5" x14ac:dyDescent="0.35">
      <c r="A369" t="s">
        <v>145</v>
      </c>
      <c r="F369">
        <v>0</v>
      </c>
      <c r="H369">
        <v>0</v>
      </c>
      <c r="J369" t="s">
        <v>1047</v>
      </c>
      <c r="M369" t="s">
        <v>122</v>
      </c>
      <c r="N369" t="s">
        <v>149</v>
      </c>
      <c r="Q369" t="s">
        <v>150</v>
      </c>
      <c r="R369" t="s">
        <v>3552</v>
      </c>
      <c r="S369" t="s">
        <v>3553</v>
      </c>
      <c r="T369" t="s">
        <v>3554</v>
      </c>
      <c r="U369">
        <v>17033049565</v>
      </c>
      <c r="W369" t="s">
        <v>3555</v>
      </c>
      <c r="Y369" t="s">
        <v>156</v>
      </c>
      <c r="Z369" t="s">
        <v>157</v>
      </c>
      <c r="AA369">
        <v>22207</v>
      </c>
      <c r="AB369" t="s">
        <v>184</v>
      </c>
      <c r="AC369" t="s">
        <v>3556</v>
      </c>
      <c r="AE369" t="s">
        <v>3557</v>
      </c>
      <c r="AF369" t="s">
        <v>3553</v>
      </c>
      <c r="AG369" t="s">
        <v>3558</v>
      </c>
      <c r="AH369">
        <v>18323891695</v>
      </c>
      <c r="AJ369" t="s">
        <v>3555</v>
      </c>
      <c r="AL369" t="s">
        <v>156</v>
      </c>
      <c r="AM369" t="s">
        <v>157</v>
      </c>
      <c r="AN369">
        <v>22207</v>
      </c>
      <c r="AO369" t="s">
        <v>184</v>
      </c>
      <c r="AP369" t="s">
        <v>200</v>
      </c>
      <c r="AR369" t="s">
        <v>527</v>
      </c>
      <c r="AS369">
        <v>75</v>
      </c>
      <c r="AT369" t="s">
        <v>612</v>
      </c>
      <c r="AV369" t="s">
        <v>3559</v>
      </c>
      <c r="AX369">
        <v>0</v>
      </c>
      <c r="AZ369" t="s">
        <v>227</v>
      </c>
      <c r="BC369" t="s">
        <v>3560</v>
      </c>
      <c r="BE369" t="s">
        <v>308</v>
      </c>
      <c r="BF369" t="s">
        <v>567</v>
      </c>
      <c r="BO369" t="s">
        <v>161</v>
      </c>
      <c r="BP369" t="s">
        <v>161</v>
      </c>
      <c r="BQ369" t="s">
        <v>161</v>
      </c>
      <c r="BR369" t="s">
        <v>161</v>
      </c>
      <c r="BS369" t="s">
        <v>161</v>
      </c>
      <c r="BT369" t="s">
        <v>161</v>
      </c>
      <c r="BU369" t="s">
        <v>161</v>
      </c>
      <c r="BY369" t="s">
        <v>161</v>
      </c>
      <c r="BZ369" t="s">
        <v>161</v>
      </c>
      <c r="CA369" t="s">
        <v>161</v>
      </c>
      <c r="CB369" t="s">
        <v>161</v>
      </c>
      <c r="CC369" t="s">
        <v>161</v>
      </c>
      <c r="CD369" t="s">
        <v>161</v>
      </c>
      <c r="CE369" t="s">
        <v>161</v>
      </c>
      <c r="CP369" t="s">
        <v>161</v>
      </c>
      <c r="CQ369" t="s">
        <v>161</v>
      </c>
      <c r="CR369" t="s">
        <v>161</v>
      </c>
      <c r="CS369" t="s">
        <v>161</v>
      </c>
      <c r="CT369" t="s">
        <v>161</v>
      </c>
      <c r="CV369" s="2">
        <v>0</v>
      </c>
      <c r="CW369">
        <v>0</v>
      </c>
      <c r="CY369" s="2">
        <v>0</v>
      </c>
      <c r="CZ369">
        <v>0</v>
      </c>
      <c r="DA369">
        <v>0</v>
      </c>
      <c r="DE369" s="2">
        <v>0</v>
      </c>
      <c r="DF369">
        <v>0</v>
      </c>
      <c r="DN369" t="s">
        <v>269</v>
      </c>
      <c r="DW369">
        <v>804</v>
      </c>
      <c r="DX369" t="s">
        <v>3561</v>
      </c>
      <c r="DZ369" t="s">
        <v>1915</v>
      </c>
      <c r="EA369">
        <v>1684437894</v>
      </c>
      <c r="EC369" t="s">
        <v>3562</v>
      </c>
      <c r="ED369">
        <v>1678473599</v>
      </c>
      <c r="EF369">
        <v>0</v>
      </c>
      <c r="EJ369" s="1" t="s">
        <v>3563</v>
      </c>
      <c r="EK369" s="1" t="s">
        <v>3563</v>
      </c>
      <c r="EL369" t="s">
        <v>171</v>
      </c>
      <c r="EM369" t="s">
        <v>3564</v>
      </c>
      <c r="EN369" t="s">
        <v>3564</v>
      </c>
      <c r="EO369" t="s">
        <v>173</v>
      </c>
    </row>
    <row r="370" spans="1:145" ht="409.5" x14ac:dyDescent="0.35">
      <c r="A370" t="s">
        <v>145</v>
      </c>
      <c r="F370">
        <v>0</v>
      </c>
      <c r="H370">
        <v>0</v>
      </c>
      <c r="J370" t="s">
        <v>148</v>
      </c>
      <c r="M370" t="s">
        <v>122</v>
      </c>
      <c r="N370" t="s">
        <v>149</v>
      </c>
      <c r="Q370" t="s">
        <v>150</v>
      </c>
      <c r="R370" t="s">
        <v>912</v>
      </c>
      <c r="S370" t="s">
        <v>3565</v>
      </c>
      <c r="T370" t="s">
        <v>3566</v>
      </c>
      <c r="U370">
        <v>17039156667</v>
      </c>
      <c r="W370" t="s">
        <v>3567</v>
      </c>
      <c r="Y370" t="s">
        <v>156</v>
      </c>
      <c r="Z370" t="s">
        <v>157</v>
      </c>
      <c r="AA370">
        <v>22203</v>
      </c>
      <c r="AB370" t="s">
        <v>184</v>
      </c>
      <c r="AC370" t="s">
        <v>3568</v>
      </c>
      <c r="AD370" t="s">
        <v>150</v>
      </c>
      <c r="AE370" t="s">
        <v>3569</v>
      </c>
      <c r="AF370" t="s">
        <v>3570</v>
      </c>
      <c r="AG370" t="s">
        <v>3571</v>
      </c>
      <c r="AH370">
        <v>13013468890</v>
      </c>
      <c r="AI370">
        <v>3013468890</v>
      </c>
      <c r="AJ370" t="s">
        <v>3567</v>
      </c>
      <c r="AL370" t="s">
        <v>156</v>
      </c>
      <c r="AM370" t="s">
        <v>157</v>
      </c>
      <c r="AN370">
        <v>22203</v>
      </c>
      <c r="AO370" t="s">
        <v>184</v>
      </c>
      <c r="AP370" t="s">
        <v>200</v>
      </c>
      <c r="AR370" t="s">
        <v>3572</v>
      </c>
      <c r="AS370">
        <v>1</v>
      </c>
      <c r="AT370" t="s">
        <v>612</v>
      </c>
      <c r="AV370" t="s">
        <v>3573</v>
      </c>
      <c r="AX370">
        <v>0</v>
      </c>
      <c r="AZ370" t="s">
        <v>72</v>
      </c>
      <c r="BB370" t="s">
        <v>3574</v>
      </c>
      <c r="BE370" t="s">
        <v>265</v>
      </c>
      <c r="BF370" t="s">
        <v>405</v>
      </c>
      <c r="BK370" s="1" t="s">
        <v>3575</v>
      </c>
      <c r="BO370" t="s">
        <v>161</v>
      </c>
      <c r="BP370" t="s">
        <v>161</v>
      </c>
      <c r="BQ370" t="s">
        <v>161</v>
      </c>
      <c r="BR370" t="s">
        <v>161</v>
      </c>
      <c r="BS370" t="s">
        <v>161</v>
      </c>
      <c r="BT370" t="s">
        <v>161</v>
      </c>
      <c r="BU370" t="s">
        <v>161</v>
      </c>
      <c r="BY370" t="s">
        <v>161</v>
      </c>
      <c r="BZ370" t="s">
        <v>161</v>
      </c>
      <c r="CA370" t="s">
        <v>161</v>
      </c>
      <c r="CB370" t="s">
        <v>161</v>
      </c>
      <c r="CC370" t="s">
        <v>161</v>
      </c>
      <c r="CD370" t="s">
        <v>161</v>
      </c>
      <c r="CE370" t="s">
        <v>161</v>
      </c>
      <c r="CI370" t="s">
        <v>161</v>
      </c>
      <c r="CJ370" t="s">
        <v>1840</v>
      </c>
      <c r="CP370" t="s">
        <v>161</v>
      </c>
      <c r="CQ370" t="s">
        <v>161</v>
      </c>
      <c r="CR370" t="s">
        <v>161</v>
      </c>
      <c r="CS370" t="s">
        <v>161</v>
      </c>
      <c r="CT370" t="s">
        <v>161</v>
      </c>
      <c r="CV370" s="2">
        <v>0</v>
      </c>
      <c r="CW370">
        <v>0</v>
      </c>
      <c r="CX370" t="s">
        <v>3576</v>
      </c>
      <c r="CY370" s="2">
        <v>0</v>
      </c>
      <c r="CZ370">
        <v>0</v>
      </c>
      <c r="DA370">
        <v>0</v>
      </c>
      <c r="DD370" t="s">
        <v>1060</v>
      </c>
      <c r="DE370" s="2">
        <v>708</v>
      </c>
      <c r="DF370">
        <v>12</v>
      </c>
      <c r="DH370" t="s">
        <v>424</v>
      </c>
      <c r="DN370" t="s">
        <v>269</v>
      </c>
      <c r="DW370">
        <v>825</v>
      </c>
      <c r="DX370" t="s">
        <v>3577</v>
      </c>
      <c r="DZ370" t="s">
        <v>3578</v>
      </c>
      <c r="EA370">
        <v>1682113473</v>
      </c>
      <c r="EC370" t="s">
        <v>3579</v>
      </c>
      <c r="ED370">
        <v>1680468288</v>
      </c>
      <c r="EF370">
        <v>0</v>
      </c>
      <c r="EL370" t="s">
        <v>190</v>
      </c>
    </row>
    <row r="371" spans="1:145" ht="409.5" x14ac:dyDescent="0.35">
      <c r="A371" t="s">
        <v>145</v>
      </c>
      <c r="F371">
        <v>0</v>
      </c>
      <c r="H371">
        <v>0</v>
      </c>
      <c r="K371" t="s">
        <v>236</v>
      </c>
      <c r="L371" t="s">
        <v>175</v>
      </c>
      <c r="M371" t="s">
        <v>237</v>
      </c>
      <c r="N371" t="s">
        <v>238</v>
      </c>
      <c r="R371" t="s">
        <v>3580</v>
      </c>
      <c r="S371" t="s">
        <v>3581</v>
      </c>
      <c r="T371" t="s">
        <v>3582</v>
      </c>
      <c r="U371">
        <v>18503214400</v>
      </c>
      <c r="AA371">
        <v>22101</v>
      </c>
      <c r="AC371" t="s">
        <v>3583</v>
      </c>
      <c r="AP371" t="s">
        <v>161</v>
      </c>
      <c r="AX371">
        <v>0</v>
      </c>
      <c r="BE371" t="s">
        <v>265</v>
      </c>
      <c r="BK371" s="1" t="s">
        <v>3584</v>
      </c>
      <c r="BO371" t="s">
        <v>161</v>
      </c>
      <c r="BP371" t="s">
        <v>161</v>
      </c>
      <c r="BQ371" t="s">
        <v>161</v>
      </c>
      <c r="BR371" t="s">
        <v>161</v>
      </c>
      <c r="BS371" t="s">
        <v>161</v>
      </c>
      <c r="BT371" t="s">
        <v>161</v>
      </c>
      <c r="BU371" t="s">
        <v>161</v>
      </c>
      <c r="BY371" t="s">
        <v>161</v>
      </c>
      <c r="BZ371" t="s">
        <v>161</v>
      </c>
      <c r="CA371" t="s">
        <v>161</v>
      </c>
      <c r="CB371" t="s">
        <v>161</v>
      </c>
      <c r="CC371" t="s">
        <v>161</v>
      </c>
      <c r="CD371" t="s">
        <v>161</v>
      </c>
      <c r="CE371" t="s">
        <v>161</v>
      </c>
      <c r="CP371" t="s">
        <v>161</v>
      </c>
      <c r="CQ371" t="s">
        <v>161</v>
      </c>
      <c r="CR371" t="s">
        <v>161</v>
      </c>
      <c r="CS371" t="s">
        <v>161</v>
      </c>
      <c r="CT371" t="s">
        <v>161</v>
      </c>
      <c r="CV371" s="2">
        <v>0</v>
      </c>
      <c r="CW371">
        <v>0</v>
      </c>
      <c r="CY371" s="2">
        <v>0</v>
      </c>
      <c r="CZ371">
        <v>0</v>
      </c>
      <c r="DA371">
        <v>0</v>
      </c>
      <c r="DE371" s="2">
        <v>0</v>
      </c>
      <c r="DF371">
        <v>0</v>
      </c>
      <c r="DN371" t="s">
        <v>312</v>
      </c>
      <c r="DW371">
        <v>995</v>
      </c>
      <c r="DX371" t="s">
        <v>3585</v>
      </c>
      <c r="DZ371" t="s">
        <v>3586</v>
      </c>
      <c r="EA371">
        <v>1692749495</v>
      </c>
      <c r="EC371" t="s">
        <v>3586</v>
      </c>
      <c r="ED371">
        <v>1692749495</v>
      </c>
      <c r="EF371">
        <v>0</v>
      </c>
      <c r="EL371" t="s">
        <v>190</v>
      </c>
    </row>
    <row r="372" spans="1:145" ht="188.5" x14ac:dyDescent="0.35">
      <c r="A372" t="s">
        <v>145</v>
      </c>
      <c r="F372">
        <v>0</v>
      </c>
      <c r="H372">
        <v>0</v>
      </c>
      <c r="K372" t="s">
        <v>236</v>
      </c>
      <c r="L372" t="s">
        <v>175</v>
      </c>
      <c r="N372" t="s">
        <v>238</v>
      </c>
      <c r="AC372" t="s">
        <v>3587</v>
      </c>
      <c r="AP372" t="s">
        <v>161</v>
      </c>
      <c r="AX372">
        <v>0</v>
      </c>
      <c r="BK372" s="1" t="s">
        <v>2750</v>
      </c>
      <c r="BO372" t="s">
        <v>161</v>
      </c>
      <c r="BP372" t="s">
        <v>161</v>
      </c>
      <c r="BQ372" t="s">
        <v>161</v>
      </c>
      <c r="BR372" t="s">
        <v>161</v>
      </c>
      <c r="BS372" t="s">
        <v>161</v>
      </c>
      <c r="BT372" t="s">
        <v>161</v>
      </c>
      <c r="BU372" t="s">
        <v>161</v>
      </c>
      <c r="BY372" t="s">
        <v>161</v>
      </c>
      <c r="BZ372" t="s">
        <v>161</v>
      </c>
      <c r="CA372" t="s">
        <v>161</v>
      </c>
      <c r="CB372" t="s">
        <v>161</v>
      </c>
      <c r="CC372" t="s">
        <v>161</v>
      </c>
      <c r="CD372" t="s">
        <v>161</v>
      </c>
      <c r="CE372" t="s">
        <v>161</v>
      </c>
      <c r="CP372" t="s">
        <v>161</v>
      </c>
      <c r="CQ372" t="s">
        <v>161</v>
      </c>
      <c r="CR372" t="s">
        <v>161</v>
      </c>
      <c r="CS372" t="s">
        <v>161</v>
      </c>
      <c r="CT372" t="s">
        <v>161</v>
      </c>
      <c r="CV372" s="2">
        <v>0</v>
      </c>
      <c r="CW372">
        <v>0</v>
      </c>
      <c r="CY372" s="2">
        <v>0</v>
      </c>
      <c r="CZ372">
        <v>0</v>
      </c>
      <c r="DA372">
        <v>0</v>
      </c>
      <c r="DE372" s="2">
        <v>0</v>
      </c>
      <c r="DF372">
        <v>0</v>
      </c>
      <c r="DN372" t="s">
        <v>334</v>
      </c>
      <c r="DW372">
        <v>992</v>
      </c>
      <c r="DX372" t="s">
        <v>3588</v>
      </c>
      <c r="DZ372" t="s">
        <v>3589</v>
      </c>
      <c r="EA372">
        <v>1692670280</v>
      </c>
      <c r="EC372" t="s">
        <v>3589</v>
      </c>
      <c r="ED372">
        <v>1692670280</v>
      </c>
      <c r="EF372">
        <v>0</v>
      </c>
      <c r="EL372" t="s">
        <v>190</v>
      </c>
    </row>
    <row r="373" spans="1:145" x14ac:dyDescent="0.35">
      <c r="A373" t="s">
        <v>145</v>
      </c>
      <c r="C373" t="s">
        <v>146</v>
      </c>
      <c r="F373">
        <v>0</v>
      </c>
      <c r="H373">
        <v>0</v>
      </c>
      <c r="M373" t="s">
        <v>122</v>
      </c>
      <c r="N373" t="s">
        <v>149</v>
      </c>
      <c r="Q373" t="s">
        <v>150</v>
      </c>
      <c r="R373" t="s">
        <v>3590</v>
      </c>
      <c r="S373" t="s">
        <v>3591</v>
      </c>
      <c r="T373" t="s">
        <v>3592</v>
      </c>
      <c r="U373">
        <v>15712280167</v>
      </c>
      <c r="W373" t="s">
        <v>3593</v>
      </c>
      <c r="Y373" t="s">
        <v>156</v>
      </c>
      <c r="Z373" t="s">
        <v>157</v>
      </c>
      <c r="AA373">
        <v>22207</v>
      </c>
      <c r="AB373" t="s">
        <v>184</v>
      </c>
      <c r="AC373" t="s">
        <v>3594</v>
      </c>
      <c r="AD373" t="s">
        <v>150</v>
      </c>
      <c r="AE373" t="s">
        <v>3595</v>
      </c>
      <c r="AF373" t="s">
        <v>3591</v>
      </c>
      <c r="AH373">
        <v>15712280304</v>
      </c>
      <c r="AP373" t="s">
        <v>161</v>
      </c>
      <c r="AX373">
        <v>0</v>
      </c>
      <c r="AZ373" t="s">
        <v>165</v>
      </c>
      <c r="BO373" t="s">
        <v>161</v>
      </c>
      <c r="BP373" t="s">
        <v>161</v>
      </c>
      <c r="BQ373" t="s">
        <v>161</v>
      </c>
      <c r="BR373" t="s">
        <v>161</v>
      </c>
      <c r="BS373" t="s">
        <v>161</v>
      </c>
      <c r="BT373" t="s">
        <v>161</v>
      </c>
      <c r="BU373" t="s">
        <v>161</v>
      </c>
      <c r="BY373" t="s">
        <v>161</v>
      </c>
      <c r="BZ373" t="s">
        <v>161</v>
      </c>
      <c r="CA373" t="s">
        <v>161</v>
      </c>
      <c r="CB373" t="s">
        <v>161</v>
      </c>
      <c r="CC373" t="s">
        <v>161</v>
      </c>
      <c r="CD373" t="s">
        <v>161</v>
      </c>
      <c r="CE373" t="s">
        <v>161</v>
      </c>
      <c r="CP373" t="s">
        <v>161</v>
      </c>
      <c r="CQ373" t="s">
        <v>161</v>
      </c>
      <c r="CR373" t="s">
        <v>161</v>
      </c>
      <c r="CS373" t="s">
        <v>161</v>
      </c>
      <c r="CT373" t="s">
        <v>161</v>
      </c>
      <c r="CV373" s="2">
        <v>0</v>
      </c>
      <c r="CW373">
        <v>0</v>
      </c>
      <c r="CY373" s="2">
        <v>0</v>
      </c>
      <c r="CZ373">
        <v>0</v>
      </c>
      <c r="DA373">
        <v>0</v>
      </c>
      <c r="DE373" s="2">
        <v>0</v>
      </c>
      <c r="DF373">
        <v>0</v>
      </c>
      <c r="DN373" t="s">
        <v>298</v>
      </c>
      <c r="DO373" t="s">
        <v>205</v>
      </c>
      <c r="DW373">
        <v>125</v>
      </c>
      <c r="DX373" t="s">
        <v>3596</v>
      </c>
      <c r="DZ373" t="s">
        <v>300</v>
      </c>
      <c r="EA373">
        <v>1649371882</v>
      </c>
      <c r="EC373" t="s">
        <v>3597</v>
      </c>
      <c r="ED373">
        <v>1630352308</v>
      </c>
      <c r="EF373">
        <v>0</v>
      </c>
      <c r="EL373" t="s">
        <v>171</v>
      </c>
      <c r="EM373" t="s">
        <v>235</v>
      </c>
      <c r="EN373" t="s">
        <v>235</v>
      </c>
      <c r="EO373" t="s">
        <v>173</v>
      </c>
    </row>
    <row r="374" spans="1:145" x14ac:dyDescent="0.35">
      <c r="A374" t="s">
        <v>145</v>
      </c>
      <c r="C374" t="s">
        <v>146</v>
      </c>
      <c r="F374">
        <v>0</v>
      </c>
      <c r="H374">
        <v>0</v>
      </c>
      <c r="M374" t="s">
        <v>122</v>
      </c>
      <c r="N374" t="s">
        <v>149</v>
      </c>
      <c r="Q374" t="s">
        <v>150</v>
      </c>
      <c r="R374" t="s">
        <v>3598</v>
      </c>
      <c r="S374" t="s">
        <v>3599</v>
      </c>
      <c r="T374" t="s">
        <v>3600</v>
      </c>
      <c r="U374">
        <v>15715335050</v>
      </c>
      <c r="W374" t="s">
        <v>3601</v>
      </c>
      <c r="Y374" t="s">
        <v>371</v>
      </c>
      <c r="Z374" t="s">
        <v>157</v>
      </c>
      <c r="AA374">
        <v>22101</v>
      </c>
      <c r="AB374" t="s">
        <v>184</v>
      </c>
      <c r="AC374" t="s">
        <v>3602</v>
      </c>
      <c r="AD374" t="s">
        <v>150</v>
      </c>
      <c r="AE374" t="s">
        <v>3603</v>
      </c>
      <c r="AF374" t="s">
        <v>3604</v>
      </c>
      <c r="AG374" t="s">
        <v>3605</v>
      </c>
      <c r="AP374" t="s">
        <v>161</v>
      </c>
      <c r="AX374">
        <v>0</v>
      </c>
      <c r="AZ374" t="s">
        <v>244</v>
      </c>
      <c r="BO374" t="s">
        <v>161</v>
      </c>
      <c r="BP374" t="s">
        <v>161</v>
      </c>
      <c r="BQ374" t="s">
        <v>161</v>
      </c>
      <c r="BR374" t="s">
        <v>161</v>
      </c>
      <c r="BS374" t="s">
        <v>161</v>
      </c>
      <c r="BT374" t="s">
        <v>161</v>
      </c>
      <c r="BU374" t="s">
        <v>161</v>
      </c>
      <c r="BY374" t="s">
        <v>161</v>
      </c>
      <c r="BZ374" t="s">
        <v>161</v>
      </c>
      <c r="CA374" t="s">
        <v>161</v>
      </c>
      <c r="CB374" t="s">
        <v>161</v>
      </c>
      <c r="CC374" t="s">
        <v>161</v>
      </c>
      <c r="CD374" t="s">
        <v>161</v>
      </c>
      <c r="CE374" t="s">
        <v>161</v>
      </c>
      <c r="CP374" t="s">
        <v>161</v>
      </c>
      <c r="CQ374" t="s">
        <v>161</v>
      </c>
      <c r="CR374" t="s">
        <v>161</v>
      </c>
      <c r="CS374" t="s">
        <v>161</v>
      </c>
      <c r="CT374" t="s">
        <v>161</v>
      </c>
      <c r="CV374" s="2">
        <v>0</v>
      </c>
      <c r="CW374">
        <v>0</v>
      </c>
      <c r="CY374" s="2">
        <v>0</v>
      </c>
      <c r="CZ374">
        <v>0</v>
      </c>
      <c r="DA374">
        <v>0</v>
      </c>
      <c r="DE374" s="2">
        <v>0</v>
      </c>
      <c r="DF374">
        <v>0</v>
      </c>
      <c r="DN374" t="s">
        <v>298</v>
      </c>
      <c r="DO374" t="s">
        <v>205</v>
      </c>
      <c r="DW374">
        <v>126</v>
      </c>
      <c r="DX374" t="s">
        <v>3606</v>
      </c>
      <c r="DZ374" t="s">
        <v>300</v>
      </c>
      <c r="EA374">
        <v>1649371882</v>
      </c>
      <c r="EC374" t="s">
        <v>3607</v>
      </c>
      <c r="ED374">
        <v>1630440153</v>
      </c>
      <c r="EF374">
        <v>0</v>
      </c>
      <c r="EL374" t="s">
        <v>171</v>
      </c>
      <c r="EM374" t="s">
        <v>235</v>
      </c>
      <c r="EN374" t="s">
        <v>235</v>
      </c>
      <c r="EO374" t="s">
        <v>173</v>
      </c>
    </row>
    <row r="375" spans="1:145" ht="348" x14ac:dyDescent="0.35">
      <c r="A375" t="s">
        <v>145</v>
      </c>
      <c r="F375">
        <v>0</v>
      </c>
      <c r="H375">
        <v>0</v>
      </c>
      <c r="K375" t="s">
        <v>236</v>
      </c>
      <c r="L375" t="s">
        <v>175</v>
      </c>
      <c r="M375" t="s">
        <v>237</v>
      </c>
      <c r="N375" t="s">
        <v>238</v>
      </c>
      <c r="R375" t="s">
        <v>3608</v>
      </c>
      <c r="S375" t="s">
        <v>3609</v>
      </c>
      <c r="T375" t="s">
        <v>3610</v>
      </c>
      <c r="AA375">
        <v>22182</v>
      </c>
      <c r="AC375" t="s">
        <v>3611</v>
      </c>
      <c r="AP375" t="s">
        <v>161</v>
      </c>
      <c r="AX375">
        <v>0</v>
      </c>
      <c r="BE375" t="s">
        <v>265</v>
      </c>
      <c r="BG375" t="s">
        <v>3612</v>
      </c>
      <c r="BH375" t="s">
        <v>2944</v>
      </c>
      <c r="BK375" s="1" t="s">
        <v>3613</v>
      </c>
      <c r="BO375" t="s">
        <v>161</v>
      </c>
      <c r="BP375" t="s">
        <v>161</v>
      </c>
      <c r="BQ375" t="s">
        <v>161</v>
      </c>
      <c r="BR375" t="s">
        <v>161</v>
      </c>
      <c r="BS375" t="s">
        <v>161</v>
      </c>
      <c r="BT375" t="s">
        <v>161</v>
      </c>
      <c r="BU375" t="s">
        <v>161</v>
      </c>
      <c r="BY375" t="s">
        <v>161</v>
      </c>
      <c r="BZ375" t="s">
        <v>161</v>
      </c>
      <c r="CA375" t="s">
        <v>161</v>
      </c>
      <c r="CB375" t="s">
        <v>161</v>
      </c>
      <c r="CC375" t="s">
        <v>161</v>
      </c>
      <c r="CD375" t="s">
        <v>161</v>
      </c>
      <c r="CE375" t="s">
        <v>161</v>
      </c>
      <c r="CP375" t="s">
        <v>161</v>
      </c>
      <c r="CQ375" t="s">
        <v>161</v>
      </c>
      <c r="CR375" t="s">
        <v>161</v>
      </c>
      <c r="CS375" t="s">
        <v>161</v>
      </c>
      <c r="CT375" t="s">
        <v>161</v>
      </c>
      <c r="CV375" s="2">
        <v>0</v>
      </c>
      <c r="CW375">
        <v>0</v>
      </c>
      <c r="CY375" s="2">
        <v>0</v>
      </c>
      <c r="CZ375">
        <v>0</v>
      </c>
      <c r="DA375">
        <v>0</v>
      </c>
      <c r="DE375" s="2">
        <v>0</v>
      </c>
      <c r="DF375">
        <v>0</v>
      </c>
      <c r="DN375" t="s">
        <v>312</v>
      </c>
      <c r="DW375">
        <v>1074</v>
      </c>
      <c r="DX375" t="s">
        <v>3614</v>
      </c>
      <c r="DZ375" t="s">
        <v>3615</v>
      </c>
      <c r="EA375">
        <v>1696978702</v>
      </c>
      <c r="EC375" t="s">
        <v>3615</v>
      </c>
      <c r="ED375">
        <v>1696978702</v>
      </c>
      <c r="EF375">
        <v>0</v>
      </c>
      <c r="EL375" t="s">
        <v>190</v>
      </c>
    </row>
    <row r="376" spans="1:145" x14ac:dyDescent="0.35">
      <c r="A376" t="s">
        <v>145</v>
      </c>
      <c r="F376">
        <v>0</v>
      </c>
      <c r="H376">
        <v>0</v>
      </c>
      <c r="Q376" t="s">
        <v>911</v>
      </c>
      <c r="R376" t="s">
        <v>3616</v>
      </c>
      <c r="S376" t="s">
        <v>3617</v>
      </c>
      <c r="T376" t="s">
        <v>3618</v>
      </c>
      <c r="U376">
        <v>17039673423</v>
      </c>
      <c r="Y376" t="s">
        <v>242</v>
      </c>
      <c r="Z376" t="s">
        <v>157</v>
      </c>
      <c r="AA376">
        <v>20190</v>
      </c>
      <c r="AB376" t="s">
        <v>184</v>
      </c>
      <c r="AC376" t="s">
        <v>3619</v>
      </c>
      <c r="AP376" t="s">
        <v>161</v>
      </c>
      <c r="AX376">
        <v>0</v>
      </c>
      <c r="BE376" t="s">
        <v>245</v>
      </c>
      <c r="BO376" t="s">
        <v>161</v>
      </c>
      <c r="BP376" t="s">
        <v>161</v>
      </c>
      <c r="BQ376" t="s">
        <v>161</v>
      </c>
      <c r="BR376" t="s">
        <v>161</v>
      </c>
      <c r="BS376" t="s">
        <v>161</v>
      </c>
      <c r="BT376" t="s">
        <v>161</v>
      </c>
      <c r="BU376" t="s">
        <v>161</v>
      </c>
      <c r="BY376" t="s">
        <v>161</v>
      </c>
      <c r="BZ376" t="s">
        <v>161</v>
      </c>
      <c r="CA376" t="s">
        <v>161</v>
      </c>
      <c r="CB376" t="s">
        <v>161</v>
      </c>
      <c r="CC376" t="s">
        <v>161</v>
      </c>
      <c r="CD376" t="s">
        <v>161</v>
      </c>
      <c r="CE376" t="s">
        <v>161</v>
      </c>
      <c r="CP376" t="s">
        <v>161</v>
      </c>
      <c r="CQ376" t="s">
        <v>161</v>
      </c>
      <c r="CR376" t="s">
        <v>161</v>
      </c>
      <c r="CS376" t="s">
        <v>161</v>
      </c>
      <c r="CT376" t="s">
        <v>161</v>
      </c>
      <c r="CV376" s="2">
        <v>0</v>
      </c>
      <c r="CW376">
        <v>0</v>
      </c>
      <c r="CY376" s="2">
        <v>0</v>
      </c>
      <c r="CZ376">
        <v>0</v>
      </c>
      <c r="DA376">
        <v>0</v>
      </c>
      <c r="DE376" s="2">
        <v>0</v>
      </c>
      <c r="DF376">
        <v>0</v>
      </c>
      <c r="DN376" t="s">
        <v>334</v>
      </c>
      <c r="DW376">
        <v>1005</v>
      </c>
      <c r="DX376" t="s">
        <v>3620</v>
      </c>
      <c r="DZ376" t="s">
        <v>3621</v>
      </c>
      <c r="EA376">
        <v>1693503485</v>
      </c>
      <c r="EC376" t="s">
        <v>3621</v>
      </c>
      <c r="ED376">
        <v>1693503485</v>
      </c>
      <c r="EF376">
        <v>0</v>
      </c>
      <c r="EJ376" t="s">
        <v>3622</v>
      </c>
      <c r="EK376" t="s">
        <v>3622</v>
      </c>
      <c r="EL376" t="s">
        <v>210</v>
      </c>
      <c r="EM376" t="s">
        <v>3621</v>
      </c>
      <c r="EN376" t="s">
        <v>3621</v>
      </c>
      <c r="EO376" t="s">
        <v>173</v>
      </c>
    </row>
    <row r="377" spans="1:145" ht="409.5" x14ac:dyDescent="0.35">
      <c r="A377" t="s">
        <v>145</v>
      </c>
      <c r="F377">
        <v>0</v>
      </c>
      <c r="H377">
        <v>0</v>
      </c>
      <c r="K377" t="s">
        <v>236</v>
      </c>
      <c r="L377" t="s">
        <v>175</v>
      </c>
      <c r="M377" t="s">
        <v>237</v>
      </c>
      <c r="N377" t="s">
        <v>238</v>
      </c>
      <c r="R377" t="s">
        <v>3623</v>
      </c>
      <c r="S377" t="s">
        <v>3624</v>
      </c>
      <c r="T377" t="s">
        <v>3625</v>
      </c>
      <c r="U377" s="1" t="s">
        <v>3626</v>
      </c>
      <c r="AC377" t="s">
        <v>3627</v>
      </c>
      <c r="AP377" t="s">
        <v>161</v>
      </c>
      <c r="AX377">
        <v>0</v>
      </c>
      <c r="BE377" t="s">
        <v>265</v>
      </c>
      <c r="BG377" t="s">
        <v>3628</v>
      </c>
      <c r="BH377" s="1" t="s">
        <v>310</v>
      </c>
      <c r="BK377" s="1" t="s">
        <v>3629</v>
      </c>
      <c r="BO377" t="s">
        <v>161</v>
      </c>
      <c r="BP377" t="s">
        <v>161</v>
      </c>
      <c r="BQ377" t="s">
        <v>161</v>
      </c>
      <c r="BR377" t="s">
        <v>161</v>
      </c>
      <c r="BS377" t="s">
        <v>161</v>
      </c>
      <c r="BT377" t="s">
        <v>161</v>
      </c>
      <c r="BU377" t="s">
        <v>161</v>
      </c>
      <c r="BY377" t="s">
        <v>161</v>
      </c>
      <c r="BZ377" t="s">
        <v>161</v>
      </c>
      <c r="CA377" t="s">
        <v>161</v>
      </c>
      <c r="CB377" t="s">
        <v>161</v>
      </c>
      <c r="CC377" t="s">
        <v>161</v>
      </c>
      <c r="CD377" t="s">
        <v>161</v>
      </c>
      <c r="CE377" t="s">
        <v>161</v>
      </c>
      <c r="CP377" t="s">
        <v>161</v>
      </c>
      <c r="CQ377" t="s">
        <v>161</v>
      </c>
      <c r="CR377" t="s">
        <v>161</v>
      </c>
      <c r="CS377" t="s">
        <v>161</v>
      </c>
      <c r="CT377" t="s">
        <v>161</v>
      </c>
      <c r="CV377" s="2">
        <v>0</v>
      </c>
      <c r="CW377">
        <v>0</v>
      </c>
      <c r="CY377" s="2">
        <v>0</v>
      </c>
      <c r="CZ377">
        <v>0</v>
      </c>
      <c r="DA377">
        <v>0</v>
      </c>
      <c r="DE377" s="2">
        <v>0</v>
      </c>
      <c r="DF377">
        <v>0</v>
      </c>
      <c r="DN377" t="s">
        <v>312</v>
      </c>
      <c r="DW377">
        <v>1086</v>
      </c>
      <c r="DX377" t="s">
        <v>3630</v>
      </c>
      <c r="DZ377" t="s">
        <v>3631</v>
      </c>
      <c r="EA377">
        <v>1697717818</v>
      </c>
      <c r="EC377" t="s">
        <v>3631</v>
      </c>
      <c r="ED377">
        <v>1697717818</v>
      </c>
      <c r="EF377">
        <v>0</v>
      </c>
      <c r="EL377" t="s">
        <v>190</v>
      </c>
    </row>
    <row r="378" spans="1:145" x14ac:dyDescent="0.35">
      <c r="A378" t="s">
        <v>145</v>
      </c>
      <c r="C378" t="s">
        <v>146</v>
      </c>
      <c r="F378">
        <v>0</v>
      </c>
      <c r="H378">
        <v>0</v>
      </c>
      <c r="M378" t="s">
        <v>122</v>
      </c>
      <c r="N378" t="s">
        <v>149</v>
      </c>
      <c r="Q378" t="s">
        <v>150</v>
      </c>
      <c r="R378" t="s">
        <v>3632</v>
      </c>
      <c r="S378" t="s">
        <v>1575</v>
      </c>
      <c r="T378" t="s">
        <v>3633</v>
      </c>
      <c r="U378">
        <v>17035850022</v>
      </c>
      <c r="AB378" t="s">
        <v>158</v>
      </c>
      <c r="AC378" t="s">
        <v>3634</v>
      </c>
      <c r="AD378" t="s">
        <v>150</v>
      </c>
      <c r="AE378" t="s">
        <v>3635</v>
      </c>
      <c r="AF378" t="s">
        <v>1575</v>
      </c>
      <c r="AG378" t="s">
        <v>3636</v>
      </c>
      <c r="AH378">
        <v>17035990164</v>
      </c>
      <c r="AP378" t="s">
        <v>161</v>
      </c>
      <c r="AX378">
        <v>0</v>
      </c>
      <c r="AZ378" t="s">
        <v>710</v>
      </c>
      <c r="BB378" t="s">
        <v>3637</v>
      </c>
      <c r="BE378" t="s">
        <v>265</v>
      </c>
      <c r="BO378" t="s">
        <v>161</v>
      </c>
      <c r="BP378" t="s">
        <v>161</v>
      </c>
      <c r="BQ378" t="s">
        <v>161</v>
      </c>
      <c r="BR378" t="s">
        <v>161</v>
      </c>
      <c r="BS378" t="s">
        <v>161</v>
      </c>
      <c r="BT378" t="s">
        <v>161</v>
      </c>
      <c r="BU378" t="s">
        <v>161</v>
      </c>
      <c r="BY378" t="s">
        <v>161</v>
      </c>
      <c r="BZ378" t="s">
        <v>161</v>
      </c>
      <c r="CA378" t="s">
        <v>161</v>
      </c>
      <c r="CB378" t="s">
        <v>161</v>
      </c>
      <c r="CC378" t="s">
        <v>161</v>
      </c>
      <c r="CD378" t="s">
        <v>161</v>
      </c>
      <c r="CE378" t="s">
        <v>161</v>
      </c>
      <c r="CP378" t="s">
        <v>161</v>
      </c>
      <c r="CQ378" t="s">
        <v>161</v>
      </c>
      <c r="CR378" t="s">
        <v>161</v>
      </c>
      <c r="CS378" t="s">
        <v>161</v>
      </c>
      <c r="CT378" t="s">
        <v>161</v>
      </c>
      <c r="CV378" s="2">
        <v>0</v>
      </c>
      <c r="CW378">
        <v>0</v>
      </c>
      <c r="CY378" s="2">
        <v>0</v>
      </c>
      <c r="CZ378">
        <v>0</v>
      </c>
      <c r="DA378">
        <v>0</v>
      </c>
      <c r="DE378" s="2">
        <v>0</v>
      </c>
      <c r="DF378">
        <v>0</v>
      </c>
      <c r="DN378" t="s">
        <v>204</v>
      </c>
      <c r="DO378" t="s">
        <v>205</v>
      </c>
      <c r="DQ378">
        <v>3066</v>
      </c>
      <c r="DR378" t="s">
        <v>839</v>
      </c>
      <c r="DW378">
        <v>128</v>
      </c>
      <c r="DX378" t="s">
        <v>3638</v>
      </c>
      <c r="DZ378" t="s">
        <v>3639</v>
      </c>
      <c r="EA378">
        <v>1682731733</v>
      </c>
      <c r="EC378" t="s">
        <v>3640</v>
      </c>
      <c r="ED378">
        <v>1630678933</v>
      </c>
      <c r="EF378">
        <v>0</v>
      </c>
      <c r="EL378" t="s">
        <v>171</v>
      </c>
      <c r="EM378" t="s">
        <v>235</v>
      </c>
      <c r="EN378" t="s">
        <v>235</v>
      </c>
      <c r="EO378" t="s">
        <v>173</v>
      </c>
    </row>
    <row r="379" spans="1:145" x14ac:dyDescent="0.35">
      <c r="A379" t="s">
        <v>145</v>
      </c>
      <c r="C379" t="s">
        <v>146</v>
      </c>
      <c r="F379">
        <v>0</v>
      </c>
      <c r="H379">
        <v>0</v>
      </c>
      <c r="M379" t="s">
        <v>122</v>
      </c>
      <c r="N379" t="s">
        <v>149</v>
      </c>
      <c r="Q379" t="s">
        <v>150</v>
      </c>
      <c r="R379" t="s">
        <v>3632</v>
      </c>
      <c r="S379" t="s">
        <v>1575</v>
      </c>
      <c r="T379" t="s">
        <v>3633</v>
      </c>
      <c r="U379">
        <v>17035850022</v>
      </c>
      <c r="AB379" t="s">
        <v>158</v>
      </c>
      <c r="AC379" t="s">
        <v>3634</v>
      </c>
      <c r="AD379" t="s">
        <v>150</v>
      </c>
      <c r="AE379" t="s">
        <v>3635</v>
      </c>
      <c r="AF379" t="s">
        <v>1575</v>
      </c>
      <c r="AG379" t="s">
        <v>3636</v>
      </c>
      <c r="AH379">
        <v>17035990164</v>
      </c>
      <c r="AP379" t="s">
        <v>161</v>
      </c>
      <c r="AX379">
        <v>0</v>
      </c>
      <c r="AZ379" t="s">
        <v>710</v>
      </c>
      <c r="BB379" t="s">
        <v>3637</v>
      </c>
      <c r="BE379" t="s">
        <v>265</v>
      </c>
      <c r="BO379" t="s">
        <v>161</v>
      </c>
      <c r="BP379" t="s">
        <v>161</v>
      </c>
      <c r="BQ379" t="s">
        <v>161</v>
      </c>
      <c r="BR379" t="s">
        <v>161</v>
      </c>
      <c r="BS379" t="s">
        <v>161</v>
      </c>
      <c r="BT379" t="s">
        <v>161</v>
      </c>
      <c r="BU379" t="s">
        <v>161</v>
      </c>
      <c r="BY379" t="s">
        <v>161</v>
      </c>
      <c r="BZ379" t="s">
        <v>161</v>
      </c>
      <c r="CA379" t="s">
        <v>161</v>
      </c>
      <c r="CB379" t="s">
        <v>161</v>
      </c>
      <c r="CC379" t="s">
        <v>161</v>
      </c>
      <c r="CD379" t="s">
        <v>161</v>
      </c>
      <c r="CE379" t="s">
        <v>161</v>
      </c>
      <c r="CP379" t="s">
        <v>161</v>
      </c>
      <c r="CQ379" t="s">
        <v>161</v>
      </c>
      <c r="CR379" t="s">
        <v>161</v>
      </c>
      <c r="CS379" t="s">
        <v>161</v>
      </c>
      <c r="CT379" t="s">
        <v>161</v>
      </c>
      <c r="CV379" s="2">
        <v>0</v>
      </c>
      <c r="CW379">
        <v>0</v>
      </c>
      <c r="CY379" s="2">
        <v>0</v>
      </c>
      <c r="CZ379">
        <v>0</v>
      </c>
      <c r="DA379">
        <v>0</v>
      </c>
      <c r="DE379" s="2">
        <v>0</v>
      </c>
      <c r="DF379">
        <v>0</v>
      </c>
      <c r="DN379" t="s">
        <v>204</v>
      </c>
      <c r="DO379" t="s">
        <v>205</v>
      </c>
      <c r="DQ379">
        <v>3066</v>
      </c>
      <c r="DR379" t="s">
        <v>839</v>
      </c>
      <c r="DW379">
        <v>128</v>
      </c>
      <c r="DX379" t="s">
        <v>3638</v>
      </c>
      <c r="DZ379" t="s">
        <v>3639</v>
      </c>
      <c r="EA379">
        <v>1682731733</v>
      </c>
      <c r="EC379" t="s">
        <v>3640</v>
      </c>
      <c r="ED379">
        <v>1630678933</v>
      </c>
      <c r="EF379">
        <v>0</v>
      </c>
      <c r="EL379" t="s">
        <v>171</v>
      </c>
      <c r="EM379" t="s">
        <v>235</v>
      </c>
      <c r="EN379" t="s">
        <v>235</v>
      </c>
      <c r="EO379" t="s">
        <v>173</v>
      </c>
    </row>
    <row r="380" spans="1:145" ht="409.5" x14ac:dyDescent="0.35">
      <c r="A380" t="s">
        <v>145</v>
      </c>
      <c r="F380">
        <v>0</v>
      </c>
      <c r="H380">
        <v>0</v>
      </c>
      <c r="Q380" t="s">
        <v>150</v>
      </c>
      <c r="R380" t="s">
        <v>1978</v>
      </c>
      <c r="S380" t="s">
        <v>3641</v>
      </c>
      <c r="T380" t="s">
        <v>3642</v>
      </c>
      <c r="U380">
        <v>17033131410</v>
      </c>
      <c r="Y380" t="s">
        <v>242</v>
      </c>
      <c r="Z380" t="s">
        <v>157</v>
      </c>
      <c r="AA380">
        <v>20190</v>
      </c>
      <c r="AB380" t="s">
        <v>184</v>
      </c>
      <c r="AC380" t="s">
        <v>3643</v>
      </c>
      <c r="AP380" t="s">
        <v>161</v>
      </c>
      <c r="AX380">
        <v>0</v>
      </c>
      <c r="BE380" t="s">
        <v>245</v>
      </c>
      <c r="BO380" t="s">
        <v>161</v>
      </c>
      <c r="BP380" t="s">
        <v>161</v>
      </c>
      <c r="BQ380" t="s">
        <v>161</v>
      </c>
      <c r="BR380" t="s">
        <v>161</v>
      </c>
      <c r="BS380" t="s">
        <v>161</v>
      </c>
      <c r="BT380" t="s">
        <v>161</v>
      </c>
      <c r="BU380" t="s">
        <v>161</v>
      </c>
      <c r="BY380" t="s">
        <v>161</v>
      </c>
      <c r="BZ380" t="s">
        <v>161</v>
      </c>
      <c r="CA380" t="s">
        <v>161</v>
      </c>
      <c r="CB380" t="s">
        <v>161</v>
      </c>
      <c r="CC380" t="s">
        <v>161</v>
      </c>
      <c r="CD380" t="s">
        <v>161</v>
      </c>
      <c r="CE380" t="s">
        <v>161</v>
      </c>
      <c r="CP380" t="s">
        <v>161</v>
      </c>
      <c r="CQ380" t="s">
        <v>161</v>
      </c>
      <c r="CR380" t="s">
        <v>161</v>
      </c>
      <c r="CS380" t="s">
        <v>161</v>
      </c>
      <c r="CT380" t="s">
        <v>161</v>
      </c>
      <c r="CV380" s="2">
        <v>0</v>
      </c>
      <c r="CW380">
        <v>0</v>
      </c>
      <c r="CY380" s="2">
        <v>0</v>
      </c>
      <c r="CZ380">
        <v>0</v>
      </c>
      <c r="DA380">
        <v>0</v>
      </c>
      <c r="DE380" s="2">
        <v>0</v>
      </c>
      <c r="DF380">
        <v>0</v>
      </c>
      <c r="DN380" t="s">
        <v>334</v>
      </c>
      <c r="DW380">
        <v>1014</v>
      </c>
      <c r="DX380" t="s">
        <v>3644</v>
      </c>
      <c r="DZ380" t="s">
        <v>3645</v>
      </c>
      <c r="EA380">
        <v>1694098680</v>
      </c>
      <c r="EC380" t="s">
        <v>3645</v>
      </c>
      <c r="ED380">
        <v>1694098680</v>
      </c>
      <c r="EF380">
        <v>0</v>
      </c>
      <c r="EJ380" s="1" t="s">
        <v>3646</v>
      </c>
      <c r="EK380" s="1" t="s">
        <v>3646</v>
      </c>
      <c r="EL380" t="s">
        <v>210</v>
      </c>
      <c r="EM380" t="s">
        <v>3645</v>
      </c>
      <c r="EN380" t="s">
        <v>3645</v>
      </c>
      <c r="EO380" t="s">
        <v>173</v>
      </c>
    </row>
    <row r="381" spans="1:145" ht="275.5" x14ac:dyDescent="0.35">
      <c r="A381" t="s">
        <v>145</v>
      </c>
      <c r="F381">
        <v>0</v>
      </c>
      <c r="H381">
        <v>0</v>
      </c>
      <c r="I381" s="1" t="s">
        <v>3647</v>
      </c>
      <c r="K381" t="s">
        <v>236</v>
      </c>
      <c r="L381" t="s">
        <v>175</v>
      </c>
      <c r="M381" t="s">
        <v>303</v>
      </c>
      <c r="N381" t="s">
        <v>238</v>
      </c>
      <c r="Q381" t="s">
        <v>150</v>
      </c>
      <c r="R381" t="s">
        <v>3648</v>
      </c>
      <c r="S381" t="s">
        <v>3649</v>
      </c>
      <c r="T381" t="s">
        <v>3650</v>
      </c>
      <c r="U381">
        <v>14065462352</v>
      </c>
      <c r="W381" t="s">
        <v>3651</v>
      </c>
      <c r="Y381" t="s">
        <v>156</v>
      </c>
      <c r="Z381" t="s">
        <v>157</v>
      </c>
      <c r="AA381">
        <v>22207</v>
      </c>
      <c r="AB381" t="s">
        <v>184</v>
      </c>
      <c r="AC381" t="s">
        <v>3652</v>
      </c>
      <c r="AE381" t="s">
        <v>3404</v>
      </c>
      <c r="AP381" t="s">
        <v>161</v>
      </c>
      <c r="AX381">
        <v>0</v>
      </c>
      <c r="BE381" t="s">
        <v>308</v>
      </c>
      <c r="BF381" t="s">
        <v>359</v>
      </c>
      <c r="BG381" t="s">
        <v>3653</v>
      </c>
      <c r="BI381" t="s">
        <v>3654</v>
      </c>
      <c r="BO381" t="s">
        <v>161</v>
      </c>
      <c r="BP381" t="s">
        <v>161</v>
      </c>
      <c r="BQ381" t="s">
        <v>161</v>
      </c>
      <c r="BR381" t="s">
        <v>161</v>
      </c>
      <c r="BS381" t="s">
        <v>161</v>
      </c>
      <c r="BT381" t="s">
        <v>161</v>
      </c>
      <c r="BU381" t="s">
        <v>161</v>
      </c>
      <c r="BY381" t="s">
        <v>161</v>
      </c>
      <c r="BZ381" t="s">
        <v>161</v>
      </c>
      <c r="CA381" t="s">
        <v>161</v>
      </c>
      <c r="CB381" t="s">
        <v>161</v>
      </c>
      <c r="CC381" t="s">
        <v>161</v>
      </c>
      <c r="CD381" t="s">
        <v>161</v>
      </c>
      <c r="CE381" t="s">
        <v>161</v>
      </c>
      <c r="CP381" t="s">
        <v>161</v>
      </c>
      <c r="CQ381" t="s">
        <v>161</v>
      </c>
      <c r="CR381" t="s">
        <v>161</v>
      </c>
      <c r="CS381" t="s">
        <v>161</v>
      </c>
      <c r="CT381" t="s">
        <v>161</v>
      </c>
      <c r="CV381" s="2">
        <v>0</v>
      </c>
      <c r="CW381">
        <v>0</v>
      </c>
      <c r="CY381" s="2">
        <v>0</v>
      </c>
      <c r="CZ381">
        <v>0</v>
      </c>
      <c r="DA381">
        <v>0</v>
      </c>
      <c r="DE381" s="2">
        <v>0</v>
      </c>
      <c r="DF381">
        <v>0</v>
      </c>
      <c r="DN381" t="s">
        <v>312</v>
      </c>
      <c r="DW381">
        <v>1017</v>
      </c>
      <c r="DX381" t="s">
        <v>3655</v>
      </c>
      <c r="DZ381" t="s">
        <v>3656</v>
      </c>
      <c r="EA381">
        <v>1694626595</v>
      </c>
      <c r="EC381" t="s">
        <v>3657</v>
      </c>
      <c r="ED381">
        <v>1694198255</v>
      </c>
      <c r="EF381">
        <v>0</v>
      </c>
      <c r="EL381" t="s">
        <v>190</v>
      </c>
    </row>
    <row r="382" spans="1:145" ht="409.5" x14ac:dyDescent="0.35">
      <c r="A382" t="s">
        <v>145</v>
      </c>
      <c r="F382">
        <v>0</v>
      </c>
      <c r="H382">
        <v>0</v>
      </c>
      <c r="J382" t="s">
        <v>148</v>
      </c>
      <c r="M382" t="s">
        <v>122</v>
      </c>
      <c r="N382" t="s">
        <v>149</v>
      </c>
      <c r="Q382" t="s">
        <v>150</v>
      </c>
      <c r="R382" t="s">
        <v>3658</v>
      </c>
      <c r="S382" t="s">
        <v>3659</v>
      </c>
      <c r="T382" t="s">
        <v>3660</v>
      </c>
      <c r="U382">
        <v>12022567741</v>
      </c>
      <c r="W382" t="s">
        <v>3661</v>
      </c>
      <c r="Y382" t="s">
        <v>156</v>
      </c>
      <c r="Z382" t="s">
        <v>157</v>
      </c>
      <c r="AA382">
        <v>22207</v>
      </c>
      <c r="AB382" t="s">
        <v>184</v>
      </c>
      <c r="AC382" t="s">
        <v>3662</v>
      </c>
      <c r="AE382" t="s">
        <v>3663</v>
      </c>
      <c r="AF382" t="s">
        <v>3664</v>
      </c>
      <c r="AJ382" t="s">
        <v>3661</v>
      </c>
      <c r="AL382" t="s">
        <v>156</v>
      </c>
      <c r="AM382" t="s">
        <v>157</v>
      </c>
      <c r="AN382">
        <v>22207</v>
      </c>
      <c r="AO382" t="s">
        <v>184</v>
      </c>
      <c r="AP382" t="s">
        <v>200</v>
      </c>
      <c r="AR382" t="s">
        <v>3665</v>
      </c>
      <c r="AS382">
        <v>75</v>
      </c>
      <c r="AT382" t="s">
        <v>612</v>
      </c>
      <c r="AV382" t="s">
        <v>3666</v>
      </c>
      <c r="AX382">
        <v>0</v>
      </c>
      <c r="AZ382" t="s">
        <v>244</v>
      </c>
      <c r="BB382" t="s">
        <v>3667</v>
      </c>
      <c r="BE382" t="s">
        <v>245</v>
      </c>
      <c r="BF382" t="s">
        <v>567</v>
      </c>
      <c r="BO382" t="s">
        <v>161</v>
      </c>
      <c r="BP382" t="s">
        <v>161</v>
      </c>
      <c r="BQ382" t="s">
        <v>161</v>
      </c>
      <c r="BR382" t="s">
        <v>161</v>
      </c>
      <c r="BS382" t="s">
        <v>161</v>
      </c>
      <c r="BT382" t="s">
        <v>161</v>
      </c>
      <c r="BU382" t="s">
        <v>161</v>
      </c>
      <c r="BY382" t="s">
        <v>161</v>
      </c>
      <c r="BZ382" t="s">
        <v>161</v>
      </c>
      <c r="CA382" t="s">
        <v>161</v>
      </c>
      <c r="CB382" t="s">
        <v>161</v>
      </c>
      <c r="CC382" t="s">
        <v>161</v>
      </c>
      <c r="CD382" t="s">
        <v>161</v>
      </c>
      <c r="CE382" t="s">
        <v>161</v>
      </c>
      <c r="CP382" t="s">
        <v>161</v>
      </c>
      <c r="CQ382" t="s">
        <v>161</v>
      </c>
      <c r="CR382" t="s">
        <v>161</v>
      </c>
      <c r="CS382" t="s">
        <v>161</v>
      </c>
      <c r="CT382" t="s">
        <v>161</v>
      </c>
      <c r="CV382" s="2">
        <v>0</v>
      </c>
      <c r="CW382">
        <v>0</v>
      </c>
      <c r="CY382" s="2">
        <v>0</v>
      </c>
      <c r="CZ382">
        <v>0</v>
      </c>
      <c r="DA382">
        <v>0</v>
      </c>
      <c r="DE382" s="2">
        <v>0</v>
      </c>
      <c r="DF382">
        <v>0</v>
      </c>
      <c r="DN382" t="s">
        <v>269</v>
      </c>
      <c r="DW382">
        <v>802</v>
      </c>
      <c r="DX382" t="s">
        <v>3668</v>
      </c>
      <c r="DZ382" t="s">
        <v>3669</v>
      </c>
      <c r="EA382">
        <v>1684437963</v>
      </c>
      <c r="EC382" t="s">
        <v>3670</v>
      </c>
      <c r="ED382">
        <v>1678384988</v>
      </c>
      <c r="EF382">
        <v>0</v>
      </c>
      <c r="EJ382" s="1" t="s">
        <v>3671</v>
      </c>
      <c r="EK382" s="1" t="s">
        <v>3671</v>
      </c>
      <c r="EL382" t="s">
        <v>171</v>
      </c>
      <c r="EM382" t="s">
        <v>3670</v>
      </c>
      <c r="EN382" t="s">
        <v>3670</v>
      </c>
      <c r="EO382" t="s">
        <v>173</v>
      </c>
    </row>
    <row r="383" spans="1:145" ht="409.5" x14ac:dyDescent="0.35">
      <c r="A383" t="s">
        <v>145</v>
      </c>
      <c r="F383">
        <v>0</v>
      </c>
      <c r="H383">
        <v>0</v>
      </c>
      <c r="I383" s="1" t="s">
        <v>3672</v>
      </c>
      <c r="J383" t="s">
        <v>148</v>
      </c>
      <c r="K383" t="s">
        <v>1755</v>
      </c>
      <c r="L383" t="s">
        <v>175</v>
      </c>
      <c r="M383" t="s">
        <v>176</v>
      </c>
      <c r="N383" t="s">
        <v>177</v>
      </c>
      <c r="Q383" t="s">
        <v>150</v>
      </c>
      <c r="R383" t="s">
        <v>3673</v>
      </c>
      <c r="S383" t="s">
        <v>3674</v>
      </c>
      <c r="T383" t="s">
        <v>3675</v>
      </c>
      <c r="U383">
        <v>12037671664</v>
      </c>
      <c r="Y383" t="s">
        <v>242</v>
      </c>
      <c r="Z383" t="s">
        <v>157</v>
      </c>
      <c r="AA383">
        <v>20190</v>
      </c>
      <c r="AB383" t="s">
        <v>184</v>
      </c>
      <c r="AC383" t="s">
        <v>3676</v>
      </c>
      <c r="AP383" t="s">
        <v>161</v>
      </c>
      <c r="AR383" t="s">
        <v>2379</v>
      </c>
      <c r="AS383">
        <v>150</v>
      </c>
      <c r="AT383" t="s">
        <v>262</v>
      </c>
      <c r="AV383" s="1" t="s">
        <v>3677</v>
      </c>
      <c r="AX383">
        <v>0</v>
      </c>
      <c r="BO383" t="s">
        <v>161</v>
      </c>
      <c r="BP383" t="s">
        <v>161</v>
      </c>
      <c r="BQ383" t="s">
        <v>161</v>
      </c>
      <c r="BR383" t="s">
        <v>161</v>
      </c>
      <c r="BS383" t="s">
        <v>161</v>
      </c>
      <c r="BT383" t="s">
        <v>161</v>
      </c>
      <c r="BU383" t="s">
        <v>161</v>
      </c>
      <c r="BY383" t="s">
        <v>161</v>
      </c>
      <c r="BZ383" t="s">
        <v>161</v>
      </c>
      <c r="CA383" t="s">
        <v>161</v>
      </c>
      <c r="CB383" t="s">
        <v>161</v>
      </c>
      <c r="CC383" t="s">
        <v>161</v>
      </c>
      <c r="CD383" t="s">
        <v>161</v>
      </c>
      <c r="CE383" t="s">
        <v>161</v>
      </c>
      <c r="CP383" t="s">
        <v>161</v>
      </c>
      <c r="CQ383" t="s">
        <v>161</v>
      </c>
      <c r="CR383" t="s">
        <v>161</v>
      </c>
      <c r="CS383" t="s">
        <v>161</v>
      </c>
      <c r="CT383" t="s">
        <v>161</v>
      </c>
      <c r="CV383" s="2">
        <v>0</v>
      </c>
      <c r="CW383">
        <v>0</v>
      </c>
      <c r="CY383" s="2">
        <v>0</v>
      </c>
      <c r="CZ383">
        <v>0</v>
      </c>
      <c r="DA383">
        <v>0</v>
      </c>
      <c r="DE383" s="2">
        <v>0</v>
      </c>
      <c r="DF383">
        <v>0</v>
      </c>
      <c r="DN383" t="s">
        <v>282</v>
      </c>
      <c r="DW383">
        <v>723</v>
      </c>
      <c r="DX383" t="s">
        <v>3678</v>
      </c>
      <c r="DZ383" t="s">
        <v>3679</v>
      </c>
      <c r="EA383">
        <v>1684439321</v>
      </c>
      <c r="EC383" t="s">
        <v>3680</v>
      </c>
      <c r="ED383">
        <v>1673230206</v>
      </c>
      <c r="EF383">
        <v>0</v>
      </c>
      <c r="EL383" t="s">
        <v>190</v>
      </c>
    </row>
    <row r="384" spans="1:145" x14ac:dyDescent="0.35">
      <c r="A384" t="s">
        <v>171</v>
      </c>
      <c r="E384" t="s">
        <v>3681</v>
      </c>
      <c r="F384">
        <v>1700327340</v>
      </c>
      <c r="H384">
        <v>0</v>
      </c>
      <c r="K384" t="s">
        <v>174</v>
      </c>
      <c r="L384" t="s">
        <v>175</v>
      </c>
      <c r="M384" t="s">
        <v>558</v>
      </c>
      <c r="N384" t="s">
        <v>177</v>
      </c>
      <c r="Q384" t="s">
        <v>150</v>
      </c>
      <c r="R384" t="s">
        <v>3682</v>
      </c>
      <c r="S384" t="s">
        <v>3683</v>
      </c>
      <c r="T384" t="s">
        <v>3684</v>
      </c>
      <c r="U384">
        <v>34722385763</v>
      </c>
      <c r="W384" t="s">
        <v>3685</v>
      </c>
      <c r="Y384" t="s">
        <v>3686</v>
      </c>
      <c r="Z384" t="s">
        <v>3687</v>
      </c>
      <c r="AA384" s="5" t="s">
        <v>3688</v>
      </c>
      <c r="AB384" t="s">
        <v>184</v>
      </c>
      <c r="AC384" t="s">
        <v>3689</v>
      </c>
      <c r="AD384" t="s">
        <v>150</v>
      </c>
      <c r="AE384" t="s">
        <v>3690</v>
      </c>
      <c r="AF384" t="s">
        <v>3691</v>
      </c>
      <c r="AG384" t="s">
        <v>3692</v>
      </c>
      <c r="AH384">
        <v>17872313029</v>
      </c>
      <c r="AI384">
        <v>7872313029</v>
      </c>
      <c r="AP384" t="s">
        <v>161</v>
      </c>
      <c r="AX384">
        <v>0</v>
      </c>
      <c r="AZ384" t="s">
        <v>203</v>
      </c>
      <c r="BC384" t="s">
        <v>3693</v>
      </c>
      <c r="BE384" t="s">
        <v>229</v>
      </c>
      <c r="BF384" t="s">
        <v>567</v>
      </c>
      <c r="BO384" t="s">
        <v>161</v>
      </c>
      <c r="BP384" t="s">
        <v>161</v>
      </c>
      <c r="BQ384" t="s">
        <v>161</v>
      </c>
      <c r="BR384" t="s">
        <v>161</v>
      </c>
      <c r="BS384" t="s">
        <v>161</v>
      </c>
      <c r="BT384" t="s">
        <v>161</v>
      </c>
      <c r="BU384" t="s">
        <v>161</v>
      </c>
      <c r="BY384" t="s">
        <v>161</v>
      </c>
      <c r="BZ384" t="s">
        <v>161</v>
      </c>
      <c r="CA384" t="s">
        <v>161</v>
      </c>
      <c r="CB384" t="s">
        <v>161</v>
      </c>
      <c r="CC384" t="s">
        <v>161</v>
      </c>
      <c r="CD384" t="s">
        <v>161</v>
      </c>
      <c r="CE384" t="s">
        <v>161</v>
      </c>
      <c r="CP384" t="s">
        <v>161</v>
      </c>
      <c r="CQ384" t="s">
        <v>161</v>
      </c>
      <c r="CR384" t="s">
        <v>161</v>
      </c>
      <c r="CS384" t="s">
        <v>161</v>
      </c>
      <c r="CT384" t="s">
        <v>161</v>
      </c>
      <c r="CV384" s="2">
        <v>0</v>
      </c>
      <c r="CW384">
        <v>0</v>
      </c>
      <c r="CY384" s="2">
        <v>0</v>
      </c>
      <c r="CZ384">
        <v>0</v>
      </c>
      <c r="DA384">
        <v>0</v>
      </c>
      <c r="DE384" s="2">
        <v>0</v>
      </c>
      <c r="DF384">
        <v>0</v>
      </c>
      <c r="DN384" t="s">
        <v>726</v>
      </c>
      <c r="DW384">
        <v>1159</v>
      </c>
      <c r="DX384" t="s">
        <v>3694</v>
      </c>
      <c r="DZ384" t="s">
        <v>3695</v>
      </c>
      <c r="EA384">
        <v>1702578599</v>
      </c>
      <c r="EC384" t="s">
        <v>3696</v>
      </c>
      <c r="ED384">
        <v>1702578408</v>
      </c>
      <c r="EF384">
        <v>0</v>
      </c>
      <c r="EJ384" t="s">
        <v>3697</v>
      </c>
      <c r="EK384" t="s">
        <v>3697</v>
      </c>
      <c r="EL384" t="s">
        <v>210</v>
      </c>
      <c r="EM384" t="s">
        <v>3698</v>
      </c>
      <c r="EN384" t="s">
        <v>3698</v>
      </c>
      <c r="EO384" t="s">
        <v>173</v>
      </c>
    </row>
    <row r="385" spans="1:145" ht="409.5" x14ac:dyDescent="0.35">
      <c r="A385" t="s">
        <v>171</v>
      </c>
      <c r="E385" t="s">
        <v>3681</v>
      </c>
      <c r="F385">
        <v>1700327340</v>
      </c>
      <c r="H385">
        <v>0</v>
      </c>
      <c r="K385" t="s">
        <v>174</v>
      </c>
      <c r="L385" t="s">
        <v>175</v>
      </c>
      <c r="M385" t="s">
        <v>558</v>
      </c>
      <c r="N385" t="s">
        <v>177</v>
      </c>
      <c r="Q385" t="s">
        <v>150</v>
      </c>
      <c r="R385" t="s">
        <v>3682</v>
      </c>
      <c r="S385" t="s">
        <v>3683</v>
      </c>
      <c r="T385" t="s">
        <v>3684</v>
      </c>
      <c r="U385">
        <v>34722385763</v>
      </c>
      <c r="W385" t="s">
        <v>3685</v>
      </c>
      <c r="Y385" t="s">
        <v>3686</v>
      </c>
      <c r="Z385" t="s">
        <v>3687</v>
      </c>
      <c r="AA385" s="5" t="s">
        <v>3688</v>
      </c>
      <c r="AB385" t="s">
        <v>184</v>
      </c>
      <c r="AC385" t="s">
        <v>3689</v>
      </c>
      <c r="AD385" t="s">
        <v>150</v>
      </c>
      <c r="AE385" t="s">
        <v>3690</v>
      </c>
      <c r="AF385" t="s">
        <v>3691</v>
      </c>
      <c r="AG385" t="s">
        <v>3692</v>
      </c>
      <c r="AH385">
        <v>17872313029</v>
      </c>
      <c r="AI385">
        <v>7872313029</v>
      </c>
      <c r="AP385" t="s">
        <v>161</v>
      </c>
      <c r="AX385">
        <v>0</v>
      </c>
      <c r="AZ385" t="s">
        <v>203</v>
      </c>
      <c r="BC385" t="s">
        <v>3693</v>
      </c>
      <c r="BE385" t="s">
        <v>229</v>
      </c>
      <c r="BF385" t="s">
        <v>567</v>
      </c>
      <c r="BO385" t="s">
        <v>161</v>
      </c>
      <c r="BP385" t="s">
        <v>161</v>
      </c>
      <c r="BQ385" t="s">
        <v>161</v>
      </c>
      <c r="BR385" t="s">
        <v>161</v>
      </c>
      <c r="BS385" t="s">
        <v>161</v>
      </c>
      <c r="BT385" t="s">
        <v>161</v>
      </c>
      <c r="BU385" t="s">
        <v>161</v>
      </c>
      <c r="BY385" t="s">
        <v>161</v>
      </c>
      <c r="BZ385" t="s">
        <v>161</v>
      </c>
      <c r="CA385" t="s">
        <v>161</v>
      </c>
      <c r="CB385" t="s">
        <v>161</v>
      </c>
      <c r="CC385" t="s">
        <v>161</v>
      </c>
      <c r="CD385" t="s">
        <v>161</v>
      </c>
      <c r="CE385" t="s">
        <v>161</v>
      </c>
      <c r="CP385" t="s">
        <v>161</v>
      </c>
      <c r="CQ385" t="s">
        <v>161</v>
      </c>
      <c r="CR385" t="s">
        <v>161</v>
      </c>
      <c r="CS385" t="s">
        <v>161</v>
      </c>
      <c r="CT385" t="s">
        <v>161</v>
      </c>
      <c r="CV385" s="2">
        <v>0</v>
      </c>
      <c r="CW385">
        <v>0</v>
      </c>
      <c r="CY385" s="2">
        <v>0</v>
      </c>
      <c r="CZ385">
        <v>0</v>
      </c>
      <c r="DA385">
        <v>0</v>
      </c>
      <c r="DE385" s="2">
        <v>0</v>
      </c>
      <c r="DF385">
        <v>0</v>
      </c>
      <c r="DN385" t="s">
        <v>726</v>
      </c>
      <c r="DW385">
        <v>1159</v>
      </c>
      <c r="DX385" t="s">
        <v>3694</v>
      </c>
      <c r="DZ385" t="s">
        <v>3695</v>
      </c>
      <c r="EA385">
        <v>1702578599</v>
      </c>
      <c r="EC385" t="s">
        <v>3696</v>
      </c>
      <c r="ED385">
        <v>1702578408</v>
      </c>
      <c r="EF385">
        <v>0</v>
      </c>
      <c r="EJ385" t="s">
        <v>3697</v>
      </c>
      <c r="EK385" s="1" t="s">
        <v>3699</v>
      </c>
      <c r="EL385" t="s">
        <v>210</v>
      </c>
      <c r="EM385" t="s">
        <v>3700</v>
      </c>
      <c r="EN385" t="s">
        <v>3700</v>
      </c>
      <c r="EO385" t="s">
        <v>173</v>
      </c>
    </row>
    <row r="386" spans="1:145" ht="409.5" x14ac:dyDescent="0.35">
      <c r="A386" t="s">
        <v>171</v>
      </c>
      <c r="E386" t="s">
        <v>3681</v>
      </c>
      <c r="F386">
        <v>1700327340</v>
      </c>
      <c r="H386">
        <v>0</v>
      </c>
      <c r="K386" t="s">
        <v>174</v>
      </c>
      <c r="L386" t="s">
        <v>175</v>
      </c>
      <c r="M386" t="s">
        <v>558</v>
      </c>
      <c r="N386" t="s">
        <v>177</v>
      </c>
      <c r="Q386" t="s">
        <v>150</v>
      </c>
      <c r="R386" t="s">
        <v>3682</v>
      </c>
      <c r="S386" t="s">
        <v>3683</v>
      </c>
      <c r="T386" t="s">
        <v>3684</v>
      </c>
      <c r="U386">
        <v>34722385763</v>
      </c>
      <c r="W386" t="s">
        <v>3685</v>
      </c>
      <c r="Y386" t="s">
        <v>3686</v>
      </c>
      <c r="Z386" t="s">
        <v>3687</v>
      </c>
      <c r="AA386" s="5" t="s">
        <v>3688</v>
      </c>
      <c r="AB386" t="s">
        <v>184</v>
      </c>
      <c r="AC386" t="s">
        <v>3689</v>
      </c>
      <c r="AD386" t="s">
        <v>150</v>
      </c>
      <c r="AE386" t="s">
        <v>3690</v>
      </c>
      <c r="AF386" t="s">
        <v>3691</v>
      </c>
      <c r="AG386" t="s">
        <v>3692</v>
      </c>
      <c r="AH386">
        <v>17872313029</v>
      </c>
      <c r="AI386">
        <v>7872313029</v>
      </c>
      <c r="AP386" t="s">
        <v>161</v>
      </c>
      <c r="AX386">
        <v>0</v>
      </c>
      <c r="AZ386" t="s">
        <v>203</v>
      </c>
      <c r="BC386" t="s">
        <v>3693</v>
      </c>
      <c r="BE386" t="s">
        <v>229</v>
      </c>
      <c r="BF386" t="s">
        <v>567</v>
      </c>
      <c r="BO386" t="s">
        <v>161</v>
      </c>
      <c r="BP386" t="s">
        <v>161</v>
      </c>
      <c r="BQ386" t="s">
        <v>161</v>
      </c>
      <c r="BR386" t="s">
        <v>161</v>
      </c>
      <c r="BS386" t="s">
        <v>161</v>
      </c>
      <c r="BT386" t="s">
        <v>161</v>
      </c>
      <c r="BU386" t="s">
        <v>161</v>
      </c>
      <c r="BY386" t="s">
        <v>161</v>
      </c>
      <c r="BZ386" t="s">
        <v>161</v>
      </c>
      <c r="CA386" t="s">
        <v>161</v>
      </c>
      <c r="CB386" t="s">
        <v>161</v>
      </c>
      <c r="CC386" t="s">
        <v>161</v>
      </c>
      <c r="CD386" t="s">
        <v>161</v>
      </c>
      <c r="CE386" t="s">
        <v>161</v>
      </c>
      <c r="CP386" t="s">
        <v>161</v>
      </c>
      <c r="CQ386" t="s">
        <v>161</v>
      </c>
      <c r="CR386" t="s">
        <v>161</v>
      </c>
      <c r="CS386" t="s">
        <v>161</v>
      </c>
      <c r="CT386" t="s">
        <v>161</v>
      </c>
      <c r="CV386" s="2">
        <v>0</v>
      </c>
      <c r="CW386">
        <v>0</v>
      </c>
      <c r="CY386" s="2">
        <v>0</v>
      </c>
      <c r="CZ386">
        <v>0</v>
      </c>
      <c r="DA386">
        <v>0</v>
      </c>
      <c r="DE386" s="2">
        <v>0</v>
      </c>
      <c r="DF386">
        <v>0</v>
      </c>
      <c r="DN386" t="s">
        <v>726</v>
      </c>
      <c r="DW386">
        <v>1159</v>
      </c>
      <c r="DX386" t="s">
        <v>3694</v>
      </c>
      <c r="DZ386" t="s">
        <v>3695</v>
      </c>
      <c r="EA386">
        <v>1702578599</v>
      </c>
      <c r="EC386" t="s">
        <v>3696</v>
      </c>
      <c r="ED386">
        <v>1702578408</v>
      </c>
      <c r="EF386">
        <v>0</v>
      </c>
      <c r="EJ386" t="s">
        <v>3697</v>
      </c>
      <c r="EK386" s="1" t="s">
        <v>3701</v>
      </c>
      <c r="EL386" t="s">
        <v>210</v>
      </c>
      <c r="EM386" t="s">
        <v>3702</v>
      </c>
      <c r="EN386" t="s">
        <v>3702</v>
      </c>
      <c r="EO386" t="s">
        <v>173</v>
      </c>
    </row>
    <row r="387" spans="1:145" ht="409.5" x14ac:dyDescent="0.35">
      <c r="A387" t="s">
        <v>171</v>
      </c>
      <c r="C387" t="s">
        <v>146</v>
      </c>
      <c r="F387">
        <v>0</v>
      </c>
      <c r="H387">
        <v>0</v>
      </c>
      <c r="K387" t="s">
        <v>276</v>
      </c>
      <c r="L387" t="s">
        <v>175</v>
      </c>
      <c r="M387" t="s">
        <v>317</v>
      </c>
      <c r="N387" t="s">
        <v>318</v>
      </c>
      <c r="Q387" t="s">
        <v>150</v>
      </c>
      <c r="R387" t="s">
        <v>3703</v>
      </c>
      <c r="S387" t="s">
        <v>3704</v>
      </c>
      <c r="T387" t="s">
        <v>3705</v>
      </c>
      <c r="U387" t="s">
        <v>3706</v>
      </c>
      <c r="Y387" t="s">
        <v>1130</v>
      </c>
      <c r="Z387" t="s">
        <v>157</v>
      </c>
      <c r="AB387" t="s">
        <v>158</v>
      </c>
      <c r="AC387" t="s">
        <v>3707</v>
      </c>
      <c r="AP387" t="s">
        <v>161</v>
      </c>
      <c r="AX387">
        <v>0</v>
      </c>
      <c r="AZ387" t="s">
        <v>165</v>
      </c>
      <c r="BG387" t="s">
        <v>3708</v>
      </c>
      <c r="BH387">
        <v>5</v>
      </c>
      <c r="BO387" t="s">
        <v>161</v>
      </c>
      <c r="BP387" t="s">
        <v>161</v>
      </c>
      <c r="BQ387" t="s">
        <v>161</v>
      </c>
      <c r="BR387" t="s">
        <v>161</v>
      </c>
      <c r="BS387" t="s">
        <v>161</v>
      </c>
      <c r="BT387" t="s">
        <v>161</v>
      </c>
      <c r="BU387" t="s">
        <v>161</v>
      </c>
      <c r="BY387" t="s">
        <v>161</v>
      </c>
      <c r="BZ387" t="s">
        <v>161</v>
      </c>
      <c r="CA387" t="s">
        <v>161</v>
      </c>
      <c r="CB387" t="s">
        <v>161</v>
      </c>
      <c r="CC387" t="s">
        <v>161</v>
      </c>
      <c r="CD387" t="s">
        <v>161</v>
      </c>
      <c r="CE387" t="s">
        <v>161</v>
      </c>
      <c r="CP387" t="s">
        <v>161</v>
      </c>
      <c r="CQ387" t="s">
        <v>161</v>
      </c>
      <c r="CR387" t="s">
        <v>161</v>
      </c>
      <c r="CS387" t="s">
        <v>161</v>
      </c>
      <c r="CT387" t="s">
        <v>161</v>
      </c>
      <c r="CV387" s="2">
        <v>0</v>
      </c>
      <c r="CW387">
        <v>0</v>
      </c>
      <c r="CY387" s="2">
        <v>0</v>
      </c>
      <c r="CZ387">
        <v>0</v>
      </c>
      <c r="DA387">
        <v>0</v>
      </c>
      <c r="DE387" s="2">
        <v>0</v>
      </c>
      <c r="DF387">
        <v>0</v>
      </c>
      <c r="DN387" t="s">
        <v>444</v>
      </c>
      <c r="DW387">
        <v>608</v>
      </c>
      <c r="DX387" t="s">
        <v>3709</v>
      </c>
      <c r="DZ387" t="s">
        <v>3710</v>
      </c>
      <c r="EA387">
        <v>1677116130</v>
      </c>
      <c r="EC387" t="s">
        <v>3711</v>
      </c>
      <c r="ED387">
        <v>1661607835</v>
      </c>
      <c r="EF387">
        <v>0</v>
      </c>
      <c r="EJ387" s="1" t="s">
        <v>3712</v>
      </c>
      <c r="EK387" s="1" t="s">
        <v>3712</v>
      </c>
      <c r="EL387" t="s">
        <v>171</v>
      </c>
      <c r="EM387" t="s">
        <v>3713</v>
      </c>
      <c r="EN387" t="s">
        <v>3713</v>
      </c>
      <c r="EO387" t="s">
        <v>173</v>
      </c>
    </row>
    <row r="388" spans="1:145" ht="409.5" x14ac:dyDescent="0.35">
      <c r="A388" t="s">
        <v>145</v>
      </c>
      <c r="F388">
        <v>0</v>
      </c>
      <c r="H388">
        <v>0</v>
      </c>
      <c r="I388" s="1" t="s">
        <v>3714</v>
      </c>
      <c r="K388" t="s">
        <v>174</v>
      </c>
      <c r="L388" t="s">
        <v>175</v>
      </c>
      <c r="M388" t="s">
        <v>337</v>
      </c>
      <c r="N388" t="s">
        <v>238</v>
      </c>
      <c r="Q388" t="s">
        <v>150</v>
      </c>
      <c r="R388" t="s">
        <v>3715</v>
      </c>
      <c r="S388" t="s">
        <v>3716</v>
      </c>
      <c r="T388" t="s">
        <v>3717</v>
      </c>
      <c r="U388">
        <v>12025150827</v>
      </c>
      <c r="W388" t="s">
        <v>3718</v>
      </c>
      <c r="Y388" t="s">
        <v>256</v>
      </c>
      <c r="Z388" t="s">
        <v>157</v>
      </c>
      <c r="AA388">
        <v>22101</v>
      </c>
      <c r="AB388" t="s">
        <v>184</v>
      </c>
      <c r="AC388" t="s">
        <v>3719</v>
      </c>
      <c r="AD388" t="s">
        <v>150</v>
      </c>
      <c r="AE388" t="s">
        <v>3720</v>
      </c>
      <c r="AF388" t="s">
        <v>240</v>
      </c>
      <c r="AP388" t="s">
        <v>161</v>
      </c>
      <c r="AX388">
        <v>0</v>
      </c>
      <c r="AZ388" t="s">
        <v>3721</v>
      </c>
      <c r="BC388" t="s">
        <v>3722</v>
      </c>
      <c r="BE388" t="s">
        <v>265</v>
      </c>
      <c r="BG388" t="s">
        <v>3723</v>
      </c>
      <c r="BH388" t="s">
        <v>3724</v>
      </c>
      <c r="BK388" s="1" t="s">
        <v>3725</v>
      </c>
      <c r="BO388" t="s">
        <v>161</v>
      </c>
      <c r="BP388" t="s">
        <v>161</v>
      </c>
      <c r="BQ388" t="s">
        <v>161</v>
      </c>
      <c r="BR388" t="s">
        <v>161</v>
      </c>
      <c r="BS388" t="s">
        <v>161</v>
      </c>
      <c r="BT388" t="s">
        <v>161</v>
      </c>
      <c r="BU388" t="s">
        <v>161</v>
      </c>
      <c r="BY388" t="s">
        <v>161</v>
      </c>
      <c r="BZ388" t="s">
        <v>161</v>
      </c>
      <c r="CA388" t="s">
        <v>161</v>
      </c>
      <c r="CB388" t="s">
        <v>161</v>
      </c>
      <c r="CC388" t="s">
        <v>161</v>
      </c>
      <c r="CD388" t="s">
        <v>161</v>
      </c>
      <c r="CE388" t="s">
        <v>161</v>
      </c>
      <c r="CP388" t="s">
        <v>161</v>
      </c>
      <c r="CQ388" t="s">
        <v>161</v>
      </c>
      <c r="CR388" t="s">
        <v>161</v>
      </c>
      <c r="CS388" t="s">
        <v>161</v>
      </c>
      <c r="CT388" t="s">
        <v>161</v>
      </c>
      <c r="CV388" s="2">
        <v>0</v>
      </c>
      <c r="CW388">
        <v>0</v>
      </c>
      <c r="CY388" s="2">
        <v>0</v>
      </c>
      <c r="CZ388">
        <v>0</v>
      </c>
      <c r="DA388">
        <v>0</v>
      </c>
      <c r="DE388" s="2">
        <v>0</v>
      </c>
      <c r="DF388">
        <v>0</v>
      </c>
      <c r="DN388" t="s">
        <v>345</v>
      </c>
      <c r="DW388">
        <v>1023</v>
      </c>
      <c r="DX388" t="s">
        <v>3726</v>
      </c>
      <c r="DZ388" t="s">
        <v>3727</v>
      </c>
      <c r="EA388">
        <v>1694529586</v>
      </c>
      <c r="EC388" t="s">
        <v>3728</v>
      </c>
      <c r="ED388">
        <v>1694523360</v>
      </c>
      <c r="EF388">
        <v>0</v>
      </c>
      <c r="EL388" t="s">
        <v>190</v>
      </c>
    </row>
    <row r="389" spans="1:145" x14ac:dyDescent="0.35">
      <c r="A389" t="s">
        <v>145</v>
      </c>
      <c r="F389">
        <v>0</v>
      </c>
      <c r="H389">
        <v>0</v>
      </c>
      <c r="K389" t="s">
        <v>236</v>
      </c>
      <c r="L389" t="s">
        <v>175</v>
      </c>
      <c r="M389" t="s">
        <v>237</v>
      </c>
      <c r="N389" t="s">
        <v>238</v>
      </c>
      <c r="Q389" t="s">
        <v>150</v>
      </c>
      <c r="R389" t="s">
        <v>3729</v>
      </c>
      <c r="S389" t="s">
        <v>3730</v>
      </c>
      <c r="T389" t="s">
        <v>3731</v>
      </c>
      <c r="U389">
        <v>11234567890</v>
      </c>
      <c r="Y389" t="s">
        <v>242</v>
      </c>
      <c r="Z389" t="s">
        <v>157</v>
      </c>
      <c r="AA389">
        <v>20190</v>
      </c>
      <c r="AB389" t="s">
        <v>184</v>
      </c>
      <c r="AC389" t="s">
        <v>3732</v>
      </c>
      <c r="AP389" t="s">
        <v>161</v>
      </c>
      <c r="AX389">
        <v>0</v>
      </c>
      <c r="BE389" t="s">
        <v>245</v>
      </c>
      <c r="BO389" t="s">
        <v>161</v>
      </c>
      <c r="BP389" t="s">
        <v>161</v>
      </c>
      <c r="BQ389" t="s">
        <v>161</v>
      </c>
      <c r="BR389" t="s">
        <v>161</v>
      </c>
      <c r="BS389" t="s">
        <v>161</v>
      </c>
      <c r="BT389" t="s">
        <v>161</v>
      </c>
      <c r="BU389" t="s">
        <v>161</v>
      </c>
      <c r="BY389" t="s">
        <v>161</v>
      </c>
      <c r="BZ389" t="s">
        <v>161</v>
      </c>
      <c r="CA389" t="s">
        <v>161</v>
      </c>
      <c r="CB389" t="s">
        <v>161</v>
      </c>
      <c r="CC389" t="s">
        <v>161</v>
      </c>
      <c r="CD389" t="s">
        <v>161</v>
      </c>
      <c r="CE389" t="s">
        <v>161</v>
      </c>
      <c r="CP389" t="s">
        <v>161</v>
      </c>
      <c r="CQ389" t="s">
        <v>161</v>
      </c>
      <c r="CR389" t="s">
        <v>161</v>
      </c>
      <c r="CS389" t="s">
        <v>161</v>
      </c>
      <c r="CT389" t="s">
        <v>161</v>
      </c>
      <c r="CV389" s="2">
        <v>0</v>
      </c>
      <c r="CW389">
        <v>0</v>
      </c>
      <c r="CY389" s="2">
        <v>0</v>
      </c>
      <c r="CZ389">
        <v>0</v>
      </c>
      <c r="DA389">
        <v>0</v>
      </c>
      <c r="DE389" s="2">
        <v>0</v>
      </c>
      <c r="DF389">
        <v>0</v>
      </c>
      <c r="DN389" t="s">
        <v>312</v>
      </c>
      <c r="DW389">
        <v>1048</v>
      </c>
      <c r="DX389" t="s">
        <v>3733</v>
      </c>
      <c r="DZ389" t="s">
        <v>3734</v>
      </c>
      <c r="EA389">
        <v>1695772229</v>
      </c>
      <c r="EC389" t="s">
        <v>3734</v>
      </c>
      <c r="ED389">
        <v>1695772229</v>
      </c>
      <c r="EF389">
        <v>0</v>
      </c>
      <c r="EJ389" t="s">
        <v>3735</v>
      </c>
      <c r="EK389" t="s">
        <v>3735</v>
      </c>
      <c r="EL389" t="s">
        <v>210</v>
      </c>
      <c r="EM389" t="s">
        <v>3734</v>
      </c>
      <c r="EN389" t="s">
        <v>3734</v>
      </c>
      <c r="EO389" t="s">
        <v>173</v>
      </c>
    </row>
    <row r="390" spans="1:145" ht="159.5" x14ac:dyDescent="0.35">
      <c r="A390" t="s">
        <v>145</v>
      </c>
      <c r="F390">
        <v>0</v>
      </c>
      <c r="H390">
        <v>0</v>
      </c>
      <c r="K390" t="s">
        <v>236</v>
      </c>
      <c r="L390" t="s">
        <v>175</v>
      </c>
      <c r="M390" t="s">
        <v>237</v>
      </c>
      <c r="N390" t="s">
        <v>238</v>
      </c>
      <c r="Q390" t="s">
        <v>150</v>
      </c>
      <c r="R390" t="s">
        <v>2963</v>
      </c>
      <c r="S390" t="s">
        <v>3736</v>
      </c>
      <c r="T390" t="s">
        <v>3737</v>
      </c>
      <c r="U390">
        <v>19739412068</v>
      </c>
      <c r="Y390" t="s">
        <v>242</v>
      </c>
      <c r="Z390" t="s">
        <v>157</v>
      </c>
      <c r="AA390">
        <v>20190</v>
      </c>
      <c r="AB390" t="s">
        <v>184</v>
      </c>
      <c r="AC390" t="s">
        <v>3738</v>
      </c>
      <c r="AP390" t="s">
        <v>161</v>
      </c>
      <c r="AX390">
        <v>0</v>
      </c>
      <c r="BE390" t="s">
        <v>186</v>
      </c>
      <c r="BO390" t="s">
        <v>161</v>
      </c>
      <c r="BP390" t="s">
        <v>161</v>
      </c>
      <c r="BQ390" t="s">
        <v>161</v>
      </c>
      <c r="BR390" t="s">
        <v>161</v>
      </c>
      <c r="BS390" t="s">
        <v>161</v>
      </c>
      <c r="BT390" t="s">
        <v>161</v>
      </c>
      <c r="BU390" t="s">
        <v>161</v>
      </c>
      <c r="BY390" t="s">
        <v>161</v>
      </c>
      <c r="BZ390" t="s">
        <v>161</v>
      </c>
      <c r="CA390" t="s">
        <v>161</v>
      </c>
      <c r="CB390" t="s">
        <v>161</v>
      </c>
      <c r="CC390" t="s">
        <v>161</v>
      </c>
      <c r="CD390" t="s">
        <v>161</v>
      </c>
      <c r="CE390" t="s">
        <v>161</v>
      </c>
      <c r="CP390" t="s">
        <v>161</v>
      </c>
      <c r="CQ390" t="s">
        <v>161</v>
      </c>
      <c r="CR390" t="s">
        <v>161</v>
      </c>
      <c r="CS390" t="s">
        <v>161</v>
      </c>
      <c r="CT390" t="s">
        <v>161</v>
      </c>
      <c r="CV390" s="2">
        <v>0</v>
      </c>
      <c r="CW390">
        <v>0</v>
      </c>
      <c r="CY390" s="2">
        <v>0</v>
      </c>
      <c r="CZ390">
        <v>0</v>
      </c>
      <c r="DA390">
        <v>0</v>
      </c>
      <c r="DE390" s="2">
        <v>0</v>
      </c>
      <c r="DF390">
        <v>0</v>
      </c>
      <c r="DN390" t="s">
        <v>249</v>
      </c>
      <c r="DW390">
        <v>1049</v>
      </c>
      <c r="DX390" t="s">
        <v>3739</v>
      </c>
      <c r="DZ390" t="s">
        <v>3740</v>
      </c>
      <c r="EA390">
        <v>1695839313</v>
      </c>
      <c r="EC390" t="s">
        <v>3740</v>
      </c>
      <c r="ED390">
        <v>1695839313</v>
      </c>
      <c r="EF390">
        <v>0</v>
      </c>
      <c r="EJ390" s="1" t="s">
        <v>3741</v>
      </c>
      <c r="EK390" s="1" t="s">
        <v>3741</v>
      </c>
      <c r="EL390" t="s">
        <v>210</v>
      </c>
      <c r="EM390" t="s">
        <v>3740</v>
      </c>
      <c r="EN390" t="s">
        <v>3740</v>
      </c>
      <c r="EO390" t="s">
        <v>173</v>
      </c>
    </row>
    <row r="391" spans="1:145" ht="362.5" x14ac:dyDescent="0.35">
      <c r="A391" t="s">
        <v>171</v>
      </c>
      <c r="F391">
        <v>0</v>
      </c>
      <c r="H391">
        <v>0</v>
      </c>
      <c r="K391" t="s">
        <v>236</v>
      </c>
      <c r="L391" t="s">
        <v>175</v>
      </c>
      <c r="M391" t="s">
        <v>237</v>
      </c>
      <c r="N391" t="s">
        <v>238</v>
      </c>
      <c r="R391" t="s">
        <v>3742</v>
      </c>
      <c r="S391" t="s">
        <v>3743</v>
      </c>
      <c r="T391" t="s">
        <v>3744</v>
      </c>
      <c r="U391">
        <v>12155264988</v>
      </c>
      <c r="AA391">
        <v>22046</v>
      </c>
      <c r="AC391" t="s">
        <v>3745</v>
      </c>
      <c r="AP391" t="s">
        <v>161</v>
      </c>
      <c r="AX391">
        <v>0</v>
      </c>
      <c r="BE391" t="s">
        <v>265</v>
      </c>
      <c r="BG391" t="s">
        <v>3746</v>
      </c>
      <c r="BH391" t="s">
        <v>1092</v>
      </c>
      <c r="BK391" s="1" t="s">
        <v>2779</v>
      </c>
      <c r="BO391" t="s">
        <v>161</v>
      </c>
      <c r="BP391" t="s">
        <v>161</v>
      </c>
      <c r="BQ391" t="s">
        <v>161</v>
      </c>
      <c r="BR391" t="s">
        <v>161</v>
      </c>
      <c r="BS391" t="s">
        <v>161</v>
      </c>
      <c r="BT391" t="s">
        <v>161</v>
      </c>
      <c r="BU391" t="s">
        <v>161</v>
      </c>
      <c r="BY391" t="s">
        <v>161</v>
      </c>
      <c r="BZ391" t="s">
        <v>161</v>
      </c>
      <c r="CA391" t="s">
        <v>161</v>
      </c>
      <c r="CB391" t="s">
        <v>161</v>
      </c>
      <c r="CC391" t="s">
        <v>161</v>
      </c>
      <c r="CD391" t="s">
        <v>161</v>
      </c>
      <c r="CE391" t="s">
        <v>161</v>
      </c>
      <c r="CP391" t="s">
        <v>161</v>
      </c>
      <c r="CQ391" t="s">
        <v>161</v>
      </c>
      <c r="CR391" t="s">
        <v>161</v>
      </c>
      <c r="CS391" t="s">
        <v>161</v>
      </c>
      <c r="CT391" t="s">
        <v>161</v>
      </c>
      <c r="CV391" s="2">
        <v>0</v>
      </c>
      <c r="CW391">
        <v>0</v>
      </c>
      <c r="CY391" s="2">
        <v>0</v>
      </c>
      <c r="CZ391">
        <v>0</v>
      </c>
      <c r="DA391">
        <v>0</v>
      </c>
      <c r="DE391" s="2">
        <v>0</v>
      </c>
      <c r="DF391">
        <v>0</v>
      </c>
      <c r="DN391" t="s">
        <v>312</v>
      </c>
      <c r="DW391">
        <v>1339</v>
      </c>
      <c r="DX391" t="s">
        <v>3747</v>
      </c>
      <c r="DZ391" t="s">
        <v>3748</v>
      </c>
      <c r="EA391">
        <v>1719778042</v>
      </c>
      <c r="EC391" t="s">
        <v>3748</v>
      </c>
      <c r="ED391">
        <v>1719778042</v>
      </c>
      <c r="EF391">
        <v>0</v>
      </c>
      <c r="EL391" t="s">
        <v>190</v>
      </c>
    </row>
    <row r="392" spans="1:145" ht="409.5" x14ac:dyDescent="0.35">
      <c r="A392" t="s">
        <v>145</v>
      </c>
      <c r="F392">
        <v>0</v>
      </c>
      <c r="H392">
        <v>0</v>
      </c>
      <c r="I392" s="1" t="s">
        <v>3749</v>
      </c>
      <c r="K392" t="s">
        <v>236</v>
      </c>
      <c r="L392" t="s">
        <v>175</v>
      </c>
      <c r="M392" t="s">
        <v>303</v>
      </c>
      <c r="N392" t="s">
        <v>238</v>
      </c>
      <c r="R392" t="s">
        <v>3750</v>
      </c>
      <c r="S392" t="s">
        <v>3751</v>
      </c>
      <c r="T392" t="s">
        <v>3752</v>
      </c>
      <c r="U392">
        <v>17036234144</v>
      </c>
      <c r="AC392" t="s">
        <v>3753</v>
      </c>
      <c r="AP392" t="s">
        <v>161</v>
      </c>
      <c r="AX392">
        <v>0</v>
      </c>
      <c r="BE392" t="s">
        <v>308</v>
      </c>
      <c r="BG392" t="s">
        <v>3754</v>
      </c>
      <c r="BH392" s="1" t="s">
        <v>888</v>
      </c>
      <c r="BK392" s="1" t="s">
        <v>3755</v>
      </c>
      <c r="BO392" t="s">
        <v>161</v>
      </c>
      <c r="BP392" t="s">
        <v>161</v>
      </c>
      <c r="BQ392" t="s">
        <v>161</v>
      </c>
      <c r="BR392" t="s">
        <v>161</v>
      </c>
      <c r="BS392" t="s">
        <v>161</v>
      </c>
      <c r="BT392" t="s">
        <v>161</v>
      </c>
      <c r="BU392" t="s">
        <v>161</v>
      </c>
      <c r="BY392" t="s">
        <v>161</v>
      </c>
      <c r="BZ392" t="s">
        <v>161</v>
      </c>
      <c r="CA392" t="s">
        <v>161</v>
      </c>
      <c r="CB392" t="s">
        <v>161</v>
      </c>
      <c r="CC392" t="s">
        <v>161</v>
      </c>
      <c r="CD392" t="s">
        <v>161</v>
      </c>
      <c r="CE392" t="s">
        <v>161</v>
      </c>
      <c r="CP392" t="s">
        <v>161</v>
      </c>
      <c r="CQ392" t="s">
        <v>161</v>
      </c>
      <c r="CR392" t="s">
        <v>161</v>
      </c>
      <c r="CS392" t="s">
        <v>161</v>
      </c>
      <c r="CT392" t="s">
        <v>161</v>
      </c>
      <c r="CV392" s="2">
        <v>0</v>
      </c>
      <c r="CW392">
        <v>0</v>
      </c>
      <c r="CY392" s="2">
        <v>0</v>
      </c>
      <c r="CZ392">
        <v>0</v>
      </c>
      <c r="DA392">
        <v>0</v>
      </c>
      <c r="DE392" s="2">
        <v>0</v>
      </c>
      <c r="DF392">
        <v>0</v>
      </c>
      <c r="DN392" t="s">
        <v>312</v>
      </c>
      <c r="DW392">
        <v>1075</v>
      </c>
      <c r="DX392" t="s">
        <v>3756</v>
      </c>
      <c r="DZ392" t="s">
        <v>3757</v>
      </c>
      <c r="EA392">
        <v>1697033366</v>
      </c>
      <c r="EC392" t="s">
        <v>3758</v>
      </c>
      <c r="ED392">
        <v>1696987603</v>
      </c>
      <c r="EF392">
        <v>0</v>
      </c>
      <c r="EL392" t="s">
        <v>190</v>
      </c>
    </row>
    <row r="393" spans="1:145" ht="406" x14ac:dyDescent="0.35">
      <c r="A393" t="s">
        <v>145</v>
      </c>
      <c r="F393">
        <v>0</v>
      </c>
      <c r="H393">
        <v>0</v>
      </c>
      <c r="Q393" t="s">
        <v>150</v>
      </c>
      <c r="R393" t="s">
        <v>348</v>
      </c>
      <c r="S393" t="s">
        <v>3759</v>
      </c>
      <c r="T393" t="s">
        <v>3760</v>
      </c>
      <c r="U393">
        <v>14437658363</v>
      </c>
      <c r="Y393" t="s">
        <v>242</v>
      </c>
      <c r="Z393" t="s">
        <v>157</v>
      </c>
      <c r="AA393">
        <v>20190</v>
      </c>
      <c r="AB393" t="s">
        <v>184</v>
      </c>
      <c r="AC393" t="s">
        <v>3761</v>
      </c>
      <c r="AP393" t="s">
        <v>161</v>
      </c>
      <c r="AX393">
        <v>0</v>
      </c>
      <c r="BE393" t="s">
        <v>245</v>
      </c>
      <c r="BO393" t="s">
        <v>161</v>
      </c>
      <c r="BP393" t="s">
        <v>161</v>
      </c>
      <c r="BQ393" t="s">
        <v>161</v>
      </c>
      <c r="BR393" t="s">
        <v>161</v>
      </c>
      <c r="BS393" t="s">
        <v>161</v>
      </c>
      <c r="BT393" t="s">
        <v>161</v>
      </c>
      <c r="BU393" t="s">
        <v>161</v>
      </c>
      <c r="BY393" t="s">
        <v>161</v>
      </c>
      <c r="BZ393" t="s">
        <v>161</v>
      </c>
      <c r="CA393" t="s">
        <v>161</v>
      </c>
      <c r="CB393" t="s">
        <v>161</v>
      </c>
      <c r="CC393" t="s">
        <v>161</v>
      </c>
      <c r="CD393" t="s">
        <v>161</v>
      </c>
      <c r="CE393" t="s">
        <v>161</v>
      </c>
      <c r="CP393" t="s">
        <v>161</v>
      </c>
      <c r="CQ393" t="s">
        <v>161</v>
      </c>
      <c r="CR393" t="s">
        <v>161</v>
      </c>
      <c r="CS393" t="s">
        <v>161</v>
      </c>
      <c r="CT393" t="s">
        <v>161</v>
      </c>
      <c r="CV393" s="2">
        <v>0</v>
      </c>
      <c r="CW393">
        <v>0</v>
      </c>
      <c r="CY393" s="2">
        <v>0</v>
      </c>
      <c r="CZ393">
        <v>0</v>
      </c>
      <c r="DA393">
        <v>0</v>
      </c>
      <c r="DE393" s="2">
        <v>0</v>
      </c>
      <c r="DF393">
        <v>0</v>
      </c>
      <c r="DN393" t="s">
        <v>334</v>
      </c>
      <c r="DW393">
        <v>1015</v>
      </c>
      <c r="DX393" t="s">
        <v>3762</v>
      </c>
      <c r="DZ393" t="s">
        <v>3763</v>
      </c>
      <c r="EA393">
        <v>1694131861</v>
      </c>
      <c r="EC393" t="s">
        <v>3763</v>
      </c>
      <c r="ED393">
        <v>1694131861</v>
      </c>
      <c r="EF393">
        <v>0</v>
      </c>
      <c r="EJ393" s="1" t="s">
        <v>3764</v>
      </c>
      <c r="EK393" s="1" t="s">
        <v>3764</v>
      </c>
      <c r="EL393" t="s">
        <v>210</v>
      </c>
      <c r="EM393" t="s">
        <v>3763</v>
      </c>
      <c r="EN393" t="s">
        <v>3763</v>
      </c>
      <c r="EO393" t="s">
        <v>173</v>
      </c>
    </row>
    <row r="394" spans="1:145" ht="409.5" x14ac:dyDescent="0.35">
      <c r="A394" t="s">
        <v>145</v>
      </c>
      <c r="F394">
        <v>0</v>
      </c>
      <c r="H394">
        <v>0</v>
      </c>
      <c r="I394" s="1" t="s">
        <v>3765</v>
      </c>
      <c r="K394" t="s">
        <v>236</v>
      </c>
      <c r="L394" t="s">
        <v>175</v>
      </c>
      <c r="M394" t="s">
        <v>303</v>
      </c>
      <c r="N394" t="s">
        <v>238</v>
      </c>
      <c r="Q394" t="s">
        <v>150</v>
      </c>
      <c r="R394" t="s">
        <v>3766</v>
      </c>
      <c r="S394" t="s">
        <v>3767</v>
      </c>
      <c r="T394" t="s">
        <v>3768</v>
      </c>
      <c r="U394">
        <v>17035822862</v>
      </c>
      <c r="Y394" t="s">
        <v>242</v>
      </c>
      <c r="Z394" t="s">
        <v>157</v>
      </c>
      <c r="AA394">
        <v>22043</v>
      </c>
      <c r="AB394" t="s">
        <v>184</v>
      </c>
      <c r="AC394" t="s">
        <v>3769</v>
      </c>
      <c r="AD394" t="s">
        <v>150</v>
      </c>
      <c r="AE394" t="s">
        <v>3770</v>
      </c>
      <c r="AF394" t="s">
        <v>3767</v>
      </c>
      <c r="AG394" t="s">
        <v>3771</v>
      </c>
      <c r="AP394" t="s">
        <v>161</v>
      </c>
      <c r="AX394">
        <v>0</v>
      </c>
      <c r="AZ394" t="s">
        <v>244</v>
      </c>
      <c r="BB394" t="s">
        <v>3772</v>
      </c>
      <c r="BE394" t="s">
        <v>308</v>
      </c>
      <c r="BK394" s="1" t="s">
        <v>3773</v>
      </c>
      <c r="BO394" t="s">
        <v>161</v>
      </c>
      <c r="BP394" t="s">
        <v>161</v>
      </c>
      <c r="BQ394" t="s">
        <v>161</v>
      </c>
      <c r="BR394" t="s">
        <v>161</v>
      </c>
      <c r="BS394" t="s">
        <v>161</v>
      </c>
      <c r="BT394" t="s">
        <v>161</v>
      </c>
      <c r="BU394" t="s">
        <v>161</v>
      </c>
      <c r="BY394" t="s">
        <v>161</v>
      </c>
      <c r="BZ394" t="s">
        <v>161</v>
      </c>
      <c r="CA394" t="s">
        <v>161</v>
      </c>
      <c r="CB394" t="s">
        <v>161</v>
      </c>
      <c r="CC394" t="s">
        <v>161</v>
      </c>
      <c r="CD394" t="s">
        <v>161</v>
      </c>
      <c r="CE394" t="s">
        <v>161</v>
      </c>
      <c r="CP394" t="s">
        <v>161</v>
      </c>
      <c r="CQ394" t="s">
        <v>161</v>
      </c>
      <c r="CR394" t="s">
        <v>161</v>
      </c>
      <c r="CS394" t="s">
        <v>161</v>
      </c>
      <c r="CT394" t="s">
        <v>161</v>
      </c>
      <c r="CV394" s="2">
        <v>0</v>
      </c>
      <c r="CW394">
        <v>0</v>
      </c>
      <c r="CY394" s="2">
        <v>0</v>
      </c>
      <c r="CZ394">
        <v>0</v>
      </c>
      <c r="DA394">
        <v>0</v>
      </c>
      <c r="DE394" s="2">
        <v>0</v>
      </c>
      <c r="DF394">
        <v>0</v>
      </c>
      <c r="DN394" t="s">
        <v>1170</v>
      </c>
      <c r="DW394">
        <v>1034</v>
      </c>
      <c r="DX394" t="s">
        <v>3774</v>
      </c>
      <c r="DZ394" t="s">
        <v>3196</v>
      </c>
      <c r="EA394">
        <v>1696228763</v>
      </c>
      <c r="EC394" t="s">
        <v>3775</v>
      </c>
      <c r="ED394">
        <v>1694791669</v>
      </c>
      <c r="EF394">
        <v>0</v>
      </c>
      <c r="EL394" t="s">
        <v>190</v>
      </c>
    </row>
    <row r="395" spans="1:145" ht="409.5" x14ac:dyDescent="0.35">
      <c r="A395" t="s">
        <v>145</v>
      </c>
      <c r="B395" t="s">
        <v>94</v>
      </c>
      <c r="E395" t="s">
        <v>275</v>
      </c>
      <c r="F395">
        <v>1672857900</v>
      </c>
      <c r="G395" t="s">
        <v>3776</v>
      </c>
      <c r="H395">
        <v>1672856400</v>
      </c>
      <c r="I395" s="1" t="s">
        <v>3777</v>
      </c>
      <c r="J395" t="s">
        <v>148</v>
      </c>
      <c r="M395" t="s">
        <v>317</v>
      </c>
      <c r="N395" t="s">
        <v>318</v>
      </c>
      <c r="O395" t="s">
        <v>816</v>
      </c>
      <c r="P395" t="s">
        <v>3778</v>
      </c>
      <c r="Q395" t="s">
        <v>150</v>
      </c>
      <c r="R395" t="s">
        <v>1669</v>
      </c>
      <c r="S395" t="s">
        <v>3779</v>
      </c>
      <c r="T395" t="s">
        <v>3780</v>
      </c>
      <c r="U395">
        <v>17032445367</v>
      </c>
      <c r="V395">
        <v>7032445367</v>
      </c>
      <c r="W395" t="s">
        <v>3781</v>
      </c>
      <c r="Y395" t="s">
        <v>156</v>
      </c>
      <c r="Z395" t="s">
        <v>157</v>
      </c>
      <c r="AA395">
        <v>22201</v>
      </c>
      <c r="AB395" t="s">
        <v>184</v>
      </c>
      <c r="AC395" t="s">
        <v>3782</v>
      </c>
      <c r="AP395" t="s">
        <v>161</v>
      </c>
      <c r="AX395">
        <v>0</v>
      </c>
      <c r="AZ395" t="s">
        <v>230</v>
      </c>
      <c r="BC395" t="s">
        <v>3084</v>
      </c>
      <c r="BO395" t="s">
        <v>161</v>
      </c>
      <c r="BP395" t="s">
        <v>161</v>
      </c>
      <c r="BQ395" t="s">
        <v>161</v>
      </c>
      <c r="BR395" t="s">
        <v>161</v>
      </c>
      <c r="BS395" t="s">
        <v>161</v>
      </c>
      <c r="BT395" t="s">
        <v>161</v>
      </c>
      <c r="BU395" t="s">
        <v>161</v>
      </c>
      <c r="BY395" t="s">
        <v>161</v>
      </c>
      <c r="BZ395" t="s">
        <v>161</v>
      </c>
      <c r="CA395" t="s">
        <v>161</v>
      </c>
      <c r="CB395" t="s">
        <v>161</v>
      </c>
      <c r="CC395" t="s">
        <v>161</v>
      </c>
      <c r="CD395" t="s">
        <v>161</v>
      </c>
      <c r="CE395" t="s">
        <v>161</v>
      </c>
      <c r="CP395" t="s">
        <v>161</v>
      </c>
      <c r="CQ395" t="s">
        <v>161</v>
      </c>
      <c r="CR395" t="s">
        <v>161</v>
      </c>
      <c r="CS395" t="s">
        <v>161</v>
      </c>
      <c r="CT395" t="s">
        <v>161</v>
      </c>
      <c r="CV395" s="2">
        <v>0</v>
      </c>
      <c r="CW395">
        <v>0</v>
      </c>
      <c r="CY395" s="2">
        <v>0</v>
      </c>
      <c r="CZ395">
        <v>0</v>
      </c>
      <c r="DA395">
        <v>0</v>
      </c>
      <c r="DE395" s="2">
        <v>0</v>
      </c>
      <c r="DF395">
        <v>0</v>
      </c>
      <c r="DN395" t="s">
        <v>3783</v>
      </c>
      <c r="DW395">
        <v>721</v>
      </c>
      <c r="DX395" t="s">
        <v>3784</v>
      </c>
      <c r="DZ395" t="s">
        <v>3785</v>
      </c>
      <c r="EA395">
        <v>1684439410</v>
      </c>
      <c r="EC395" t="s">
        <v>275</v>
      </c>
      <c r="ED395">
        <v>1672857908</v>
      </c>
      <c r="EF395">
        <v>0</v>
      </c>
      <c r="EL395" t="s">
        <v>190</v>
      </c>
    </row>
    <row r="396" spans="1:145" ht="101.5" x14ac:dyDescent="0.35">
      <c r="A396" t="s">
        <v>145</v>
      </c>
      <c r="F396">
        <v>0</v>
      </c>
      <c r="H396">
        <v>0</v>
      </c>
      <c r="J396" t="s">
        <v>148</v>
      </c>
      <c r="K396" t="s">
        <v>1755</v>
      </c>
      <c r="L396" t="s">
        <v>175</v>
      </c>
      <c r="M396" t="s">
        <v>337</v>
      </c>
      <c r="N396" t="s">
        <v>238</v>
      </c>
      <c r="Q396" t="s">
        <v>150</v>
      </c>
      <c r="R396" t="s">
        <v>3786</v>
      </c>
      <c r="S396" t="s">
        <v>3787</v>
      </c>
      <c r="T396" t="s">
        <v>3788</v>
      </c>
      <c r="U396">
        <v>12022130970</v>
      </c>
      <c r="W396" t="s">
        <v>3789</v>
      </c>
      <c r="Y396" t="s">
        <v>156</v>
      </c>
      <c r="Z396" t="s">
        <v>157</v>
      </c>
      <c r="AA396">
        <v>22207</v>
      </c>
      <c r="AB396" t="s">
        <v>184</v>
      </c>
      <c r="AC396" t="s">
        <v>3790</v>
      </c>
      <c r="AD396" t="s">
        <v>150</v>
      </c>
      <c r="AE396" t="s">
        <v>3635</v>
      </c>
      <c r="AF396" t="s">
        <v>3787</v>
      </c>
      <c r="AG396" t="s">
        <v>3791</v>
      </c>
      <c r="AH396">
        <v>13367493064</v>
      </c>
      <c r="AP396" t="s">
        <v>161</v>
      </c>
      <c r="AR396" t="s">
        <v>453</v>
      </c>
      <c r="AS396">
        <v>75</v>
      </c>
      <c r="AT396" t="s">
        <v>612</v>
      </c>
      <c r="AV396" s="1" t="s">
        <v>3792</v>
      </c>
      <c r="AX396">
        <v>0</v>
      </c>
      <c r="AZ396" t="s">
        <v>710</v>
      </c>
      <c r="BB396" t="s">
        <v>3793</v>
      </c>
      <c r="BF396" t="s">
        <v>567</v>
      </c>
      <c r="BG396" t="s">
        <v>3794</v>
      </c>
      <c r="BH396">
        <v>1</v>
      </c>
      <c r="BJ396" t="s">
        <v>1057</v>
      </c>
      <c r="BO396" t="s">
        <v>161</v>
      </c>
      <c r="BP396" t="s">
        <v>161</v>
      </c>
      <c r="BQ396" t="s">
        <v>161</v>
      </c>
      <c r="BR396" t="s">
        <v>161</v>
      </c>
      <c r="BS396" t="s">
        <v>161</v>
      </c>
      <c r="BT396" t="s">
        <v>161</v>
      </c>
      <c r="BU396" t="s">
        <v>161</v>
      </c>
      <c r="BY396" t="s">
        <v>161</v>
      </c>
      <c r="BZ396" t="s">
        <v>161</v>
      </c>
      <c r="CA396" t="s">
        <v>161</v>
      </c>
      <c r="CB396" t="s">
        <v>161</v>
      </c>
      <c r="CC396" t="s">
        <v>161</v>
      </c>
      <c r="CD396" t="s">
        <v>161</v>
      </c>
      <c r="CE396" t="s">
        <v>161</v>
      </c>
      <c r="CP396" t="s">
        <v>161</v>
      </c>
      <c r="CQ396" t="s">
        <v>161</v>
      </c>
      <c r="CR396" t="s">
        <v>161</v>
      </c>
      <c r="CS396" t="s">
        <v>161</v>
      </c>
      <c r="CT396" t="s">
        <v>161</v>
      </c>
      <c r="CV396" s="2">
        <v>0</v>
      </c>
      <c r="CW396">
        <v>0</v>
      </c>
      <c r="CY396" s="2">
        <v>0</v>
      </c>
      <c r="CZ396">
        <v>0</v>
      </c>
      <c r="DA396">
        <v>0</v>
      </c>
      <c r="DE396" s="2">
        <v>0</v>
      </c>
      <c r="DF396">
        <v>0</v>
      </c>
      <c r="DN396" t="s">
        <v>360</v>
      </c>
      <c r="DW396">
        <v>731</v>
      </c>
      <c r="DX396" t="s">
        <v>3795</v>
      </c>
      <c r="DZ396" t="s">
        <v>3796</v>
      </c>
      <c r="EA396">
        <v>1684438542</v>
      </c>
      <c r="EC396" t="s">
        <v>3797</v>
      </c>
      <c r="ED396">
        <v>1674058559</v>
      </c>
      <c r="EF396">
        <v>0</v>
      </c>
      <c r="EL396" t="s">
        <v>190</v>
      </c>
    </row>
    <row r="397" spans="1:145" ht="409.5" x14ac:dyDescent="0.35">
      <c r="A397" t="s">
        <v>145</v>
      </c>
      <c r="F397">
        <v>0</v>
      </c>
      <c r="H397">
        <v>0</v>
      </c>
      <c r="K397" t="s">
        <v>236</v>
      </c>
      <c r="L397" t="s">
        <v>175</v>
      </c>
      <c r="M397" t="s">
        <v>237</v>
      </c>
      <c r="N397" t="s">
        <v>238</v>
      </c>
      <c r="R397" t="s">
        <v>3798</v>
      </c>
      <c r="S397" t="s">
        <v>3799</v>
      </c>
      <c r="T397" t="s">
        <v>3800</v>
      </c>
      <c r="U397">
        <v>19086018936</v>
      </c>
      <c r="AA397">
        <v>22101</v>
      </c>
      <c r="AC397" t="s">
        <v>3801</v>
      </c>
      <c r="AP397" t="s">
        <v>161</v>
      </c>
      <c r="AX397">
        <v>0</v>
      </c>
      <c r="BE397" t="s">
        <v>265</v>
      </c>
      <c r="BG397" t="s">
        <v>3802</v>
      </c>
      <c r="BH397" t="s">
        <v>3724</v>
      </c>
      <c r="BK397" s="1" t="s">
        <v>3803</v>
      </c>
      <c r="BO397" t="s">
        <v>161</v>
      </c>
      <c r="BP397" t="s">
        <v>161</v>
      </c>
      <c r="BQ397" t="s">
        <v>161</v>
      </c>
      <c r="BR397" t="s">
        <v>161</v>
      </c>
      <c r="BS397" t="s">
        <v>161</v>
      </c>
      <c r="BT397" t="s">
        <v>161</v>
      </c>
      <c r="BU397" t="s">
        <v>161</v>
      </c>
      <c r="BY397" t="s">
        <v>161</v>
      </c>
      <c r="BZ397" t="s">
        <v>161</v>
      </c>
      <c r="CA397" t="s">
        <v>161</v>
      </c>
      <c r="CB397" t="s">
        <v>161</v>
      </c>
      <c r="CC397" t="s">
        <v>161</v>
      </c>
      <c r="CD397" t="s">
        <v>161</v>
      </c>
      <c r="CE397" t="s">
        <v>161</v>
      </c>
      <c r="CP397" t="s">
        <v>161</v>
      </c>
      <c r="CQ397" t="s">
        <v>161</v>
      </c>
      <c r="CR397" t="s">
        <v>161</v>
      </c>
      <c r="CS397" t="s">
        <v>161</v>
      </c>
      <c r="CT397" t="s">
        <v>161</v>
      </c>
      <c r="CV397" s="2">
        <v>0</v>
      </c>
      <c r="CW397">
        <v>0</v>
      </c>
      <c r="CY397" s="2">
        <v>0</v>
      </c>
      <c r="CZ397">
        <v>0</v>
      </c>
      <c r="DA397">
        <v>0</v>
      </c>
      <c r="DE397" s="2">
        <v>0</v>
      </c>
      <c r="DF397">
        <v>0</v>
      </c>
      <c r="DN397" t="s">
        <v>312</v>
      </c>
      <c r="DW397">
        <v>1112</v>
      </c>
      <c r="DX397" t="s">
        <v>3804</v>
      </c>
      <c r="DZ397" t="s">
        <v>3805</v>
      </c>
      <c r="EA397">
        <v>1699238745</v>
      </c>
      <c r="EC397" t="s">
        <v>3805</v>
      </c>
      <c r="ED397">
        <v>1699238745</v>
      </c>
      <c r="EF397">
        <v>0</v>
      </c>
      <c r="EL397" t="s">
        <v>190</v>
      </c>
    </row>
    <row r="398" spans="1:145" ht="319" x14ac:dyDescent="0.35">
      <c r="A398" t="s">
        <v>145</v>
      </c>
      <c r="F398">
        <v>0</v>
      </c>
      <c r="H398">
        <v>0</v>
      </c>
      <c r="K398" t="s">
        <v>236</v>
      </c>
      <c r="L398" t="s">
        <v>175</v>
      </c>
      <c r="M398" t="s">
        <v>237</v>
      </c>
      <c r="N398" t="s">
        <v>238</v>
      </c>
      <c r="Q398" t="s">
        <v>150</v>
      </c>
      <c r="R398" t="s">
        <v>3806</v>
      </c>
      <c r="S398" t="s">
        <v>3807</v>
      </c>
      <c r="T398" t="s">
        <v>3808</v>
      </c>
      <c r="U398">
        <v>12402308048</v>
      </c>
      <c r="Y398" t="s">
        <v>242</v>
      </c>
      <c r="Z398" t="s">
        <v>157</v>
      </c>
      <c r="AA398">
        <v>20190</v>
      </c>
      <c r="AB398" t="s">
        <v>184</v>
      </c>
      <c r="AC398" t="s">
        <v>3809</v>
      </c>
      <c r="AP398" t="s">
        <v>161</v>
      </c>
      <c r="AX398">
        <v>0</v>
      </c>
      <c r="BE398" t="s">
        <v>186</v>
      </c>
      <c r="BO398" t="s">
        <v>161</v>
      </c>
      <c r="BP398" t="s">
        <v>161</v>
      </c>
      <c r="BQ398" t="s">
        <v>161</v>
      </c>
      <c r="BR398" t="s">
        <v>161</v>
      </c>
      <c r="BS398" t="s">
        <v>161</v>
      </c>
      <c r="BT398" t="s">
        <v>161</v>
      </c>
      <c r="BU398" t="s">
        <v>161</v>
      </c>
      <c r="BY398" t="s">
        <v>161</v>
      </c>
      <c r="BZ398" t="s">
        <v>161</v>
      </c>
      <c r="CA398" t="s">
        <v>161</v>
      </c>
      <c r="CB398" t="s">
        <v>161</v>
      </c>
      <c r="CC398" t="s">
        <v>161</v>
      </c>
      <c r="CD398" t="s">
        <v>161</v>
      </c>
      <c r="CE398" t="s">
        <v>161</v>
      </c>
      <c r="CP398" t="s">
        <v>161</v>
      </c>
      <c r="CQ398" t="s">
        <v>161</v>
      </c>
      <c r="CR398" t="s">
        <v>161</v>
      </c>
      <c r="CS398" t="s">
        <v>161</v>
      </c>
      <c r="CT398" t="s">
        <v>161</v>
      </c>
      <c r="CV398" s="2">
        <v>0</v>
      </c>
      <c r="CW398">
        <v>0</v>
      </c>
      <c r="CY398" s="2">
        <v>0</v>
      </c>
      <c r="CZ398">
        <v>0</v>
      </c>
      <c r="DA398">
        <v>0</v>
      </c>
      <c r="DE398" s="2">
        <v>0</v>
      </c>
      <c r="DF398">
        <v>0</v>
      </c>
      <c r="DN398" t="s">
        <v>249</v>
      </c>
      <c r="DW398">
        <v>1027</v>
      </c>
      <c r="DX398" t="s">
        <v>3810</v>
      </c>
      <c r="DZ398" t="s">
        <v>3811</v>
      </c>
      <c r="EA398">
        <v>1694630046</v>
      </c>
      <c r="EC398" t="s">
        <v>3811</v>
      </c>
      <c r="ED398">
        <v>1694630046</v>
      </c>
      <c r="EF398">
        <v>0</v>
      </c>
      <c r="EJ398" s="1" t="s">
        <v>3812</v>
      </c>
      <c r="EK398" s="1" t="s">
        <v>3812</v>
      </c>
      <c r="EL398" t="s">
        <v>210</v>
      </c>
      <c r="EM398" t="s">
        <v>3811</v>
      </c>
      <c r="EN398" t="s">
        <v>3811</v>
      </c>
      <c r="EO398" t="s">
        <v>173</v>
      </c>
    </row>
    <row r="399" spans="1:145" ht="409.5" x14ac:dyDescent="0.35">
      <c r="A399" t="s">
        <v>145</v>
      </c>
      <c r="F399">
        <v>0</v>
      </c>
      <c r="H399">
        <v>0</v>
      </c>
      <c r="K399" t="s">
        <v>236</v>
      </c>
      <c r="L399" t="s">
        <v>175</v>
      </c>
      <c r="M399" t="s">
        <v>237</v>
      </c>
      <c r="N399" t="s">
        <v>238</v>
      </c>
      <c r="Q399" t="s">
        <v>3813</v>
      </c>
      <c r="R399" t="s">
        <v>1492</v>
      </c>
      <c r="S399" t="s">
        <v>3814</v>
      </c>
      <c r="T399" t="s">
        <v>3815</v>
      </c>
      <c r="U399">
        <v>18592854526</v>
      </c>
      <c r="Y399" t="s">
        <v>242</v>
      </c>
      <c r="Z399" t="s">
        <v>157</v>
      </c>
      <c r="AA399">
        <v>20190</v>
      </c>
      <c r="AB399" t="s">
        <v>184</v>
      </c>
      <c r="AC399" t="s">
        <v>3816</v>
      </c>
      <c r="AP399" t="s">
        <v>161</v>
      </c>
      <c r="AX399">
        <v>0</v>
      </c>
      <c r="BE399" t="s">
        <v>186</v>
      </c>
      <c r="BO399" t="s">
        <v>161</v>
      </c>
      <c r="BP399" t="s">
        <v>161</v>
      </c>
      <c r="BQ399" t="s">
        <v>161</v>
      </c>
      <c r="BR399" t="s">
        <v>161</v>
      </c>
      <c r="BS399" t="s">
        <v>161</v>
      </c>
      <c r="BT399" t="s">
        <v>161</v>
      </c>
      <c r="BU399" t="s">
        <v>161</v>
      </c>
      <c r="BY399" t="s">
        <v>161</v>
      </c>
      <c r="BZ399" t="s">
        <v>161</v>
      </c>
      <c r="CA399" t="s">
        <v>161</v>
      </c>
      <c r="CB399" t="s">
        <v>161</v>
      </c>
      <c r="CC399" t="s">
        <v>161</v>
      </c>
      <c r="CD399" t="s">
        <v>161</v>
      </c>
      <c r="CE399" t="s">
        <v>161</v>
      </c>
      <c r="CP399" t="s">
        <v>161</v>
      </c>
      <c r="CQ399" t="s">
        <v>161</v>
      </c>
      <c r="CR399" t="s">
        <v>161</v>
      </c>
      <c r="CS399" t="s">
        <v>161</v>
      </c>
      <c r="CT399" t="s">
        <v>161</v>
      </c>
      <c r="CV399" s="2">
        <v>0</v>
      </c>
      <c r="CW399">
        <v>0</v>
      </c>
      <c r="CY399" s="2">
        <v>0</v>
      </c>
      <c r="CZ399">
        <v>0</v>
      </c>
      <c r="DA399">
        <v>0</v>
      </c>
      <c r="DE399" s="2">
        <v>0</v>
      </c>
      <c r="DF399">
        <v>0</v>
      </c>
      <c r="DN399" t="s">
        <v>249</v>
      </c>
      <c r="DW399">
        <v>1030</v>
      </c>
      <c r="DX399" t="s">
        <v>3817</v>
      </c>
      <c r="DZ399" t="s">
        <v>3818</v>
      </c>
      <c r="EA399">
        <v>1694714555</v>
      </c>
      <c r="EC399" t="s">
        <v>3818</v>
      </c>
      <c r="ED399">
        <v>1694714555</v>
      </c>
      <c r="EF399">
        <v>0</v>
      </c>
      <c r="EJ399" s="1" t="s">
        <v>3819</v>
      </c>
      <c r="EK399" s="1" t="s">
        <v>3819</v>
      </c>
      <c r="EL399" t="s">
        <v>210</v>
      </c>
      <c r="EM399" t="s">
        <v>3818</v>
      </c>
      <c r="EN399" t="s">
        <v>3818</v>
      </c>
      <c r="EO399" t="s">
        <v>173</v>
      </c>
    </row>
    <row r="400" spans="1:145" ht="290" x14ac:dyDescent="0.35">
      <c r="A400" t="s">
        <v>145</v>
      </c>
      <c r="F400">
        <v>0</v>
      </c>
      <c r="H400">
        <v>0</v>
      </c>
      <c r="K400" t="s">
        <v>174</v>
      </c>
      <c r="L400" t="s">
        <v>175</v>
      </c>
      <c r="M400" t="s">
        <v>176</v>
      </c>
      <c r="N400" t="s">
        <v>177</v>
      </c>
      <c r="Q400" t="s">
        <v>150</v>
      </c>
      <c r="R400" t="s">
        <v>3820</v>
      </c>
      <c r="S400" t="s">
        <v>3821</v>
      </c>
      <c r="T400" t="s">
        <v>3822</v>
      </c>
      <c r="U400">
        <v>17037862005</v>
      </c>
      <c r="W400" t="s">
        <v>3823</v>
      </c>
      <c r="Y400" t="s">
        <v>256</v>
      </c>
      <c r="Z400" t="s">
        <v>157</v>
      </c>
      <c r="AA400">
        <v>20101</v>
      </c>
      <c r="AB400" t="s">
        <v>184</v>
      </c>
      <c r="AC400" t="s">
        <v>3824</v>
      </c>
      <c r="AE400" t="s">
        <v>3404</v>
      </c>
      <c r="AP400" t="s">
        <v>161</v>
      </c>
      <c r="AX400">
        <v>0</v>
      </c>
      <c r="AZ400" t="s">
        <v>244</v>
      </c>
      <c r="BE400" t="s">
        <v>186</v>
      </c>
      <c r="BF400" t="s">
        <v>3825</v>
      </c>
      <c r="BO400" t="s">
        <v>161</v>
      </c>
      <c r="BP400" t="s">
        <v>161</v>
      </c>
      <c r="BQ400" t="s">
        <v>161</v>
      </c>
      <c r="BR400" t="s">
        <v>161</v>
      </c>
      <c r="BS400" t="s">
        <v>161</v>
      </c>
      <c r="BT400" t="s">
        <v>161</v>
      </c>
      <c r="BU400" t="s">
        <v>161</v>
      </c>
      <c r="BY400" t="s">
        <v>161</v>
      </c>
      <c r="BZ400" t="s">
        <v>161</v>
      </c>
      <c r="CA400" t="s">
        <v>161</v>
      </c>
      <c r="CB400" t="s">
        <v>161</v>
      </c>
      <c r="CC400" t="s">
        <v>161</v>
      </c>
      <c r="CD400" t="s">
        <v>161</v>
      </c>
      <c r="CE400" t="s">
        <v>161</v>
      </c>
      <c r="CP400" t="s">
        <v>161</v>
      </c>
      <c r="CQ400" t="s">
        <v>161</v>
      </c>
      <c r="CR400" t="s">
        <v>161</v>
      </c>
      <c r="CS400" t="s">
        <v>161</v>
      </c>
      <c r="CT400" t="s">
        <v>161</v>
      </c>
      <c r="CV400" s="2">
        <v>0</v>
      </c>
      <c r="CW400">
        <v>0</v>
      </c>
      <c r="CY400" s="2">
        <v>0</v>
      </c>
      <c r="CZ400">
        <v>0</v>
      </c>
      <c r="DA400">
        <v>0</v>
      </c>
      <c r="DE400" s="2">
        <v>0</v>
      </c>
      <c r="DF400">
        <v>0</v>
      </c>
      <c r="DN400" t="s">
        <v>1020</v>
      </c>
      <c r="DW400">
        <v>1024</v>
      </c>
      <c r="DX400" t="s">
        <v>3826</v>
      </c>
      <c r="DZ400" t="s">
        <v>3827</v>
      </c>
      <c r="EA400">
        <v>1694549635</v>
      </c>
      <c r="EC400" t="s">
        <v>3828</v>
      </c>
      <c r="ED400">
        <v>1694536487</v>
      </c>
      <c r="EF400">
        <v>0</v>
      </c>
      <c r="EJ400" s="1" t="s">
        <v>3829</v>
      </c>
      <c r="EK400" s="1" t="s">
        <v>3829</v>
      </c>
      <c r="EL400" t="s">
        <v>210</v>
      </c>
      <c r="EM400" t="s">
        <v>3828</v>
      </c>
      <c r="EN400" t="s">
        <v>3828</v>
      </c>
      <c r="EO400" t="s">
        <v>173</v>
      </c>
    </row>
    <row r="401" spans="1:145" ht="409.5" x14ac:dyDescent="0.35">
      <c r="A401" t="s">
        <v>171</v>
      </c>
      <c r="F401">
        <v>0</v>
      </c>
      <c r="H401">
        <v>0</v>
      </c>
      <c r="I401" s="1" t="s">
        <v>3830</v>
      </c>
      <c r="K401" t="s">
        <v>236</v>
      </c>
      <c r="L401" t="s">
        <v>175</v>
      </c>
      <c r="M401" t="s">
        <v>303</v>
      </c>
      <c r="N401" t="s">
        <v>238</v>
      </c>
      <c r="Q401" t="s">
        <v>150</v>
      </c>
      <c r="R401" t="s">
        <v>3831</v>
      </c>
      <c r="S401" t="s">
        <v>3832</v>
      </c>
      <c r="T401" t="s">
        <v>3833</v>
      </c>
      <c r="U401">
        <v>12027902194</v>
      </c>
      <c r="W401" t="s">
        <v>3834</v>
      </c>
      <c r="Y401" t="s">
        <v>371</v>
      </c>
      <c r="Z401" t="s">
        <v>157</v>
      </c>
      <c r="AA401">
        <v>22101</v>
      </c>
      <c r="AB401" t="s">
        <v>184</v>
      </c>
      <c r="AC401" t="s">
        <v>3835</v>
      </c>
      <c r="AD401" t="s">
        <v>150</v>
      </c>
      <c r="AE401" t="s">
        <v>3836</v>
      </c>
      <c r="AF401" t="s">
        <v>3832</v>
      </c>
      <c r="AG401" t="s">
        <v>3837</v>
      </c>
      <c r="AH401">
        <v>15714589323</v>
      </c>
      <c r="AP401" t="s">
        <v>161</v>
      </c>
      <c r="AX401">
        <v>0</v>
      </c>
      <c r="AZ401" t="s">
        <v>165</v>
      </c>
      <c r="BE401" t="s">
        <v>308</v>
      </c>
      <c r="BG401" t="s">
        <v>3838</v>
      </c>
      <c r="BI401" t="s">
        <v>3839</v>
      </c>
      <c r="BO401" t="s">
        <v>161</v>
      </c>
      <c r="BP401" t="s">
        <v>161</v>
      </c>
      <c r="BQ401" t="s">
        <v>161</v>
      </c>
      <c r="BR401" t="s">
        <v>161</v>
      </c>
      <c r="BS401" t="s">
        <v>161</v>
      </c>
      <c r="BT401" t="s">
        <v>161</v>
      </c>
      <c r="BU401" t="s">
        <v>161</v>
      </c>
      <c r="BY401" t="s">
        <v>161</v>
      </c>
      <c r="BZ401" t="s">
        <v>161</v>
      </c>
      <c r="CA401" t="s">
        <v>161</v>
      </c>
      <c r="CB401" t="s">
        <v>161</v>
      </c>
      <c r="CC401" t="s">
        <v>161</v>
      </c>
      <c r="CD401" t="s">
        <v>161</v>
      </c>
      <c r="CE401" t="s">
        <v>161</v>
      </c>
      <c r="CP401" t="s">
        <v>161</v>
      </c>
      <c r="CQ401" t="s">
        <v>161</v>
      </c>
      <c r="CR401" t="s">
        <v>161</v>
      </c>
      <c r="CS401" t="s">
        <v>161</v>
      </c>
      <c r="CT401" t="s">
        <v>161</v>
      </c>
      <c r="CV401" s="2">
        <v>0</v>
      </c>
      <c r="CW401">
        <v>0</v>
      </c>
      <c r="CY401" s="2">
        <v>0</v>
      </c>
      <c r="CZ401">
        <v>0</v>
      </c>
      <c r="DA401">
        <v>0</v>
      </c>
      <c r="DE401" s="2">
        <v>0</v>
      </c>
      <c r="DF401">
        <v>0</v>
      </c>
      <c r="DN401" t="s">
        <v>312</v>
      </c>
      <c r="DW401">
        <v>1141</v>
      </c>
      <c r="DX401" t="s">
        <v>3840</v>
      </c>
      <c r="DZ401" t="s">
        <v>3841</v>
      </c>
      <c r="EA401">
        <v>1699994187</v>
      </c>
      <c r="EC401" t="s">
        <v>3841</v>
      </c>
      <c r="ED401">
        <v>1699994187</v>
      </c>
      <c r="EF401">
        <v>0</v>
      </c>
      <c r="EJ401" s="1" t="s">
        <v>3842</v>
      </c>
      <c r="EK401" s="1" t="s">
        <v>3842</v>
      </c>
      <c r="EL401" t="s">
        <v>210</v>
      </c>
      <c r="EM401" t="s">
        <v>3843</v>
      </c>
      <c r="EN401" t="s">
        <v>3843</v>
      </c>
      <c r="EO401" t="s">
        <v>173</v>
      </c>
    </row>
    <row r="402" spans="1:145" ht="275.5" x14ac:dyDescent="0.35">
      <c r="A402" t="s">
        <v>171</v>
      </c>
      <c r="F402">
        <v>0</v>
      </c>
      <c r="H402">
        <v>0</v>
      </c>
      <c r="I402" s="1" t="s">
        <v>3844</v>
      </c>
      <c r="K402" t="s">
        <v>236</v>
      </c>
      <c r="L402" t="s">
        <v>175</v>
      </c>
      <c r="M402" t="s">
        <v>303</v>
      </c>
      <c r="N402" t="s">
        <v>238</v>
      </c>
      <c r="R402" t="s">
        <v>429</v>
      </c>
      <c r="S402" t="s">
        <v>3845</v>
      </c>
      <c r="T402" t="s">
        <v>3846</v>
      </c>
      <c r="U402">
        <v>17035542839</v>
      </c>
      <c r="AC402" t="s">
        <v>3847</v>
      </c>
      <c r="AP402" t="s">
        <v>161</v>
      </c>
      <c r="AX402">
        <v>0</v>
      </c>
      <c r="BE402" t="s">
        <v>308</v>
      </c>
      <c r="BG402" t="s">
        <v>3848</v>
      </c>
      <c r="BI402" t="s">
        <v>3849</v>
      </c>
      <c r="BO402" t="s">
        <v>161</v>
      </c>
      <c r="BP402" t="s">
        <v>161</v>
      </c>
      <c r="BQ402" t="s">
        <v>161</v>
      </c>
      <c r="BR402" t="s">
        <v>161</v>
      </c>
      <c r="BS402" t="s">
        <v>161</v>
      </c>
      <c r="BT402" t="s">
        <v>161</v>
      </c>
      <c r="BU402" t="s">
        <v>161</v>
      </c>
      <c r="BY402" t="s">
        <v>161</v>
      </c>
      <c r="BZ402" t="s">
        <v>161</v>
      </c>
      <c r="CA402" t="s">
        <v>161</v>
      </c>
      <c r="CB402" t="s">
        <v>161</v>
      </c>
      <c r="CC402" t="s">
        <v>161</v>
      </c>
      <c r="CD402" t="s">
        <v>161</v>
      </c>
      <c r="CE402" t="s">
        <v>161</v>
      </c>
      <c r="CP402" t="s">
        <v>161</v>
      </c>
      <c r="CQ402" t="s">
        <v>161</v>
      </c>
      <c r="CR402" t="s">
        <v>161</v>
      </c>
      <c r="CS402" t="s">
        <v>161</v>
      </c>
      <c r="CT402" t="s">
        <v>161</v>
      </c>
      <c r="CV402" s="2">
        <v>0</v>
      </c>
      <c r="CW402">
        <v>0</v>
      </c>
      <c r="CY402" s="2">
        <v>0</v>
      </c>
      <c r="CZ402">
        <v>0</v>
      </c>
      <c r="DA402">
        <v>0</v>
      </c>
      <c r="DE402" s="2">
        <v>0</v>
      </c>
      <c r="DF402">
        <v>0</v>
      </c>
      <c r="DN402" t="s">
        <v>312</v>
      </c>
      <c r="DW402">
        <v>1410</v>
      </c>
      <c r="DX402" t="s">
        <v>3850</v>
      </c>
      <c r="DZ402" t="s">
        <v>3851</v>
      </c>
      <c r="EA402">
        <v>1727010704</v>
      </c>
      <c r="EC402" t="s">
        <v>3851</v>
      </c>
      <c r="ED402">
        <v>1727010704</v>
      </c>
      <c r="EF402">
        <v>0</v>
      </c>
      <c r="EJ402" t="s">
        <v>3852</v>
      </c>
      <c r="EK402" t="s">
        <v>3852</v>
      </c>
      <c r="EL402" t="s">
        <v>210</v>
      </c>
      <c r="EM402" t="s">
        <v>3853</v>
      </c>
      <c r="EN402" t="s">
        <v>3853</v>
      </c>
      <c r="EO402" t="s">
        <v>173</v>
      </c>
    </row>
    <row r="403" spans="1:145" ht="409.5" x14ac:dyDescent="0.35">
      <c r="A403" t="s">
        <v>145</v>
      </c>
      <c r="F403">
        <v>0</v>
      </c>
      <c r="H403">
        <v>0</v>
      </c>
      <c r="K403" t="s">
        <v>236</v>
      </c>
      <c r="L403" t="s">
        <v>175</v>
      </c>
      <c r="M403" t="s">
        <v>237</v>
      </c>
      <c r="N403" t="s">
        <v>238</v>
      </c>
      <c r="R403" t="s">
        <v>3854</v>
      </c>
      <c r="S403" t="s">
        <v>3855</v>
      </c>
      <c r="T403" t="s">
        <v>3856</v>
      </c>
      <c r="U403">
        <v>17034727544</v>
      </c>
      <c r="AC403" t="s">
        <v>3857</v>
      </c>
      <c r="AP403" t="s">
        <v>161</v>
      </c>
      <c r="AX403">
        <v>0</v>
      </c>
      <c r="BE403" t="s">
        <v>265</v>
      </c>
      <c r="BG403" t="s">
        <v>3858</v>
      </c>
      <c r="BH403" t="s">
        <v>3859</v>
      </c>
      <c r="BK403" s="1" t="s">
        <v>3860</v>
      </c>
      <c r="BO403" t="s">
        <v>161</v>
      </c>
      <c r="BP403" t="s">
        <v>161</v>
      </c>
      <c r="BQ403" t="s">
        <v>161</v>
      </c>
      <c r="BR403" t="s">
        <v>161</v>
      </c>
      <c r="BS403" t="s">
        <v>161</v>
      </c>
      <c r="BT403" t="s">
        <v>161</v>
      </c>
      <c r="BU403" t="s">
        <v>161</v>
      </c>
      <c r="BY403" t="s">
        <v>161</v>
      </c>
      <c r="BZ403" t="s">
        <v>161</v>
      </c>
      <c r="CA403" t="s">
        <v>161</v>
      </c>
      <c r="CB403" t="s">
        <v>161</v>
      </c>
      <c r="CC403" t="s">
        <v>161</v>
      </c>
      <c r="CD403" t="s">
        <v>161</v>
      </c>
      <c r="CE403" t="s">
        <v>161</v>
      </c>
      <c r="CP403" t="s">
        <v>161</v>
      </c>
      <c r="CQ403" t="s">
        <v>161</v>
      </c>
      <c r="CR403" t="s">
        <v>161</v>
      </c>
      <c r="CS403" t="s">
        <v>161</v>
      </c>
      <c r="CT403" t="s">
        <v>161</v>
      </c>
      <c r="CV403" s="2">
        <v>0</v>
      </c>
      <c r="CW403">
        <v>0</v>
      </c>
      <c r="CY403" s="2">
        <v>0</v>
      </c>
      <c r="CZ403">
        <v>0</v>
      </c>
      <c r="DA403">
        <v>0</v>
      </c>
      <c r="DE403" s="2">
        <v>0</v>
      </c>
      <c r="DF403">
        <v>0</v>
      </c>
      <c r="DN403" t="s">
        <v>312</v>
      </c>
      <c r="DW403">
        <v>1077</v>
      </c>
      <c r="DX403" t="s">
        <v>3861</v>
      </c>
      <c r="DZ403" t="s">
        <v>3862</v>
      </c>
      <c r="EA403">
        <v>1697122623</v>
      </c>
      <c r="EC403" t="s">
        <v>3862</v>
      </c>
      <c r="ED403">
        <v>1697122623</v>
      </c>
      <c r="EF403">
        <v>0</v>
      </c>
      <c r="EL403" t="s">
        <v>190</v>
      </c>
    </row>
    <row r="404" spans="1:145" ht="406" x14ac:dyDescent="0.35">
      <c r="A404" t="s">
        <v>145</v>
      </c>
      <c r="C404" t="s">
        <v>146</v>
      </c>
      <c r="F404">
        <v>0</v>
      </c>
      <c r="H404">
        <v>0</v>
      </c>
      <c r="I404" s="1" t="s">
        <v>3863</v>
      </c>
      <c r="M404" t="s">
        <v>122</v>
      </c>
      <c r="N404" t="s">
        <v>149</v>
      </c>
      <c r="Q404" t="s">
        <v>150</v>
      </c>
      <c r="R404" t="s">
        <v>3864</v>
      </c>
      <c r="S404" t="s">
        <v>3865</v>
      </c>
      <c r="T404" t="s">
        <v>3866</v>
      </c>
      <c r="U404">
        <v>17036235916</v>
      </c>
      <c r="W404" t="s">
        <v>3867</v>
      </c>
      <c r="Y404" t="s">
        <v>371</v>
      </c>
      <c r="Z404" t="s">
        <v>157</v>
      </c>
      <c r="AA404">
        <v>22101</v>
      </c>
      <c r="AB404" t="s">
        <v>184</v>
      </c>
      <c r="AC404" t="s">
        <v>3868</v>
      </c>
      <c r="AD404" t="s">
        <v>150</v>
      </c>
      <c r="AE404" t="s">
        <v>3869</v>
      </c>
      <c r="AF404" t="s">
        <v>3865</v>
      </c>
      <c r="AG404" t="s">
        <v>3870</v>
      </c>
      <c r="AH404">
        <v>17036235026</v>
      </c>
      <c r="AP404" t="s">
        <v>161</v>
      </c>
      <c r="AX404">
        <v>0</v>
      </c>
      <c r="AZ404" t="s">
        <v>244</v>
      </c>
      <c r="BE404" t="s">
        <v>265</v>
      </c>
      <c r="BO404" t="s">
        <v>161</v>
      </c>
      <c r="BP404" t="s">
        <v>161</v>
      </c>
      <c r="BQ404" t="s">
        <v>161</v>
      </c>
      <c r="BR404" t="s">
        <v>161</v>
      </c>
      <c r="BS404" t="s">
        <v>161</v>
      </c>
      <c r="BT404" t="s">
        <v>161</v>
      </c>
      <c r="BU404" t="s">
        <v>161</v>
      </c>
      <c r="BY404" t="s">
        <v>161</v>
      </c>
      <c r="BZ404" t="s">
        <v>161</v>
      </c>
      <c r="CA404" t="s">
        <v>161</v>
      </c>
      <c r="CB404" t="s">
        <v>161</v>
      </c>
      <c r="CC404" t="s">
        <v>161</v>
      </c>
      <c r="CD404" t="s">
        <v>161</v>
      </c>
      <c r="CE404" t="s">
        <v>161</v>
      </c>
      <c r="CP404" t="s">
        <v>161</v>
      </c>
      <c r="CQ404" t="s">
        <v>161</v>
      </c>
      <c r="CR404" t="s">
        <v>161</v>
      </c>
      <c r="CS404" t="s">
        <v>161</v>
      </c>
      <c r="CT404" t="s">
        <v>161</v>
      </c>
      <c r="CV404" s="2">
        <v>0</v>
      </c>
      <c r="CW404">
        <v>0</v>
      </c>
      <c r="CY404" s="2">
        <v>0</v>
      </c>
      <c r="CZ404">
        <v>0</v>
      </c>
      <c r="DA404">
        <v>0</v>
      </c>
      <c r="DE404" s="2">
        <v>0</v>
      </c>
      <c r="DF404">
        <v>0</v>
      </c>
      <c r="DN404" t="s">
        <v>298</v>
      </c>
      <c r="DO404" t="s">
        <v>205</v>
      </c>
      <c r="DW404">
        <v>96</v>
      </c>
      <c r="DX404" t="s">
        <v>3871</v>
      </c>
      <c r="DZ404" t="s">
        <v>3872</v>
      </c>
      <c r="EA404">
        <v>1682735934</v>
      </c>
      <c r="EC404" t="s">
        <v>3873</v>
      </c>
      <c r="ED404">
        <v>1627834732</v>
      </c>
      <c r="EF404">
        <v>0</v>
      </c>
      <c r="EL404" t="s">
        <v>171</v>
      </c>
      <c r="EM404" t="s">
        <v>235</v>
      </c>
      <c r="EN404" t="s">
        <v>235</v>
      </c>
      <c r="EO404" t="s">
        <v>173</v>
      </c>
    </row>
    <row r="405" spans="1:145" ht="87" x14ac:dyDescent="0.35">
      <c r="A405" t="s">
        <v>145</v>
      </c>
      <c r="F405">
        <v>0</v>
      </c>
      <c r="H405">
        <v>0</v>
      </c>
      <c r="J405" t="s">
        <v>148</v>
      </c>
      <c r="K405" t="s">
        <v>534</v>
      </c>
      <c r="L405" t="s">
        <v>175</v>
      </c>
      <c r="M405" t="s">
        <v>176</v>
      </c>
      <c r="N405" t="s">
        <v>177</v>
      </c>
      <c r="Q405" t="s">
        <v>150</v>
      </c>
      <c r="R405" t="s">
        <v>3874</v>
      </c>
      <c r="S405" t="s">
        <v>3875</v>
      </c>
      <c r="T405" t="s">
        <v>3876</v>
      </c>
      <c r="U405">
        <v>16177101777</v>
      </c>
      <c r="W405" t="s">
        <v>3877</v>
      </c>
      <c r="Y405" t="s">
        <v>256</v>
      </c>
      <c r="Z405" t="s">
        <v>157</v>
      </c>
      <c r="AA405">
        <v>22101</v>
      </c>
      <c r="AB405" t="s">
        <v>184</v>
      </c>
      <c r="AC405" t="s">
        <v>3878</v>
      </c>
      <c r="AD405" t="s">
        <v>150</v>
      </c>
      <c r="AE405" t="s">
        <v>1669</v>
      </c>
      <c r="AF405" t="s">
        <v>3875</v>
      </c>
      <c r="AP405" t="s">
        <v>161</v>
      </c>
      <c r="AR405" t="s">
        <v>3879</v>
      </c>
      <c r="AS405">
        <v>150</v>
      </c>
      <c r="AT405" t="s">
        <v>612</v>
      </c>
      <c r="AV405" t="s">
        <v>3880</v>
      </c>
      <c r="AW405" t="s">
        <v>3881</v>
      </c>
      <c r="AX405">
        <v>1678478400</v>
      </c>
      <c r="AY405" t="s">
        <v>1089</v>
      </c>
      <c r="AZ405" t="s">
        <v>244</v>
      </c>
      <c r="BC405" t="s">
        <v>3882</v>
      </c>
      <c r="BE405" t="s">
        <v>245</v>
      </c>
      <c r="BO405" t="s">
        <v>161</v>
      </c>
      <c r="BP405" t="s">
        <v>161</v>
      </c>
      <c r="BQ405" t="s">
        <v>161</v>
      </c>
      <c r="BR405" t="s">
        <v>161</v>
      </c>
      <c r="BS405" t="s">
        <v>161</v>
      </c>
      <c r="BT405" t="s">
        <v>161</v>
      </c>
      <c r="BU405" t="s">
        <v>161</v>
      </c>
      <c r="BY405" t="s">
        <v>161</v>
      </c>
      <c r="BZ405" t="s">
        <v>161</v>
      </c>
      <c r="CA405" t="s">
        <v>161</v>
      </c>
      <c r="CB405" t="s">
        <v>161</v>
      </c>
      <c r="CC405" t="s">
        <v>161</v>
      </c>
      <c r="CD405" t="s">
        <v>161</v>
      </c>
      <c r="CE405" t="s">
        <v>161</v>
      </c>
      <c r="CP405" t="s">
        <v>161</v>
      </c>
      <c r="CQ405" t="s">
        <v>161</v>
      </c>
      <c r="CR405" t="s">
        <v>161</v>
      </c>
      <c r="CS405" t="s">
        <v>161</v>
      </c>
      <c r="CT405" t="s">
        <v>161</v>
      </c>
      <c r="CV405" s="2">
        <v>0</v>
      </c>
      <c r="CW405">
        <v>0</v>
      </c>
      <c r="CY405" s="2">
        <v>0</v>
      </c>
      <c r="CZ405">
        <v>0</v>
      </c>
      <c r="DA405">
        <v>0</v>
      </c>
      <c r="DE405" s="2">
        <v>0</v>
      </c>
      <c r="DF405">
        <v>0</v>
      </c>
      <c r="DN405" t="s">
        <v>269</v>
      </c>
      <c r="DW405">
        <v>803</v>
      </c>
      <c r="DX405" t="s">
        <v>3883</v>
      </c>
      <c r="DZ405" t="s">
        <v>3884</v>
      </c>
      <c r="EA405">
        <v>1684437931</v>
      </c>
      <c r="EC405" t="s">
        <v>3885</v>
      </c>
      <c r="ED405">
        <v>1678390464</v>
      </c>
      <c r="EF405">
        <v>0</v>
      </c>
      <c r="EJ405" s="1" t="s">
        <v>3886</v>
      </c>
      <c r="EK405" s="1" t="s">
        <v>3886</v>
      </c>
      <c r="EL405" t="s">
        <v>171</v>
      </c>
      <c r="EM405" t="s">
        <v>3885</v>
      </c>
      <c r="EN405" t="s">
        <v>3885</v>
      </c>
      <c r="EO405" t="s">
        <v>173</v>
      </c>
    </row>
    <row r="406" spans="1:145" ht="406" x14ac:dyDescent="0.35">
      <c r="A406" t="s">
        <v>171</v>
      </c>
      <c r="F406">
        <v>0</v>
      </c>
      <c r="H406">
        <v>0</v>
      </c>
      <c r="K406" t="s">
        <v>236</v>
      </c>
      <c r="L406" t="s">
        <v>175</v>
      </c>
      <c r="M406" t="s">
        <v>237</v>
      </c>
      <c r="N406" t="s">
        <v>238</v>
      </c>
      <c r="R406" t="s">
        <v>3887</v>
      </c>
      <c r="S406" t="s">
        <v>3888</v>
      </c>
      <c r="T406" t="s">
        <v>3889</v>
      </c>
      <c r="U406">
        <v>17037173341</v>
      </c>
      <c r="AA406">
        <v>22101</v>
      </c>
      <c r="AC406" t="s">
        <v>3890</v>
      </c>
      <c r="AP406" t="s">
        <v>161</v>
      </c>
      <c r="AX406">
        <v>0</v>
      </c>
      <c r="BE406" t="s">
        <v>265</v>
      </c>
      <c r="BG406" t="s">
        <v>3891</v>
      </c>
      <c r="BH406" t="s">
        <v>1092</v>
      </c>
      <c r="BK406" s="1" t="s">
        <v>3892</v>
      </c>
      <c r="BO406" t="s">
        <v>161</v>
      </c>
      <c r="BP406" t="s">
        <v>161</v>
      </c>
      <c r="BQ406" t="s">
        <v>161</v>
      </c>
      <c r="BR406" t="s">
        <v>161</v>
      </c>
      <c r="BS406" t="s">
        <v>161</v>
      </c>
      <c r="BT406" t="s">
        <v>161</v>
      </c>
      <c r="BU406" t="s">
        <v>161</v>
      </c>
      <c r="BY406" t="s">
        <v>161</v>
      </c>
      <c r="BZ406" t="s">
        <v>161</v>
      </c>
      <c r="CA406" t="s">
        <v>161</v>
      </c>
      <c r="CB406" t="s">
        <v>161</v>
      </c>
      <c r="CC406" t="s">
        <v>161</v>
      </c>
      <c r="CD406" t="s">
        <v>161</v>
      </c>
      <c r="CE406" t="s">
        <v>161</v>
      </c>
      <c r="CP406" t="s">
        <v>161</v>
      </c>
      <c r="CQ406" t="s">
        <v>161</v>
      </c>
      <c r="CR406" t="s">
        <v>161</v>
      </c>
      <c r="CS406" t="s">
        <v>161</v>
      </c>
      <c r="CT406" t="s">
        <v>161</v>
      </c>
      <c r="CV406" s="2">
        <v>0</v>
      </c>
      <c r="CW406">
        <v>0</v>
      </c>
      <c r="CY406" s="2">
        <v>0</v>
      </c>
      <c r="CZ406">
        <v>0</v>
      </c>
      <c r="DA406">
        <v>0</v>
      </c>
      <c r="DE406" s="2">
        <v>0</v>
      </c>
      <c r="DF406">
        <v>0</v>
      </c>
      <c r="DN406" t="s">
        <v>312</v>
      </c>
      <c r="DW406">
        <v>1362</v>
      </c>
      <c r="DX406" t="s">
        <v>3893</v>
      </c>
      <c r="DZ406" t="s">
        <v>3894</v>
      </c>
      <c r="EA406">
        <v>1722103279</v>
      </c>
      <c r="EC406" t="s">
        <v>3894</v>
      </c>
      <c r="ED406">
        <v>1722103279</v>
      </c>
      <c r="EF406">
        <v>0</v>
      </c>
      <c r="EL406" t="s">
        <v>190</v>
      </c>
    </row>
    <row r="407" spans="1:145" ht="188.5" x14ac:dyDescent="0.35">
      <c r="A407" t="s">
        <v>145</v>
      </c>
      <c r="F407">
        <v>0</v>
      </c>
      <c r="H407">
        <v>0</v>
      </c>
      <c r="Q407" t="s">
        <v>150</v>
      </c>
      <c r="R407" t="s">
        <v>3895</v>
      </c>
      <c r="S407" t="s">
        <v>3896</v>
      </c>
      <c r="T407" t="s">
        <v>3897</v>
      </c>
      <c r="U407">
        <v>19178624995</v>
      </c>
      <c r="Y407" t="s">
        <v>242</v>
      </c>
      <c r="Z407" t="s">
        <v>157</v>
      </c>
      <c r="AA407">
        <v>20190</v>
      </c>
      <c r="AB407" t="s">
        <v>184</v>
      </c>
      <c r="AC407" t="s">
        <v>3898</v>
      </c>
      <c r="AD407" t="s">
        <v>150</v>
      </c>
      <c r="AE407" t="s">
        <v>304</v>
      </c>
      <c r="AF407" t="s">
        <v>3896</v>
      </c>
      <c r="AP407" t="s">
        <v>161</v>
      </c>
      <c r="AX407">
        <v>0</v>
      </c>
      <c r="AZ407" t="s">
        <v>244</v>
      </c>
      <c r="BE407" t="s">
        <v>245</v>
      </c>
      <c r="BO407" t="s">
        <v>161</v>
      </c>
      <c r="BP407" t="s">
        <v>161</v>
      </c>
      <c r="BQ407" t="s">
        <v>161</v>
      </c>
      <c r="BR407" t="s">
        <v>161</v>
      </c>
      <c r="BS407" t="s">
        <v>161</v>
      </c>
      <c r="BT407" t="s">
        <v>161</v>
      </c>
      <c r="BU407" t="s">
        <v>161</v>
      </c>
      <c r="BY407" t="s">
        <v>161</v>
      </c>
      <c r="BZ407" t="s">
        <v>161</v>
      </c>
      <c r="CA407" t="s">
        <v>161</v>
      </c>
      <c r="CB407" t="s">
        <v>161</v>
      </c>
      <c r="CC407" t="s">
        <v>161</v>
      </c>
      <c r="CD407" t="s">
        <v>161</v>
      </c>
      <c r="CE407" t="s">
        <v>161</v>
      </c>
      <c r="CP407" t="s">
        <v>161</v>
      </c>
      <c r="CQ407" t="s">
        <v>161</v>
      </c>
      <c r="CR407" t="s">
        <v>161</v>
      </c>
      <c r="CS407" t="s">
        <v>161</v>
      </c>
      <c r="CT407" t="s">
        <v>161</v>
      </c>
      <c r="CV407" s="2">
        <v>0</v>
      </c>
      <c r="CW407">
        <v>0</v>
      </c>
      <c r="CY407" s="2">
        <v>0</v>
      </c>
      <c r="CZ407">
        <v>0</v>
      </c>
      <c r="DA407">
        <v>0</v>
      </c>
      <c r="DE407" s="2">
        <v>0</v>
      </c>
      <c r="DF407">
        <v>0</v>
      </c>
      <c r="DN407" t="s">
        <v>334</v>
      </c>
      <c r="DW407">
        <v>1025</v>
      </c>
      <c r="DX407" t="s">
        <v>3899</v>
      </c>
      <c r="DZ407" t="s">
        <v>3900</v>
      </c>
      <c r="EA407">
        <v>1694553962</v>
      </c>
      <c r="EC407" t="s">
        <v>3900</v>
      </c>
      <c r="ED407">
        <v>1694553962</v>
      </c>
      <c r="EF407">
        <v>0</v>
      </c>
      <c r="EJ407" s="1" t="s">
        <v>3901</v>
      </c>
      <c r="EK407" s="1" t="s">
        <v>3901</v>
      </c>
      <c r="EL407" t="s">
        <v>210</v>
      </c>
      <c r="EM407" t="s">
        <v>3900</v>
      </c>
      <c r="EN407" t="s">
        <v>3900</v>
      </c>
      <c r="EO407" t="s">
        <v>173</v>
      </c>
    </row>
    <row r="408" spans="1:145" ht="145" x14ac:dyDescent="0.35">
      <c r="A408" t="s">
        <v>145</v>
      </c>
      <c r="C408" t="s">
        <v>146</v>
      </c>
      <c r="F408">
        <v>0</v>
      </c>
      <c r="H408">
        <v>0</v>
      </c>
      <c r="J408" t="s">
        <v>148</v>
      </c>
      <c r="M408" t="s">
        <v>122</v>
      </c>
      <c r="N408" t="s">
        <v>177</v>
      </c>
      <c r="Q408" t="s">
        <v>150</v>
      </c>
      <c r="R408" t="s">
        <v>3902</v>
      </c>
      <c r="S408" t="s">
        <v>3903</v>
      </c>
      <c r="T408" t="s">
        <v>3904</v>
      </c>
      <c r="U408">
        <v>17039274718</v>
      </c>
      <c r="W408" t="s">
        <v>3905</v>
      </c>
      <c r="Y408" t="s">
        <v>156</v>
      </c>
      <c r="Z408" t="s">
        <v>157</v>
      </c>
      <c r="AA408">
        <v>22207</v>
      </c>
      <c r="AB408" t="s">
        <v>158</v>
      </c>
      <c r="AC408" t="s">
        <v>3906</v>
      </c>
      <c r="AP408" t="s">
        <v>161</v>
      </c>
      <c r="AR408" s="1" t="s">
        <v>3907</v>
      </c>
      <c r="AS408">
        <v>150</v>
      </c>
      <c r="AT408" t="s">
        <v>224</v>
      </c>
      <c r="AV408" s="1" t="s">
        <v>3908</v>
      </c>
      <c r="AX408">
        <v>0</v>
      </c>
      <c r="AZ408" t="s">
        <v>3909</v>
      </c>
      <c r="BB408" t="s">
        <v>3910</v>
      </c>
      <c r="BG408" t="s">
        <v>3911</v>
      </c>
      <c r="BH408" t="s">
        <v>3912</v>
      </c>
      <c r="BO408" t="s">
        <v>161</v>
      </c>
      <c r="BP408" t="s">
        <v>161</v>
      </c>
      <c r="BQ408" t="s">
        <v>161</v>
      </c>
      <c r="BR408" t="s">
        <v>161</v>
      </c>
      <c r="BS408" t="s">
        <v>161</v>
      </c>
      <c r="BT408" t="s">
        <v>161</v>
      </c>
      <c r="BU408" t="s">
        <v>161</v>
      </c>
      <c r="BY408" t="s">
        <v>161</v>
      </c>
      <c r="BZ408" t="s">
        <v>161</v>
      </c>
      <c r="CA408" t="s">
        <v>161</v>
      </c>
      <c r="CB408" t="s">
        <v>161</v>
      </c>
      <c r="CC408" t="s">
        <v>161</v>
      </c>
      <c r="CD408" t="s">
        <v>161</v>
      </c>
      <c r="CE408" t="s">
        <v>161</v>
      </c>
      <c r="CP408" t="s">
        <v>161</v>
      </c>
      <c r="CQ408" t="s">
        <v>161</v>
      </c>
      <c r="CR408" t="s">
        <v>161</v>
      </c>
      <c r="CS408" t="s">
        <v>161</v>
      </c>
      <c r="CT408" t="s">
        <v>161</v>
      </c>
      <c r="CV408" s="2">
        <v>0</v>
      </c>
      <c r="CW408">
        <v>0</v>
      </c>
      <c r="CX408" t="s">
        <v>3913</v>
      </c>
      <c r="CY408" s="2">
        <v>0</v>
      </c>
      <c r="CZ408">
        <v>0</v>
      </c>
      <c r="DA408">
        <v>0</v>
      </c>
      <c r="DD408" t="s">
        <v>3914</v>
      </c>
      <c r="DE408" s="2">
        <v>0</v>
      </c>
      <c r="DF408">
        <v>0</v>
      </c>
      <c r="DN408" t="s">
        <v>166</v>
      </c>
      <c r="DW408">
        <v>665</v>
      </c>
      <c r="DX408" t="s">
        <v>3915</v>
      </c>
      <c r="DZ408" t="s">
        <v>3916</v>
      </c>
      <c r="EA408">
        <v>1667337289</v>
      </c>
      <c r="EC408" t="s">
        <v>3917</v>
      </c>
      <c r="ED408">
        <v>1666103703</v>
      </c>
      <c r="EF408">
        <v>0</v>
      </c>
      <c r="EJ408" t="s">
        <v>3918</v>
      </c>
      <c r="EK408" t="s">
        <v>3918</v>
      </c>
      <c r="EL408" t="s">
        <v>171</v>
      </c>
      <c r="EM408" t="s">
        <v>3919</v>
      </c>
      <c r="EN408" t="s">
        <v>3919</v>
      </c>
      <c r="EO408" t="s">
        <v>173</v>
      </c>
    </row>
    <row r="409" spans="1:145" x14ac:dyDescent="0.35">
      <c r="A409" t="s">
        <v>145</v>
      </c>
      <c r="B409" t="s">
        <v>93</v>
      </c>
      <c r="E409" t="s">
        <v>2553</v>
      </c>
      <c r="F409">
        <v>1653148800</v>
      </c>
      <c r="H409">
        <v>0</v>
      </c>
      <c r="K409" t="s">
        <v>276</v>
      </c>
      <c r="L409" t="s">
        <v>175</v>
      </c>
      <c r="M409" t="s">
        <v>317</v>
      </c>
      <c r="N409" t="s">
        <v>318</v>
      </c>
      <c r="Q409" t="s">
        <v>150</v>
      </c>
      <c r="R409" t="s">
        <v>469</v>
      </c>
      <c r="S409" t="s">
        <v>3920</v>
      </c>
      <c r="T409" t="s">
        <v>3921</v>
      </c>
      <c r="U409">
        <v>16142862010</v>
      </c>
      <c r="AC409" t="s">
        <v>3922</v>
      </c>
      <c r="AP409" t="s">
        <v>161</v>
      </c>
      <c r="AX409">
        <v>0</v>
      </c>
      <c r="AZ409" t="s">
        <v>1589</v>
      </c>
      <c r="BB409" t="s">
        <v>2557</v>
      </c>
      <c r="BO409" t="s">
        <v>161</v>
      </c>
      <c r="BP409" t="s">
        <v>161</v>
      </c>
      <c r="BQ409" t="s">
        <v>161</v>
      </c>
      <c r="BR409" t="s">
        <v>161</v>
      </c>
      <c r="BS409" t="s">
        <v>161</v>
      </c>
      <c r="BT409" t="s">
        <v>161</v>
      </c>
      <c r="BU409" t="s">
        <v>161</v>
      </c>
      <c r="BY409" t="s">
        <v>161</v>
      </c>
      <c r="BZ409" t="s">
        <v>161</v>
      </c>
      <c r="CA409" t="s">
        <v>161</v>
      </c>
      <c r="CB409" t="s">
        <v>161</v>
      </c>
      <c r="CC409" t="s">
        <v>161</v>
      </c>
      <c r="CD409" t="s">
        <v>161</v>
      </c>
      <c r="CE409" t="s">
        <v>161</v>
      </c>
      <c r="CP409" t="s">
        <v>161</v>
      </c>
      <c r="CQ409" t="s">
        <v>161</v>
      </c>
      <c r="CR409" t="s">
        <v>161</v>
      </c>
      <c r="CS409" t="s">
        <v>161</v>
      </c>
      <c r="CT409" t="s">
        <v>161</v>
      </c>
      <c r="CV409" s="2">
        <v>0</v>
      </c>
      <c r="CW409">
        <v>0</v>
      </c>
      <c r="CY409" s="2">
        <v>0</v>
      </c>
      <c r="CZ409">
        <v>0</v>
      </c>
      <c r="DA409">
        <v>0</v>
      </c>
      <c r="DE409" s="2">
        <v>0</v>
      </c>
      <c r="DF409">
        <v>0</v>
      </c>
      <c r="DN409" t="s">
        <v>391</v>
      </c>
      <c r="DO409" t="s">
        <v>2558</v>
      </c>
      <c r="DT409" t="s">
        <v>2559</v>
      </c>
      <c r="DW409">
        <v>521</v>
      </c>
      <c r="DX409" t="s">
        <v>3923</v>
      </c>
      <c r="DZ409" t="s">
        <v>2561</v>
      </c>
      <c r="EA409">
        <v>1654065264</v>
      </c>
      <c r="EC409" t="s">
        <v>2561</v>
      </c>
      <c r="ED409">
        <v>1654065262</v>
      </c>
      <c r="EE409" t="s">
        <v>2561</v>
      </c>
      <c r="EF409">
        <v>1654065262</v>
      </c>
      <c r="EL409" t="s">
        <v>190</v>
      </c>
    </row>
    <row r="410" spans="1:145" ht="290" x14ac:dyDescent="0.35">
      <c r="A410" t="s">
        <v>145</v>
      </c>
      <c r="F410">
        <v>0</v>
      </c>
      <c r="H410">
        <v>0</v>
      </c>
      <c r="K410" t="s">
        <v>236</v>
      </c>
      <c r="L410" t="s">
        <v>175</v>
      </c>
      <c r="N410" t="s">
        <v>238</v>
      </c>
      <c r="AC410" t="s">
        <v>3924</v>
      </c>
      <c r="AP410" t="s">
        <v>161</v>
      </c>
      <c r="AX410">
        <v>0</v>
      </c>
      <c r="BK410" s="1" t="s">
        <v>503</v>
      </c>
      <c r="BO410" t="s">
        <v>161</v>
      </c>
      <c r="BP410" t="s">
        <v>161</v>
      </c>
      <c r="BQ410" t="s">
        <v>161</v>
      </c>
      <c r="BR410" t="s">
        <v>161</v>
      </c>
      <c r="BS410" t="s">
        <v>161</v>
      </c>
      <c r="BT410" t="s">
        <v>161</v>
      </c>
      <c r="BU410" t="s">
        <v>161</v>
      </c>
      <c r="BY410" t="s">
        <v>161</v>
      </c>
      <c r="BZ410" t="s">
        <v>161</v>
      </c>
      <c r="CA410" t="s">
        <v>161</v>
      </c>
      <c r="CB410" t="s">
        <v>161</v>
      </c>
      <c r="CC410" t="s">
        <v>161</v>
      </c>
      <c r="CD410" t="s">
        <v>161</v>
      </c>
      <c r="CE410" t="s">
        <v>161</v>
      </c>
      <c r="CP410" t="s">
        <v>161</v>
      </c>
      <c r="CQ410" t="s">
        <v>161</v>
      </c>
      <c r="CR410" t="s">
        <v>161</v>
      </c>
      <c r="CS410" t="s">
        <v>161</v>
      </c>
      <c r="CT410" t="s">
        <v>161</v>
      </c>
      <c r="CV410" s="2">
        <v>0</v>
      </c>
      <c r="CW410">
        <v>0</v>
      </c>
      <c r="CY410" s="2">
        <v>0</v>
      </c>
      <c r="CZ410">
        <v>0</v>
      </c>
      <c r="DA410">
        <v>0</v>
      </c>
      <c r="DE410" s="2">
        <v>0</v>
      </c>
      <c r="DF410">
        <v>0</v>
      </c>
      <c r="DN410" t="s">
        <v>334</v>
      </c>
      <c r="DW410">
        <v>1076</v>
      </c>
      <c r="DX410" t="s">
        <v>3925</v>
      </c>
      <c r="DZ410" t="s">
        <v>3926</v>
      </c>
      <c r="EA410">
        <v>1697043328</v>
      </c>
      <c r="EC410" t="s">
        <v>3926</v>
      </c>
      <c r="ED410">
        <v>1697043328</v>
      </c>
      <c r="EF410">
        <v>0</v>
      </c>
      <c r="EL410" t="s">
        <v>190</v>
      </c>
    </row>
    <row r="411" spans="1:145" ht="409.5" x14ac:dyDescent="0.35">
      <c r="A411" t="s">
        <v>145</v>
      </c>
      <c r="C411" t="s">
        <v>146</v>
      </c>
      <c r="F411">
        <v>0</v>
      </c>
      <c r="H411">
        <v>0</v>
      </c>
      <c r="J411" t="s">
        <v>148</v>
      </c>
      <c r="K411" t="s">
        <v>276</v>
      </c>
      <c r="L411" t="s">
        <v>381</v>
      </c>
      <c r="M411" t="s">
        <v>382</v>
      </c>
      <c r="N411" t="s">
        <v>318</v>
      </c>
      <c r="Q411" t="s">
        <v>150</v>
      </c>
      <c r="R411" t="s">
        <v>595</v>
      </c>
      <c r="S411" t="s">
        <v>3927</v>
      </c>
      <c r="T411" t="s">
        <v>3928</v>
      </c>
      <c r="U411" t="s">
        <v>3929</v>
      </c>
      <c r="V411" t="s">
        <v>3930</v>
      </c>
      <c r="W411" t="s">
        <v>3931</v>
      </c>
      <c r="Y411" t="s">
        <v>183</v>
      </c>
      <c r="Z411" t="s">
        <v>157</v>
      </c>
      <c r="AA411">
        <v>22046</v>
      </c>
      <c r="AB411" t="s">
        <v>158</v>
      </c>
      <c r="AC411" t="s">
        <v>3932</v>
      </c>
      <c r="AD411" t="s">
        <v>150</v>
      </c>
      <c r="AE411" t="s">
        <v>1569</v>
      </c>
      <c r="AF411" t="s">
        <v>3927</v>
      </c>
      <c r="AG411" t="s">
        <v>3933</v>
      </c>
      <c r="AH411" t="s">
        <v>3934</v>
      </c>
      <c r="AP411" t="s">
        <v>161</v>
      </c>
      <c r="AR411" t="s">
        <v>3935</v>
      </c>
      <c r="AS411">
        <v>75</v>
      </c>
      <c r="AT411" t="s">
        <v>3936</v>
      </c>
      <c r="AV411" s="1" t="s">
        <v>3937</v>
      </c>
      <c r="AX411">
        <v>0</v>
      </c>
      <c r="AZ411" t="s">
        <v>203</v>
      </c>
      <c r="BC411" t="s">
        <v>3938</v>
      </c>
      <c r="BO411" t="s">
        <v>161</v>
      </c>
      <c r="BP411" t="s">
        <v>161</v>
      </c>
      <c r="BQ411" t="s">
        <v>161</v>
      </c>
      <c r="BR411" t="s">
        <v>161</v>
      </c>
      <c r="BS411" t="s">
        <v>161</v>
      </c>
      <c r="BT411" t="s">
        <v>161</v>
      </c>
      <c r="BU411" t="s">
        <v>161</v>
      </c>
      <c r="BY411" t="s">
        <v>161</v>
      </c>
      <c r="BZ411" t="s">
        <v>161</v>
      </c>
      <c r="CA411" t="s">
        <v>161</v>
      </c>
      <c r="CB411" t="s">
        <v>161</v>
      </c>
      <c r="CC411" t="s">
        <v>161</v>
      </c>
      <c r="CD411" t="s">
        <v>161</v>
      </c>
      <c r="CE411" t="s">
        <v>161</v>
      </c>
      <c r="CP411" t="s">
        <v>161</v>
      </c>
      <c r="CQ411" t="s">
        <v>161</v>
      </c>
      <c r="CR411" t="s">
        <v>161</v>
      </c>
      <c r="CS411" t="s">
        <v>161</v>
      </c>
      <c r="CT411" t="s">
        <v>161</v>
      </c>
      <c r="CV411" s="2">
        <v>0</v>
      </c>
      <c r="CW411">
        <v>0</v>
      </c>
      <c r="CY411" s="2">
        <v>0</v>
      </c>
      <c r="CZ411">
        <v>0</v>
      </c>
      <c r="DA411">
        <v>0</v>
      </c>
      <c r="DE411" s="2">
        <v>0</v>
      </c>
      <c r="DF411">
        <v>0</v>
      </c>
      <c r="DN411" t="s">
        <v>444</v>
      </c>
      <c r="DW411">
        <v>611</v>
      </c>
      <c r="DX411" t="s">
        <v>3939</v>
      </c>
      <c r="DZ411" t="s">
        <v>3940</v>
      </c>
      <c r="EA411">
        <v>1677432613</v>
      </c>
      <c r="EC411" t="s">
        <v>3941</v>
      </c>
      <c r="ED411">
        <v>1661801936</v>
      </c>
      <c r="EF411">
        <v>0</v>
      </c>
      <c r="EJ411" s="1" t="s">
        <v>3942</v>
      </c>
      <c r="EK411" s="1" t="s">
        <v>3942</v>
      </c>
      <c r="EL411" t="s">
        <v>171</v>
      </c>
      <c r="EM411" t="s">
        <v>3943</v>
      </c>
      <c r="EN411" t="s">
        <v>3943</v>
      </c>
      <c r="EO411" t="s">
        <v>173</v>
      </c>
    </row>
    <row r="412" spans="1:145" x14ac:dyDescent="0.35">
      <c r="A412" t="s">
        <v>145</v>
      </c>
      <c r="F412">
        <v>0</v>
      </c>
      <c r="H412">
        <v>0</v>
      </c>
      <c r="K412" t="s">
        <v>236</v>
      </c>
      <c r="L412" t="s">
        <v>175</v>
      </c>
      <c r="M412" t="s">
        <v>237</v>
      </c>
      <c r="N412" t="s">
        <v>238</v>
      </c>
      <c r="Q412" t="s">
        <v>150</v>
      </c>
      <c r="R412" t="s">
        <v>1664</v>
      </c>
      <c r="S412" t="s">
        <v>3944</v>
      </c>
      <c r="T412" t="s">
        <v>3945</v>
      </c>
      <c r="U412">
        <v>17025977875</v>
      </c>
      <c r="Y412" t="s">
        <v>242</v>
      </c>
      <c r="Z412" t="s">
        <v>157</v>
      </c>
      <c r="AA412">
        <v>20190</v>
      </c>
      <c r="AB412" t="s">
        <v>184</v>
      </c>
      <c r="AC412" t="s">
        <v>3946</v>
      </c>
      <c r="AP412" t="s">
        <v>161</v>
      </c>
      <c r="AX412">
        <v>0</v>
      </c>
      <c r="BE412" t="s">
        <v>245</v>
      </c>
      <c r="BO412" t="s">
        <v>161</v>
      </c>
      <c r="BP412" t="s">
        <v>161</v>
      </c>
      <c r="BQ412" t="s">
        <v>161</v>
      </c>
      <c r="BR412" t="s">
        <v>161</v>
      </c>
      <c r="BS412" t="s">
        <v>161</v>
      </c>
      <c r="BT412" t="s">
        <v>161</v>
      </c>
      <c r="BU412" t="s">
        <v>161</v>
      </c>
      <c r="BY412" t="s">
        <v>161</v>
      </c>
      <c r="BZ412" t="s">
        <v>161</v>
      </c>
      <c r="CA412" t="s">
        <v>161</v>
      </c>
      <c r="CB412" t="s">
        <v>161</v>
      </c>
      <c r="CC412" t="s">
        <v>161</v>
      </c>
      <c r="CD412" t="s">
        <v>161</v>
      </c>
      <c r="CE412" t="s">
        <v>161</v>
      </c>
      <c r="CP412" t="s">
        <v>161</v>
      </c>
      <c r="CQ412" t="s">
        <v>161</v>
      </c>
      <c r="CR412" t="s">
        <v>161</v>
      </c>
      <c r="CS412" t="s">
        <v>161</v>
      </c>
      <c r="CT412" t="s">
        <v>161</v>
      </c>
      <c r="CV412" s="2">
        <v>0</v>
      </c>
      <c r="CW412">
        <v>0</v>
      </c>
      <c r="CY412" s="2">
        <v>0</v>
      </c>
      <c r="CZ412">
        <v>0</v>
      </c>
      <c r="DA412">
        <v>0</v>
      </c>
      <c r="DE412" s="2">
        <v>0</v>
      </c>
      <c r="DF412">
        <v>0</v>
      </c>
      <c r="DN412" t="s">
        <v>249</v>
      </c>
      <c r="DW412">
        <v>1016</v>
      </c>
      <c r="DX412" t="s">
        <v>3947</v>
      </c>
      <c r="DZ412" t="s">
        <v>3948</v>
      </c>
      <c r="EA412">
        <v>1694132228</v>
      </c>
      <c r="EC412" t="s">
        <v>3948</v>
      </c>
      <c r="ED412">
        <v>1694132228</v>
      </c>
      <c r="EF412">
        <v>0</v>
      </c>
      <c r="EJ412" t="s">
        <v>3949</v>
      </c>
      <c r="EK412" t="s">
        <v>3949</v>
      </c>
      <c r="EL412" t="s">
        <v>210</v>
      </c>
      <c r="EM412" t="s">
        <v>3948</v>
      </c>
      <c r="EN412" t="s">
        <v>3948</v>
      </c>
      <c r="EO412" t="s">
        <v>173</v>
      </c>
    </row>
    <row r="413" spans="1:145" ht="333.5" x14ac:dyDescent="0.35">
      <c r="A413" t="s">
        <v>145</v>
      </c>
      <c r="F413">
        <v>0</v>
      </c>
      <c r="H413">
        <v>0</v>
      </c>
      <c r="K413" t="s">
        <v>236</v>
      </c>
      <c r="L413" t="s">
        <v>175</v>
      </c>
      <c r="M413" t="s">
        <v>237</v>
      </c>
      <c r="N413" t="s">
        <v>238</v>
      </c>
      <c r="R413" t="s">
        <v>3950</v>
      </c>
      <c r="S413" t="s">
        <v>3951</v>
      </c>
      <c r="T413" t="s">
        <v>3952</v>
      </c>
      <c r="U413">
        <v>15714579078</v>
      </c>
      <c r="AA413">
        <v>22101</v>
      </c>
      <c r="AC413" t="s">
        <v>3953</v>
      </c>
      <c r="AP413" t="s">
        <v>161</v>
      </c>
      <c r="AX413">
        <v>0</v>
      </c>
      <c r="AZ413" t="s">
        <v>244</v>
      </c>
      <c r="BB413" t="s">
        <v>3954</v>
      </c>
      <c r="BE413" t="s">
        <v>265</v>
      </c>
      <c r="BJ413" t="s">
        <v>2620</v>
      </c>
      <c r="BK413" s="1" t="s">
        <v>1251</v>
      </c>
      <c r="BO413" t="s">
        <v>161</v>
      </c>
      <c r="BP413" t="s">
        <v>161</v>
      </c>
      <c r="BQ413" t="s">
        <v>161</v>
      </c>
      <c r="BR413" t="s">
        <v>161</v>
      </c>
      <c r="BS413" t="s">
        <v>161</v>
      </c>
      <c r="BT413" t="s">
        <v>161</v>
      </c>
      <c r="BU413" t="s">
        <v>161</v>
      </c>
      <c r="BY413" t="s">
        <v>161</v>
      </c>
      <c r="BZ413" t="s">
        <v>161</v>
      </c>
      <c r="CA413" t="s">
        <v>161</v>
      </c>
      <c r="CB413" t="s">
        <v>161</v>
      </c>
      <c r="CC413" t="s">
        <v>161</v>
      </c>
      <c r="CD413" t="s">
        <v>161</v>
      </c>
      <c r="CE413" t="s">
        <v>161</v>
      </c>
      <c r="CP413" t="s">
        <v>161</v>
      </c>
      <c r="CQ413" t="s">
        <v>161</v>
      </c>
      <c r="CR413" t="s">
        <v>161</v>
      </c>
      <c r="CS413" t="s">
        <v>161</v>
      </c>
      <c r="CT413" t="s">
        <v>161</v>
      </c>
      <c r="CV413" s="2">
        <v>0</v>
      </c>
      <c r="CW413">
        <v>0</v>
      </c>
      <c r="CY413" s="2">
        <v>0</v>
      </c>
      <c r="CZ413">
        <v>0</v>
      </c>
      <c r="DA413">
        <v>0</v>
      </c>
      <c r="DE413" s="2">
        <v>0</v>
      </c>
      <c r="DF413">
        <v>0</v>
      </c>
      <c r="DN413" t="s">
        <v>312</v>
      </c>
      <c r="DW413">
        <v>1028</v>
      </c>
      <c r="DX413" t="s">
        <v>3955</v>
      </c>
      <c r="DZ413" t="s">
        <v>3956</v>
      </c>
      <c r="EA413">
        <v>1694631709</v>
      </c>
      <c r="EC413" t="s">
        <v>3956</v>
      </c>
      <c r="ED413">
        <v>1694631709</v>
      </c>
      <c r="EF413">
        <v>0</v>
      </c>
      <c r="EL413" t="s">
        <v>190</v>
      </c>
    </row>
    <row r="414" spans="1:145" ht="409.5" x14ac:dyDescent="0.35">
      <c r="A414" t="s">
        <v>145</v>
      </c>
      <c r="F414">
        <v>0</v>
      </c>
      <c r="H414">
        <v>0</v>
      </c>
      <c r="K414" t="s">
        <v>236</v>
      </c>
      <c r="L414" t="s">
        <v>175</v>
      </c>
      <c r="M414" t="s">
        <v>237</v>
      </c>
      <c r="N414" t="s">
        <v>238</v>
      </c>
      <c r="R414" t="s">
        <v>3957</v>
      </c>
      <c r="T414" t="s">
        <v>3958</v>
      </c>
      <c r="U414">
        <v>12026792373</v>
      </c>
      <c r="AC414" t="s">
        <v>3959</v>
      </c>
      <c r="AP414" t="s">
        <v>161</v>
      </c>
      <c r="AX414">
        <v>0</v>
      </c>
      <c r="BE414" t="s">
        <v>265</v>
      </c>
      <c r="BG414" t="s">
        <v>493</v>
      </c>
      <c r="BH414" s="1" t="s">
        <v>310</v>
      </c>
      <c r="BK414" s="1" t="s">
        <v>2216</v>
      </c>
      <c r="BO414" t="s">
        <v>161</v>
      </c>
      <c r="BP414" t="s">
        <v>161</v>
      </c>
      <c r="BQ414" t="s">
        <v>161</v>
      </c>
      <c r="BR414" t="s">
        <v>161</v>
      </c>
      <c r="BS414" t="s">
        <v>161</v>
      </c>
      <c r="BT414" t="s">
        <v>161</v>
      </c>
      <c r="BU414" t="s">
        <v>161</v>
      </c>
      <c r="BY414" t="s">
        <v>161</v>
      </c>
      <c r="BZ414" t="s">
        <v>161</v>
      </c>
      <c r="CA414" t="s">
        <v>161</v>
      </c>
      <c r="CB414" t="s">
        <v>161</v>
      </c>
      <c r="CC414" t="s">
        <v>161</v>
      </c>
      <c r="CD414" t="s">
        <v>161</v>
      </c>
      <c r="CE414" t="s">
        <v>161</v>
      </c>
      <c r="CP414" t="s">
        <v>161</v>
      </c>
      <c r="CQ414" t="s">
        <v>161</v>
      </c>
      <c r="CR414" t="s">
        <v>161</v>
      </c>
      <c r="CS414" t="s">
        <v>161</v>
      </c>
      <c r="CT414" t="s">
        <v>161</v>
      </c>
      <c r="CV414" s="2">
        <v>0</v>
      </c>
      <c r="CW414">
        <v>0</v>
      </c>
      <c r="CY414" s="2">
        <v>0</v>
      </c>
      <c r="CZ414">
        <v>0</v>
      </c>
      <c r="DA414">
        <v>0</v>
      </c>
      <c r="DE414" s="2">
        <v>0</v>
      </c>
      <c r="DF414">
        <v>0</v>
      </c>
      <c r="DN414" t="s">
        <v>312</v>
      </c>
      <c r="DW414">
        <v>1038</v>
      </c>
      <c r="DX414" t="s">
        <v>3960</v>
      </c>
      <c r="DZ414" t="s">
        <v>3961</v>
      </c>
      <c r="EA414">
        <v>1695091929</v>
      </c>
      <c r="EC414" t="s">
        <v>3961</v>
      </c>
      <c r="ED414">
        <v>1695091929</v>
      </c>
      <c r="EF414">
        <v>0</v>
      </c>
      <c r="EL414" t="s">
        <v>190</v>
      </c>
    </row>
    <row r="415" spans="1:145" ht="232" x14ac:dyDescent="0.35">
      <c r="A415" t="s">
        <v>145</v>
      </c>
      <c r="F415">
        <v>0</v>
      </c>
      <c r="H415">
        <v>0</v>
      </c>
      <c r="K415" t="s">
        <v>236</v>
      </c>
      <c r="L415" t="s">
        <v>175</v>
      </c>
      <c r="N415" t="s">
        <v>238</v>
      </c>
      <c r="T415" t="s">
        <v>3962</v>
      </c>
      <c r="AC415" t="s">
        <v>3963</v>
      </c>
      <c r="AP415" t="s">
        <v>161</v>
      </c>
      <c r="AX415">
        <v>0</v>
      </c>
      <c r="BK415" s="1" t="s">
        <v>3964</v>
      </c>
      <c r="BO415" t="s">
        <v>161</v>
      </c>
      <c r="BP415" t="s">
        <v>161</v>
      </c>
      <c r="BQ415" t="s">
        <v>161</v>
      </c>
      <c r="BR415" t="s">
        <v>161</v>
      </c>
      <c r="BS415" t="s">
        <v>161</v>
      </c>
      <c r="BT415" t="s">
        <v>161</v>
      </c>
      <c r="BU415" t="s">
        <v>161</v>
      </c>
      <c r="BY415" t="s">
        <v>161</v>
      </c>
      <c r="BZ415" t="s">
        <v>161</v>
      </c>
      <c r="CA415" t="s">
        <v>161</v>
      </c>
      <c r="CB415" t="s">
        <v>161</v>
      </c>
      <c r="CC415" t="s">
        <v>161</v>
      </c>
      <c r="CD415" t="s">
        <v>161</v>
      </c>
      <c r="CE415" t="s">
        <v>161</v>
      </c>
      <c r="CP415" t="s">
        <v>161</v>
      </c>
      <c r="CQ415" t="s">
        <v>161</v>
      </c>
      <c r="CR415" t="s">
        <v>161</v>
      </c>
      <c r="CS415" t="s">
        <v>161</v>
      </c>
      <c r="CT415" t="s">
        <v>161</v>
      </c>
      <c r="CV415" s="2">
        <v>0</v>
      </c>
      <c r="CW415">
        <v>0</v>
      </c>
      <c r="CY415" s="2">
        <v>0</v>
      </c>
      <c r="CZ415">
        <v>0</v>
      </c>
      <c r="DA415">
        <v>0</v>
      </c>
      <c r="DE415" s="2">
        <v>0</v>
      </c>
      <c r="DF415">
        <v>0</v>
      </c>
      <c r="DN415" t="s">
        <v>334</v>
      </c>
      <c r="DW415">
        <v>1087</v>
      </c>
      <c r="DX415" t="s">
        <v>3965</v>
      </c>
      <c r="DZ415" t="s">
        <v>3966</v>
      </c>
      <c r="EA415">
        <v>1697724327</v>
      </c>
      <c r="EC415" t="s">
        <v>3966</v>
      </c>
      <c r="ED415">
        <v>1697724327</v>
      </c>
      <c r="EF415">
        <v>0</v>
      </c>
      <c r="EL415" t="s">
        <v>190</v>
      </c>
    </row>
    <row r="416" spans="1:145" ht="409.5" x14ac:dyDescent="0.35">
      <c r="A416" t="s">
        <v>171</v>
      </c>
      <c r="E416" t="s">
        <v>3967</v>
      </c>
      <c r="F416">
        <v>1710179220</v>
      </c>
      <c r="H416">
        <v>0</v>
      </c>
      <c r="M416" t="s">
        <v>122</v>
      </c>
      <c r="N416" t="s">
        <v>149</v>
      </c>
      <c r="Q416" t="s">
        <v>150</v>
      </c>
      <c r="R416" t="s">
        <v>3968</v>
      </c>
      <c r="S416" t="s">
        <v>3969</v>
      </c>
      <c r="T416" t="s">
        <v>3970</v>
      </c>
      <c r="U416">
        <v>12027794807</v>
      </c>
      <c r="W416" t="s">
        <v>3971</v>
      </c>
      <c r="Y416" t="s">
        <v>256</v>
      </c>
      <c r="Z416" t="s">
        <v>157</v>
      </c>
      <c r="AA416">
        <v>22102</v>
      </c>
      <c r="AB416" t="s">
        <v>184</v>
      </c>
      <c r="AC416" t="s">
        <v>3972</v>
      </c>
      <c r="AE416" t="s">
        <v>3973</v>
      </c>
      <c r="AF416" t="s">
        <v>3968</v>
      </c>
      <c r="AG416" t="s">
        <v>3974</v>
      </c>
      <c r="AH416">
        <v>12022135669</v>
      </c>
      <c r="AJ416" t="s">
        <v>3971</v>
      </c>
      <c r="AL416" t="s">
        <v>256</v>
      </c>
      <c r="AM416" t="s">
        <v>157</v>
      </c>
      <c r="AN416">
        <v>22102</v>
      </c>
      <c r="AO416" t="s">
        <v>184</v>
      </c>
      <c r="AP416" t="s">
        <v>200</v>
      </c>
      <c r="AX416">
        <v>0</v>
      </c>
      <c r="AZ416" t="s">
        <v>203</v>
      </c>
      <c r="BB416" t="s">
        <v>3975</v>
      </c>
      <c r="BC416" t="s">
        <v>3976</v>
      </c>
      <c r="BE416" t="s">
        <v>186</v>
      </c>
      <c r="BF416" t="s">
        <v>230</v>
      </c>
      <c r="BO416" t="s">
        <v>161</v>
      </c>
      <c r="BP416" t="s">
        <v>161</v>
      </c>
      <c r="BQ416" t="s">
        <v>161</v>
      </c>
      <c r="BR416" t="s">
        <v>161</v>
      </c>
      <c r="BS416" t="s">
        <v>161</v>
      </c>
      <c r="BT416" t="s">
        <v>161</v>
      </c>
      <c r="BU416" t="s">
        <v>161</v>
      </c>
      <c r="BY416" t="s">
        <v>161</v>
      </c>
      <c r="BZ416" t="s">
        <v>161</v>
      </c>
      <c r="CA416" t="s">
        <v>161</v>
      </c>
      <c r="CB416" t="s">
        <v>161</v>
      </c>
      <c r="CC416" t="s">
        <v>161</v>
      </c>
      <c r="CD416" t="s">
        <v>161</v>
      </c>
      <c r="CE416" t="s">
        <v>161</v>
      </c>
      <c r="CP416" t="s">
        <v>161</v>
      </c>
      <c r="CQ416" t="s">
        <v>161</v>
      </c>
      <c r="CR416" t="s">
        <v>161</v>
      </c>
      <c r="CS416" t="s">
        <v>161</v>
      </c>
      <c r="CT416" t="s">
        <v>161</v>
      </c>
      <c r="CV416" s="2">
        <v>0</v>
      </c>
      <c r="CW416">
        <v>0</v>
      </c>
      <c r="CY416" s="2">
        <v>0</v>
      </c>
      <c r="CZ416">
        <v>0</v>
      </c>
      <c r="DA416">
        <v>0</v>
      </c>
      <c r="DE416" s="2">
        <v>0</v>
      </c>
      <c r="DF416">
        <v>0</v>
      </c>
      <c r="DN416" t="s">
        <v>1170</v>
      </c>
      <c r="DW416">
        <v>1257</v>
      </c>
      <c r="DX416" t="s">
        <v>3977</v>
      </c>
      <c r="DZ416" t="s">
        <v>3978</v>
      </c>
      <c r="EA416">
        <v>1713039557</v>
      </c>
      <c r="EC416" t="s">
        <v>3979</v>
      </c>
      <c r="ED416">
        <v>1711403887</v>
      </c>
      <c r="EF416">
        <v>0</v>
      </c>
      <c r="EJ416" s="1" t="s">
        <v>3980</v>
      </c>
      <c r="EK416" s="1" t="s">
        <v>3980</v>
      </c>
      <c r="EL416" t="s">
        <v>171</v>
      </c>
      <c r="EM416" t="s">
        <v>3981</v>
      </c>
      <c r="EN416" t="s">
        <v>3981</v>
      </c>
      <c r="EO416" t="s">
        <v>289</v>
      </c>
    </row>
    <row r="417" spans="1:145" ht="409.5" x14ac:dyDescent="0.35">
      <c r="A417" t="s">
        <v>171</v>
      </c>
      <c r="E417" t="s">
        <v>3967</v>
      </c>
      <c r="F417">
        <v>1710179220</v>
      </c>
      <c r="H417">
        <v>0</v>
      </c>
      <c r="M417" t="s">
        <v>122</v>
      </c>
      <c r="N417" t="s">
        <v>149</v>
      </c>
      <c r="Q417" t="s">
        <v>150</v>
      </c>
      <c r="R417" t="s">
        <v>3968</v>
      </c>
      <c r="S417" t="s">
        <v>3969</v>
      </c>
      <c r="T417" t="s">
        <v>3970</v>
      </c>
      <c r="U417">
        <v>12027794807</v>
      </c>
      <c r="W417" t="s">
        <v>3971</v>
      </c>
      <c r="Y417" t="s">
        <v>256</v>
      </c>
      <c r="Z417" t="s">
        <v>157</v>
      </c>
      <c r="AA417">
        <v>22102</v>
      </c>
      <c r="AB417" t="s">
        <v>184</v>
      </c>
      <c r="AC417" t="s">
        <v>3972</v>
      </c>
      <c r="AE417" t="s">
        <v>3973</v>
      </c>
      <c r="AF417" t="s">
        <v>3968</v>
      </c>
      <c r="AG417" t="s">
        <v>3974</v>
      </c>
      <c r="AH417">
        <v>12022135669</v>
      </c>
      <c r="AJ417" t="s">
        <v>3971</v>
      </c>
      <c r="AL417" t="s">
        <v>256</v>
      </c>
      <c r="AM417" t="s">
        <v>157</v>
      </c>
      <c r="AN417">
        <v>22102</v>
      </c>
      <c r="AO417" t="s">
        <v>184</v>
      </c>
      <c r="AP417" t="s">
        <v>200</v>
      </c>
      <c r="AX417">
        <v>0</v>
      </c>
      <c r="AZ417" t="s">
        <v>203</v>
      </c>
      <c r="BB417" t="s">
        <v>3975</v>
      </c>
      <c r="BC417" t="s">
        <v>3976</v>
      </c>
      <c r="BE417" t="s">
        <v>186</v>
      </c>
      <c r="BF417" t="s">
        <v>230</v>
      </c>
      <c r="BO417" t="s">
        <v>161</v>
      </c>
      <c r="BP417" t="s">
        <v>161</v>
      </c>
      <c r="BQ417" t="s">
        <v>161</v>
      </c>
      <c r="BR417" t="s">
        <v>161</v>
      </c>
      <c r="BS417" t="s">
        <v>161</v>
      </c>
      <c r="BT417" t="s">
        <v>161</v>
      </c>
      <c r="BU417" t="s">
        <v>161</v>
      </c>
      <c r="BY417" t="s">
        <v>161</v>
      </c>
      <c r="BZ417" t="s">
        <v>161</v>
      </c>
      <c r="CA417" t="s">
        <v>161</v>
      </c>
      <c r="CB417" t="s">
        <v>161</v>
      </c>
      <c r="CC417" t="s">
        <v>161</v>
      </c>
      <c r="CD417" t="s">
        <v>161</v>
      </c>
      <c r="CE417" t="s">
        <v>161</v>
      </c>
      <c r="CP417" t="s">
        <v>161</v>
      </c>
      <c r="CQ417" t="s">
        <v>161</v>
      </c>
      <c r="CR417" t="s">
        <v>161</v>
      </c>
      <c r="CS417" t="s">
        <v>161</v>
      </c>
      <c r="CT417" t="s">
        <v>161</v>
      </c>
      <c r="CV417" s="2">
        <v>0</v>
      </c>
      <c r="CW417">
        <v>0</v>
      </c>
      <c r="CY417" s="2">
        <v>0</v>
      </c>
      <c r="CZ417">
        <v>0</v>
      </c>
      <c r="DA417">
        <v>0</v>
      </c>
      <c r="DE417" s="2">
        <v>0</v>
      </c>
      <c r="DF417">
        <v>0</v>
      </c>
      <c r="DN417" t="s">
        <v>1170</v>
      </c>
      <c r="DW417">
        <v>1257</v>
      </c>
      <c r="DX417" t="s">
        <v>3977</v>
      </c>
      <c r="DZ417" t="s">
        <v>3978</v>
      </c>
      <c r="EA417">
        <v>1713039557</v>
      </c>
      <c r="EC417" t="s">
        <v>3979</v>
      </c>
      <c r="ED417">
        <v>1711403887</v>
      </c>
      <c r="EF417">
        <v>0</v>
      </c>
      <c r="EJ417" s="1" t="s">
        <v>3980</v>
      </c>
      <c r="EK417" s="1" t="s">
        <v>3980</v>
      </c>
      <c r="EL417" t="s">
        <v>210</v>
      </c>
      <c r="EM417" t="s">
        <v>3981</v>
      </c>
      <c r="EN417" t="s">
        <v>3981</v>
      </c>
      <c r="EO417" t="s">
        <v>173</v>
      </c>
    </row>
    <row r="418" spans="1:145" ht="217.5" x14ac:dyDescent="0.35">
      <c r="A418" t="s">
        <v>145</v>
      </c>
      <c r="F418">
        <v>0</v>
      </c>
      <c r="H418">
        <v>0</v>
      </c>
      <c r="Q418" t="s">
        <v>150</v>
      </c>
      <c r="R418" t="s">
        <v>3982</v>
      </c>
      <c r="S418" t="s">
        <v>3983</v>
      </c>
      <c r="T418" t="s">
        <v>3984</v>
      </c>
      <c r="U418">
        <v>17036228858</v>
      </c>
      <c r="Y418" t="s">
        <v>242</v>
      </c>
      <c r="Z418" t="s">
        <v>157</v>
      </c>
      <c r="AA418">
        <v>20190</v>
      </c>
      <c r="AB418" t="s">
        <v>184</v>
      </c>
      <c r="AC418" t="s">
        <v>3985</v>
      </c>
      <c r="AP418" t="s">
        <v>161</v>
      </c>
      <c r="AX418">
        <v>0</v>
      </c>
      <c r="BE418" t="s">
        <v>245</v>
      </c>
      <c r="BO418" t="s">
        <v>161</v>
      </c>
      <c r="BP418" t="s">
        <v>161</v>
      </c>
      <c r="BQ418" t="s">
        <v>161</v>
      </c>
      <c r="BR418" t="s">
        <v>161</v>
      </c>
      <c r="BS418" t="s">
        <v>161</v>
      </c>
      <c r="BT418" t="s">
        <v>161</v>
      </c>
      <c r="BU418" t="s">
        <v>161</v>
      </c>
      <c r="BY418" t="s">
        <v>161</v>
      </c>
      <c r="BZ418" t="s">
        <v>161</v>
      </c>
      <c r="CA418" t="s">
        <v>161</v>
      </c>
      <c r="CB418" t="s">
        <v>161</v>
      </c>
      <c r="CC418" t="s">
        <v>161</v>
      </c>
      <c r="CD418" t="s">
        <v>161</v>
      </c>
      <c r="CE418" t="s">
        <v>161</v>
      </c>
      <c r="CP418" t="s">
        <v>161</v>
      </c>
      <c r="CQ418" t="s">
        <v>161</v>
      </c>
      <c r="CR418" t="s">
        <v>161</v>
      </c>
      <c r="CS418" t="s">
        <v>161</v>
      </c>
      <c r="CT418" t="s">
        <v>161</v>
      </c>
      <c r="CV418" s="2">
        <v>0</v>
      </c>
      <c r="CW418">
        <v>0</v>
      </c>
      <c r="CY418" s="2">
        <v>0</v>
      </c>
      <c r="CZ418">
        <v>0</v>
      </c>
      <c r="DA418">
        <v>0</v>
      </c>
      <c r="DE418" s="2">
        <v>0</v>
      </c>
      <c r="DF418">
        <v>0</v>
      </c>
      <c r="DN418" t="s">
        <v>334</v>
      </c>
      <c r="DW418">
        <v>1026</v>
      </c>
      <c r="DX418" t="s">
        <v>3986</v>
      </c>
      <c r="DZ418" t="s">
        <v>3987</v>
      </c>
      <c r="EA418">
        <v>1694557214</v>
      </c>
      <c r="EC418" t="s">
        <v>3987</v>
      </c>
      <c r="ED418">
        <v>1694557214</v>
      </c>
      <c r="EF418">
        <v>0</v>
      </c>
      <c r="EJ418" s="1" t="s">
        <v>3988</v>
      </c>
      <c r="EK418" s="1" t="s">
        <v>3988</v>
      </c>
      <c r="EL418" t="s">
        <v>210</v>
      </c>
      <c r="EM418" t="s">
        <v>3987</v>
      </c>
      <c r="EN418" t="s">
        <v>3987</v>
      </c>
      <c r="EO418" t="s">
        <v>173</v>
      </c>
    </row>
    <row r="419" spans="1:145" ht="391.5" x14ac:dyDescent="0.35">
      <c r="A419" t="s">
        <v>145</v>
      </c>
      <c r="B419" t="s">
        <v>94</v>
      </c>
      <c r="E419" t="s">
        <v>3989</v>
      </c>
      <c r="F419">
        <v>1694791800</v>
      </c>
      <c r="H419">
        <v>0</v>
      </c>
      <c r="I419" s="1" t="s">
        <v>3990</v>
      </c>
      <c r="K419" t="s">
        <v>174</v>
      </c>
      <c r="L419" t="s">
        <v>175</v>
      </c>
      <c r="M419" t="s">
        <v>337</v>
      </c>
      <c r="N419" t="s">
        <v>238</v>
      </c>
      <c r="Q419" t="s">
        <v>150</v>
      </c>
      <c r="R419" t="s">
        <v>3991</v>
      </c>
      <c r="S419" t="s">
        <v>3992</v>
      </c>
      <c r="T419" t="s">
        <v>3993</v>
      </c>
      <c r="U419">
        <v>12027016942</v>
      </c>
      <c r="W419" t="s">
        <v>3994</v>
      </c>
      <c r="Y419" t="s">
        <v>371</v>
      </c>
      <c r="Z419" t="s">
        <v>157</v>
      </c>
      <c r="AA419">
        <v>22101</v>
      </c>
      <c r="AB419" t="s">
        <v>184</v>
      </c>
      <c r="AC419" t="s">
        <v>3995</v>
      </c>
      <c r="AP419" t="s">
        <v>161</v>
      </c>
      <c r="AX419">
        <v>0</v>
      </c>
      <c r="AZ419" t="s">
        <v>244</v>
      </c>
      <c r="BE419" t="s">
        <v>308</v>
      </c>
      <c r="BG419" t="s">
        <v>3996</v>
      </c>
      <c r="BI419" t="s">
        <v>3997</v>
      </c>
      <c r="BO419" t="s">
        <v>161</v>
      </c>
      <c r="BP419" t="s">
        <v>161</v>
      </c>
      <c r="BQ419" t="s">
        <v>161</v>
      </c>
      <c r="BR419" t="s">
        <v>161</v>
      </c>
      <c r="BS419" t="s">
        <v>161</v>
      </c>
      <c r="BT419" t="s">
        <v>161</v>
      </c>
      <c r="BU419" t="s">
        <v>161</v>
      </c>
      <c r="BY419" t="s">
        <v>161</v>
      </c>
      <c r="BZ419" t="s">
        <v>161</v>
      </c>
      <c r="CA419" t="s">
        <v>161</v>
      </c>
      <c r="CB419" t="s">
        <v>161</v>
      </c>
      <c r="CC419" t="s">
        <v>161</v>
      </c>
      <c r="CD419" t="s">
        <v>161</v>
      </c>
      <c r="CE419" t="s">
        <v>161</v>
      </c>
      <c r="CP419" t="s">
        <v>161</v>
      </c>
      <c r="CQ419" t="s">
        <v>161</v>
      </c>
      <c r="CR419" t="s">
        <v>161</v>
      </c>
      <c r="CS419" t="s">
        <v>161</v>
      </c>
      <c r="CT419" t="s">
        <v>161</v>
      </c>
      <c r="CV419" s="2">
        <v>0</v>
      </c>
      <c r="CW419">
        <v>0</v>
      </c>
      <c r="CY419" s="2">
        <v>0</v>
      </c>
      <c r="CZ419">
        <v>0</v>
      </c>
      <c r="DA419">
        <v>0</v>
      </c>
      <c r="DE419" s="2">
        <v>0</v>
      </c>
      <c r="DF419">
        <v>0</v>
      </c>
      <c r="DN419" t="s">
        <v>1380</v>
      </c>
      <c r="DW419">
        <v>1029</v>
      </c>
      <c r="DX419" t="s">
        <v>3998</v>
      </c>
      <c r="DZ419" t="s">
        <v>3999</v>
      </c>
      <c r="EA419">
        <v>1694792597</v>
      </c>
      <c r="EC419" t="s">
        <v>4000</v>
      </c>
      <c r="ED419">
        <v>1694639718</v>
      </c>
      <c r="EF419">
        <v>0</v>
      </c>
      <c r="EL419" t="s">
        <v>190</v>
      </c>
    </row>
    <row r="420" spans="1:145" ht="409.5" x14ac:dyDescent="0.35">
      <c r="A420" t="s">
        <v>145</v>
      </c>
      <c r="B420" t="s">
        <v>94</v>
      </c>
      <c r="C420" t="s">
        <v>146</v>
      </c>
      <c r="F420">
        <v>0</v>
      </c>
      <c r="H420">
        <v>0</v>
      </c>
      <c r="J420" t="s">
        <v>148</v>
      </c>
      <c r="K420" t="s">
        <v>276</v>
      </c>
      <c r="L420" t="s">
        <v>381</v>
      </c>
      <c r="M420" t="s">
        <v>317</v>
      </c>
      <c r="N420" t="s">
        <v>318</v>
      </c>
      <c r="Q420" t="s">
        <v>150</v>
      </c>
      <c r="R420" t="s">
        <v>4001</v>
      </c>
      <c r="S420" t="s">
        <v>4002</v>
      </c>
      <c r="T420" t="s">
        <v>4003</v>
      </c>
      <c r="U420" t="s">
        <v>4004</v>
      </c>
      <c r="W420" t="s">
        <v>4005</v>
      </c>
      <c r="X420" t="s">
        <v>4006</v>
      </c>
      <c r="Y420" t="s">
        <v>4007</v>
      </c>
      <c r="Z420" t="s">
        <v>157</v>
      </c>
      <c r="AA420">
        <v>22102</v>
      </c>
      <c r="AB420" t="s">
        <v>158</v>
      </c>
      <c r="AC420" t="s">
        <v>4008</v>
      </c>
      <c r="AE420" t="s">
        <v>3404</v>
      </c>
      <c r="AF420" t="s">
        <v>610</v>
      </c>
      <c r="AH420">
        <v>5714443654</v>
      </c>
      <c r="AP420" t="s">
        <v>161</v>
      </c>
      <c r="AR420" s="1" t="s">
        <v>4009</v>
      </c>
      <c r="AS420">
        <v>150</v>
      </c>
      <c r="AT420" t="s">
        <v>163</v>
      </c>
      <c r="AV420" t="s">
        <v>4010</v>
      </c>
      <c r="AX420">
        <v>0</v>
      </c>
      <c r="BE420" t="s">
        <v>265</v>
      </c>
      <c r="BF420" t="s">
        <v>405</v>
      </c>
      <c r="BG420" t="s">
        <v>4011</v>
      </c>
      <c r="BH420">
        <v>4</v>
      </c>
      <c r="BO420" t="s">
        <v>161</v>
      </c>
      <c r="BP420" t="s">
        <v>161</v>
      </c>
      <c r="BQ420" t="s">
        <v>161</v>
      </c>
      <c r="BR420" t="s">
        <v>161</v>
      </c>
      <c r="BS420" t="s">
        <v>161</v>
      </c>
      <c r="BT420" t="s">
        <v>161</v>
      </c>
      <c r="BU420" t="s">
        <v>161</v>
      </c>
      <c r="BY420" t="s">
        <v>161</v>
      </c>
      <c r="BZ420" t="s">
        <v>161</v>
      </c>
      <c r="CA420" t="s">
        <v>161</v>
      </c>
      <c r="CB420" t="s">
        <v>161</v>
      </c>
      <c r="CC420" t="s">
        <v>161</v>
      </c>
      <c r="CD420" t="s">
        <v>161</v>
      </c>
      <c r="CE420" t="s">
        <v>161</v>
      </c>
      <c r="CP420" t="s">
        <v>161</v>
      </c>
      <c r="CQ420" t="s">
        <v>161</v>
      </c>
      <c r="CR420" t="s">
        <v>161</v>
      </c>
      <c r="CS420" t="s">
        <v>161</v>
      </c>
      <c r="CT420" t="s">
        <v>161</v>
      </c>
      <c r="CV420" s="2">
        <v>0</v>
      </c>
      <c r="CW420">
        <v>0</v>
      </c>
      <c r="CY420" s="2">
        <v>0</v>
      </c>
      <c r="CZ420">
        <v>0</v>
      </c>
      <c r="DA420">
        <v>0</v>
      </c>
      <c r="DE420" s="2">
        <v>0</v>
      </c>
      <c r="DF420">
        <v>0</v>
      </c>
      <c r="DN420" t="s">
        <v>391</v>
      </c>
      <c r="DW420">
        <v>581</v>
      </c>
      <c r="DX420" t="s">
        <v>4012</v>
      </c>
      <c r="DZ420" t="s">
        <v>4013</v>
      </c>
      <c r="EA420">
        <v>1660168423</v>
      </c>
      <c r="EC420" t="s">
        <v>4014</v>
      </c>
      <c r="ED420">
        <v>1657899945</v>
      </c>
      <c r="EF420">
        <v>0</v>
      </c>
      <c r="EJ420" s="1" t="s">
        <v>4015</v>
      </c>
      <c r="EK420" s="1" t="s">
        <v>4015</v>
      </c>
      <c r="EL420" t="s">
        <v>210</v>
      </c>
      <c r="EM420" t="s">
        <v>4016</v>
      </c>
      <c r="EN420" t="s">
        <v>4016</v>
      </c>
      <c r="EO420" t="s">
        <v>173</v>
      </c>
    </row>
    <row r="421" spans="1:145" ht="409.5" x14ac:dyDescent="0.35">
      <c r="A421" t="s">
        <v>145</v>
      </c>
      <c r="B421" t="s">
        <v>94</v>
      </c>
      <c r="C421" t="s">
        <v>146</v>
      </c>
      <c r="F421">
        <v>0</v>
      </c>
      <c r="H421">
        <v>0</v>
      </c>
      <c r="J421" t="s">
        <v>148</v>
      </c>
      <c r="K421" t="s">
        <v>276</v>
      </c>
      <c r="L421" t="s">
        <v>381</v>
      </c>
      <c r="M421" t="s">
        <v>317</v>
      </c>
      <c r="N421" t="s">
        <v>318</v>
      </c>
      <c r="Q421" t="s">
        <v>150</v>
      </c>
      <c r="R421" t="s">
        <v>4001</v>
      </c>
      <c r="S421" t="s">
        <v>4002</v>
      </c>
      <c r="T421" t="s">
        <v>4003</v>
      </c>
      <c r="U421" t="s">
        <v>4004</v>
      </c>
      <c r="W421" t="s">
        <v>4005</v>
      </c>
      <c r="X421" t="s">
        <v>4006</v>
      </c>
      <c r="Y421" t="s">
        <v>4007</v>
      </c>
      <c r="Z421" t="s">
        <v>157</v>
      </c>
      <c r="AA421">
        <v>22102</v>
      </c>
      <c r="AB421" t="s">
        <v>158</v>
      </c>
      <c r="AC421" t="s">
        <v>4008</v>
      </c>
      <c r="AE421" t="s">
        <v>3404</v>
      </c>
      <c r="AF421" t="s">
        <v>610</v>
      </c>
      <c r="AH421">
        <v>5714443654</v>
      </c>
      <c r="AP421" t="s">
        <v>161</v>
      </c>
      <c r="AR421" s="1" t="s">
        <v>4009</v>
      </c>
      <c r="AS421">
        <v>150</v>
      </c>
      <c r="AT421" t="s">
        <v>163</v>
      </c>
      <c r="AV421" t="s">
        <v>4010</v>
      </c>
      <c r="AX421">
        <v>0</v>
      </c>
      <c r="BE421" t="s">
        <v>265</v>
      </c>
      <c r="BF421" t="s">
        <v>405</v>
      </c>
      <c r="BG421" t="s">
        <v>4011</v>
      </c>
      <c r="BH421">
        <v>4</v>
      </c>
      <c r="BO421" t="s">
        <v>161</v>
      </c>
      <c r="BP421" t="s">
        <v>161</v>
      </c>
      <c r="BQ421" t="s">
        <v>161</v>
      </c>
      <c r="BR421" t="s">
        <v>161</v>
      </c>
      <c r="BS421" t="s">
        <v>161</v>
      </c>
      <c r="BT421" t="s">
        <v>161</v>
      </c>
      <c r="BU421" t="s">
        <v>161</v>
      </c>
      <c r="BY421" t="s">
        <v>161</v>
      </c>
      <c r="BZ421" t="s">
        <v>161</v>
      </c>
      <c r="CA421" t="s">
        <v>161</v>
      </c>
      <c r="CB421" t="s">
        <v>161</v>
      </c>
      <c r="CC421" t="s">
        <v>161</v>
      </c>
      <c r="CD421" t="s">
        <v>161</v>
      </c>
      <c r="CE421" t="s">
        <v>161</v>
      </c>
      <c r="CP421" t="s">
        <v>161</v>
      </c>
      <c r="CQ421" t="s">
        <v>161</v>
      </c>
      <c r="CR421" t="s">
        <v>161</v>
      </c>
      <c r="CS421" t="s">
        <v>161</v>
      </c>
      <c r="CT421" t="s">
        <v>161</v>
      </c>
      <c r="CV421" s="2">
        <v>0</v>
      </c>
      <c r="CW421">
        <v>0</v>
      </c>
      <c r="CY421" s="2">
        <v>0</v>
      </c>
      <c r="CZ421">
        <v>0</v>
      </c>
      <c r="DA421">
        <v>0</v>
      </c>
      <c r="DE421" s="2">
        <v>0</v>
      </c>
      <c r="DF421">
        <v>0</v>
      </c>
      <c r="DN421" t="s">
        <v>391</v>
      </c>
      <c r="DW421">
        <v>581</v>
      </c>
      <c r="DX421" t="s">
        <v>4012</v>
      </c>
      <c r="DZ421" t="s">
        <v>4013</v>
      </c>
      <c r="EA421">
        <v>1660168423</v>
      </c>
      <c r="EC421" t="s">
        <v>4014</v>
      </c>
      <c r="ED421">
        <v>1657899945</v>
      </c>
      <c r="EF421">
        <v>0</v>
      </c>
      <c r="EJ421" s="1" t="s">
        <v>4015</v>
      </c>
      <c r="EK421" s="1" t="s">
        <v>4017</v>
      </c>
      <c r="EL421" t="s">
        <v>171</v>
      </c>
      <c r="EM421" t="s">
        <v>4018</v>
      </c>
      <c r="EN421" t="s">
        <v>4018</v>
      </c>
      <c r="EO421" t="s">
        <v>173</v>
      </c>
    </row>
    <row r="422" spans="1:145" ht="319" x14ac:dyDescent="0.35">
      <c r="A422" t="s">
        <v>171</v>
      </c>
      <c r="F422">
        <v>0</v>
      </c>
      <c r="H422">
        <v>0</v>
      </c>
      <c r="I422" s="1" t="s">
        <v>4019</v>
      </c>
      <c r="K422" t="s">
        <v>236</v>
      </c>
      <c r="L422" t="s">
        <v>175</v>
      </c>
      <c r="M422" t="s">
        <v>303</v>
      </c>
      <c r="N422" t="s">
        <v>238</v>
      </c>
      <c r="R422" t="s">
        <v>4020</v>
      </c>
      <c r="S422" t="s">
        <v>4021</v>
      </c>
      <c r="T422" t="s">
        <v>4022</v>
      </c>
      <c r="U422">
        <v>13014663822</v>
      </c>
      <c r="AC422" t="s">
        <v>4023</v>
      </c>
      <c r="AP422" t="s">
        <v>161</v>
      </c>
      <c r="AX422">
        <v>0</v>
      </c>
      <c r="BE422" t="s">
        <v>308</v>
      </c>
      <c r="BG422" t="s">
        <v>4024</v>
      </c>
      <c r="BI422" t="s">
        <v>4025</v>
      </c>
      <c r="BO422" t="s">
        <v>161</v>
      </c>
      <c r="BP422" t="s">
        <v>161</v>
      </c>
      <c r="BQ422" t="s">
        <v>161</v>
      </c>
      <c r="BR422" t="s">
        <v>161</v>
      </c>
      <c r="BS422" t="s">
        <v>161</v>
      </c>
      <c r="BT422" t="s">
        <v>161</v>
      </c>
      <c r="BU422" t="s">
        <v>161</v>
      </c>
      <c r="BY422" t="s">
        <v>161</v>
      </c>
      <c r="BZ422" t="s">
        <v>161</v>
      </c>
      <c r="CA422" t="s">
        <v>161</v>
      </c>
      <c r="CB422" t="s">
        <v>161</v>
      </c>
      <c r="CC422" t="s">
        <v>161</v>
      </c>
      <c r="CD422" t="s">
        <v>161</v>
      </c>
      <c r="CE422" t="s">
        <v>161</v>
      </c>
      <c r="CP422" t="s">
        <v>161</v>
      </c>
      <c r="CQ422" t="s">
        <v>161</v>
      </c>
      <c r="CR422" t="s">
        <v>161</v>
      </c>
      <c r="CS422" t="s">
        <v>161</v>
      </c>
      <c r="CT422" t="s">
        <v>161</v>
      </c>
      <c r="CV422" s="2">
        <v>0</v>
      </c>
      <c r="CW422">
        <v>0</v>
      </c>
      <c r="CY422" s="2">
        <v>0</v>
      </c>
      <c r="CZ422">
        <v>0</v>
      </c>
      <c r="DA422">
        <v>0</v>
      </c>
      <c r="DE422" s="2">
        <v>0</v>
      </c>
      <c r="DF422">
        <v>0</v>
      </c>
      <c r="DN422" t="s">
        <v>312</v>
      </c>
      <c r="DW422">
        <v>1459</v>
      </c>
      <c r="DX422" t="s">
        <v>4026</v>
      </c>
      <c r="DZ422" t="s">
        <v>4027</v>
      </c>
      <c r="EA422">
        <v>1731603907</v>
      </c>
      <c r="EC422" t="s">
        <v>4027</v>
      </c>
      <c r="ED422">
        <v>1731603907</v>
      </c>
      <c r="EF422">
        <v>0</v>
      </c>
      <c r="EJ422" t="s">
        <v>4028</v>
      </c>
      <c r="EK422" t="s">
        <v>4028</v>
      </c>
      <c r="EL422" t="s">
        <v>210</v>
      </c>
      <c r="EM422" t="s">
        <v>4029</v>
      </c>
      <c r="EN422" t="s">
        <v>4029</v>
      </c>
      <c r="EO422" t="s">
        <v>173</v>
      </c>
    </row>
    <row r="423" spans="1:145" ht="290" x14ac:dyDescent="0.35">
      <c r="A423" t="s">
        <v>171</v>
      </c>
      <c r="F423">
        <v>0</v>
      </c>
      <c r="H423">
        <v>0</v>
      </c>
      <c r="I423" s="1" t="s">
        <v>4030</v>
      </c>
      <c r="K423" t="s">
        <v>236</v>
      </c>
      <c r="L423" t="s">
        <v>175</v>
      </c>
      <c r="M423" t="s">
        <v>303</v>
      </c>
      <c r="N423" t="s">
        <v>238</v>
      </c>
      <c r="Q423" t="s">
        <v>150</v>
      </c>
      <c r="R423" t="s">
        <v>3482</v>
      </c>
      <c r="S423" t="s">
        <v>4031</v>
      </c>
      <c r="T423" t="s">
        <v>4032</v>
      </c>
      <c r="U423">
        <v>18083724195</v>
      </c>
      <c r="V423">
        <v>8083724195</v>
      </c>
      <c r="W423" t="s">
        <v>4033</v>
      </c>
      <c r="X423" t="s">
        <v>466</v>
      </c>
      <c r="Y423" t="s">
        <v>156</v>
      </c>
      <c r="Z423" t="s">
        <v>157</v>
      </c>
      <c r="AA423">
        <v>22203</v>
      </c>
      <c r="AB423" t="s">
        <v>184</v>
      </c>
      <c r="AC423" t="s">
        <v>4034</v>
      </c>
      <c r="AD423" t="s">
        <v>150</v>
      </c>
      <c r="AE423" t="s">
        <v>3175</v>
      </c>
      <c r="AF423" t="s">
        <v>4031</v>
      </c>
      <c r="AG423" t="s">
        <v>4035</v>
      </c>
      <c r="AH423">
        <v>14109636772</v>
      </c>
      <c r="AI423">
        <v>4109636772</v>
      </c>
      <c r="AP423" t="s">
        <v>161</v>
      </c>
      <c r="AX423">
        <v>0</v>
      </c>
      <c r="AZ423" t="s">
        <v>1691</v>
      </c>
      <c r="BC423" t="s">
        <v>4036</v>
      </c>
      <c r="BE423" t="s">
        <v>308</v>
      </c>
      <c r="BF423" t="s">
        <v>405</v>
      </c>
      <c r="BG423" t="s">
        <v>4037</v>
      </c>
      <c r="BI423" t="s">
        <v>4038</v>
      </c>
      <c r="BO423" t="s">
        <v>161</v>
      </c>
      <c r="BP423" t="s">
        <v>161</v>
      </c>
      <c r="BQ423" t="s">
        <v>161</v>
      </c>
      <c r="BR423" t="s">
        <v>161</v>
      </c>
      <c r="BS423" t="s">
        <v>161</v>
      </c>
      <c r="BT423" t="s">
        <v>161</v>
      </c>
      <c r="BU423" t="s">
        <v>161</v>
      </c>
      <c r="BY423" t="s">
        <v>161</v>
      </c>
      <c r="BZ423" t="s">
        <v>161</v>
      </c>
      <c r="CA423" t="s">
        <v>161</v>
      </c>
      <c r="CB423" t="s">
        <v>161</v>
      </c>
      <c r="CC423" t="s">
        <v>161</v>
      </c>
      <c r="CD423" t="s">
        <v>161</v>
      </c>
      <c r="CE423" t="s">
        <v>161</v>
      </c>
      <c r="CP423" t="s">
        <v>161</v>
      </c>
      <c r="CQ423" t="s">
        <v>161</v>
      </c>
      <c r="CR423" t="s">
        <v>161</v>
      </c>
      <c r="CS423" t="s">
        <v>161</v>
      </c>
      <c r="CT423" t="s">
        <v>161</v>
      </c>
      <c r="CV423" s="2">
        <v>0</v>
      </c>
      <c r="CW423">
        <v>0</v>
      </c>
      <c r="CY423" s="2">
        <v>0</v>
      </c>
      <c r="CZ423">
        <v>0</v>
      </c>
      <c r="DA423">
        <v>0</v>
      </c>
      <c r="DE423" s="2">
        <v>0</v>
      </c>
      <c r="DF423">
        <v>0</v>
      </c>
      <c r="DN423" t="s">
        <v>312</v>
      </c>
      <c r="DW423">
        <v>1353</v>
      </c>
      <c r="DX423" t="s">
        <v>4039</v>
      </c>
      <c r="DZ423" t="s">
        <v>4040</v>
      </c>
      <c r="EA423">
        <v>1721061320</v>
      </c>
      <c r="EC423" t="s">
        <v>4040</v>
      </c>
      <c r="ED423">
        <v>1721061320</v>
      </c>
      <c r="EF423">
        <v>0</v>
      </c>
      <c r="EL423" t="s">
        <v>190</v>
      </c>
    </row>
    <row r="424" spans="1:145" ht="101.5" x14ac:dyDescent="0.35">
      <c r="A424" t="s">
        <v>145</v>
      </c>
      <c r="F424">
        <v>0</v>
      </c>
      <c r="H424">
        <v>0</v>
      </c>
      <c r="K424" t="s">
        <v>236</v>
      </c>
      <c r="L424" t="s">
        <v>175</v>
      </c>
      <c r="M424" t="s">
        <v>237</v>
      </c>
      <c r="N424" t="s">
        <v>238</v>
      </c>
      <c r="Q424" t="s">
        <v>150</v>
      </c>
      <c r="R424" t="s">
        <v>1958</v>
      </c>
      <c r="S424" t="s">
        <v>4041</v>
      </c>
      <c r="T424" t="s">
        <v>4042</v>
      </c>
      <c r="U424">
        <v>15712338712</v>
      </c>
      <c r="Y424" t="s">
        <v>242</v>
      </c>
      <c r="Z424" t="s">
        <v>157</v>
      </c>
      <c r="AA424">
        <v>20190</v>
      </c>
      <c r="AB424" t="s">
        <v>184</v>
      </c>
      <c r="AC424" t="s">
        <v>4043</v>
      </c>
      <c r="AP424" t="s">
        <v>161</v>
      </c>
      <c r="AX424">
        <v>0</v>
      </c>
      <c r="BE424" t="s">
        <v>186</v>
      </c>
      <c r="BO424" t="s">
        <v>161</v>
      </c>
      <c r="BP424" t="s">
        <v>161</v>
      </c>
      <c r="BQ424" t="s">
        <v>161</v>
      </c>
      <c r="BR424" t="s">
        <v>161</v>
      </c>
      <c r="BS424" t="s">
        <v>161</v>
      </c>
      <c r="BT424" t="s">
        <v>161</v>
      </c>
      <c r="BU424" t="s">
        <v>161</v>
      </c>
      <c r="BY424" t="s">
        <v>161</v>
      </c>
      <c r="BZ424" t="s">
        <v>161</v>
      </c>
      <c r="CA424" t="s">
        <v>161</v>
      </c>
      <c r="CB424" t="s">
        <v>161</v>
      </c>
      <c r="CC424" t="s">
        <v>161</v>
      </c>
      <c r="CD424" t="s">
        <v>161</v>
      </c>
      <c r="CE424" t="s">
        <v>161</v>
      </c>
      <c r="CP424" t="s">
        <v>161</v>
      </c>
      <c r="CQ424" t="s">
        <v>161</v>
      </c>
      <c r="CR424" t="s">
        <v>161</v>
      </c>
      <c r="CS424" t="s">
        <v>161</v>
      </c>
      <c r="CT424" t="s">
        <v>161</v>
      </c>
      <c r="CV424" s="2">
        <v>0</v>
      </c>
      <c r="CW424">
        <v>0</v>
      </c>
      <c r="CY424" s="2">
        <v>0</v>
      </c>
      <c r="CZ424">
        <v>0</v>
      </c>
      <c r="DA424">
        <v>0</v>
      </c>
      <c r="DE424" s="2">
        <v>0</v>
      </c>
      <c r="DF424">
        <v>0</v>
      </c>
      <c r="DN424" t="s">
        <v>312</v>
      </c>
      <c r="DW424">
        <v>1062</v>
      </c>
      <c r="DX424" t="s">
        <v>4044</v>
      </c>
      <c r="DZ424" t="s">
        <v>4045</v>
      </c>
      <c r="EA424">
        <v>1696441919</v>
      </c>
      <c r="EC424" t="s">
        <v>4045</v>
      </c>
      <c r="ED424">
        <v>1696441919</v>
      </c>
      <c r="EF424">
        <v>0</v>
      </c>
      <c r="EJ424" s="1" t="s">
        <v>4046</v>
      </c>
      <c r="EK424" s="1" t="s">
        <v>4046</v>
      </c>
      <c r="EL424" t="s">
        <v>210</v>
      </c>
      <c r="EM424" t="s">
        <v>4047</v>
      </c>
      <c r="EN424" t="s">
        <v>4047</v>
      </c>
      <c r="EO424" t="s">
        <v>173</v>
      </c>
    </row>
    <row r="425" spans="1:145" ht="409.5" x14ac:dyDescent="0.35">
      <c r="A425" t="s">
        <v>171</v>
      </c>
      <c r="E425" t="s">
        <v>4048</v>
      </c>
      <c r="F425">
        <v>1702151040</v>
      </c>
      <c r="H425">
        <v>0</v>
      </c>
      <c r="M425" t="s">
        <v>122</v>
      </c>
      <c r="N425" t="s">
        <v>149</v>
      </c>
      <c r="Q425" t="s">
        <v>150</v>
      </c>
      <c r="R425" t="s">
        <v>1824</v>
      </c>
      <c r="S425" t="s">
        <v>4049</v>
      </c>
      <c r="T425" t="s">
        <v>4050</v>
      </c>
      <c r="U425">
        <v>12024608921</v>
      </c>
      <c r="W425" t="s">
        <v>4051</v>
      </c>
      <c r="Y425" t="s">
        <v>183</v>
      </c>
      <c r="Z425" t="s">
        <v>157</v>
      </c>
      <c r="AA425">
        <v>22046</v>
      </c>
      <c r="AB425" t="s">
        <v>184</v>
      </c>
      <c r="AC425" t="s">
        <v>4052</v>
      </c>
      <c r="AD425" t="s">
        <v>150</v>
      </c>
      <c r="AE425" t="s">
        <v>4053</v>
      </c>
      <c r="AF425" t="s">
        <v>4054</v>
      </c>
      <c r="AG425" t="s">
        <v>4055</v>
      </c>
      <c r="AH425">
        <v>12024609206</v>
      </c>
      <c r="AJ425" t="s">
        <v>4051</v>
      </c>
      <c r="AL425" t="s">
        <v>183</v>
      </c>
      <c r="AM425" t="s">
        <v>157</v>
      </c>
      <c r="AN425">
        <v>22046</v>
      </c>
      <c r="AO425" t="s">
        <v>184</v>
      </c>
      <c r="AP425" t="s">
        <v>200</v>
      </c>
      <c r="AX425">
        <v>0</v>
      </c>
      <c r="AZ425" t="s">
        <v>1232</v>
      </c>
      <c r="BC425" t="s">
        <v>4056</v>
      </c>
      <c r="BE425" t="s">
        <v>229</v>
      </c>
      <c r="BF425" t="s">
        <v>72</v>
      </c>
      <c r="BO425" t="s">
        <v>161</v>
      </c>
      <c r="BP425" t="s">
        <v>161</v>
      </c>
      <c r="BQ425" t="s">
        <v>161</v>
      </c>
      <c r="BR425" t="s">
        <v>161</v>
      </c>
      <c r="BS425" t="s">
        <v>161</v>
      </c>
      <c r="BT425" t="s">
        <v>161</v>
      </c>
      <c r="BU425" t="s">
        <v>161</v>
      </c>
      <c r="BY425" t="s">
        <v>161</v>
      </c>
      <c r="BZ425" t="s">
        <v>161</v>
      </c>
      <c r="CA425" t="s">
        <v>161</v>
      </c>
      <c r="CB425" t="s">
        <v>161</v>
      </c>
      <c r="CC425" t="s">
        <v>161</v>
      </c>
      <c r="CD425" t="s">
        <v>161</v>
      </c>
      <c r="CE425" t="s">
        <v>161</v>
      </c>
      <c r="CP425" t="s">
        <v>161</v>
      </c>
      <c r="CQ425" t="s">
        <v>161</v>
      </c>
      <c r="CR425" t="s">
        <v>161</v>
      </c>
      <c r="CS425" t="s">
        <v>161</v>
      </c>
      <c r="CT425" t="s">
        <v>161</v>
      </c>
      <c r="CV425" s="2">
        <v>0</v>
      </c>
      <c r="CW425">
        <v>0</v>
      </c>
      <c r="CY425" s="2">
        <v>0</v>
      </c>
      <c r="CZ425">
        <v>0</v>
      </c>
      <c r="DA425">
        <v>0</v>
      </c>
      <c r="DE425" s="2">
        <v>0</v>
      </c>
      <c r="DF425">
        <v>0</v>
      </c>
      <c r="DN425" t="s">
        <v>187</v>
      </c>
      <c r="DW425">
        <v>1167</v>
      </c>
      <c r="DX425" t="s">
        <v>4057</v>
      </c>
      <c r="DZ425" t="s">
        <v>4058</v>
      </c>
      <c r="EA425">
        <v>1710887138</v>
      </c>
      <c r="EC425" t="s">
        <v>4059</v>
      </c>
      <c r="ED425">
        <v>1703035034</v>
      </c>
      <c r="EF425">
        <v>0</v>
      </c>
      <c r="EJ425" s="1" t="s">
        <v>4060</v>
      </c>
      <c r="EK425" s="1" t="s">
        <v>4061</v>
      </c>
      <c r="EL425" t="s">
        <v>210</v>
      </c>
      <c r="EM425" t="s">
        <v>4059</v>
      </c>
      <c r="EN425" t="s">
        <v>4059</v>
      </c>
      <c r="EO425" t="s">
        <v>173</v>
      </c>
    </row>
    <row r="426" spans="1:145" ht="409.5" x14ac:dyDescent="0.35">
      <c r="A426" t="s">
        <v>171</v>
      </c>
      <c r="E426" t="s">
        <v>4048</v>
      </c>
      <c r="F426">
        <v>1702151040</v>
      </c>
      <c r="H426">
        <v>0</v>
      </c>
      <c r="M426" t="s">
        <v>122</v>
      </c>
      <c r="N426" t="s">
        <v>149</v>
      </c>
      <c r="Q426" t="s">
        <v>150</v>
      </c>
      <c r="R426" t="s">
        <v>1824</v>
      </c>
      <c r="S426" t="s">
        <v>4049</v>
      </c>
      <c r="T426" t="s">
        <v>4050</v>
      </c>
      <c r="U426">
        <v>12024608921</v>
      </c>
      <c r="W426" t="s">
        <v>4051</v>
      </c>
      <c r="Y426" t="s">
        <v>183</v>
      </c>
      <c r="Z426" t="s">
        <v>157</v>
      </c>
      <c r="AA426">
        <v>22046</v>
      </c>
      <c r="AB426" t="s">
        <v>184</v>
      </c>
      <c r="AC426" t="s">
        <v>4052</v>
      </c>
      <c r="AD426" t="s">
        <v>150</v>
      </c>
      <c r="AE426" t="s">
        <v>4053</v>
      </c>
      <c r="AF426" t="s">
        <v>4054</v>
      </c>
      <c r="AG426" t="s">
        <v>4055</v>
      </c>
      <c r="AH426">
        <v>12024609206</v>
      </c>
      <c r="AJ426" t="s">
        <v>4051</v>
      </c>
      <c r="AL426" t="s">
        <v>183</v>
      </c>
      <c r="AM426" t="s">
        <v>157</v>
      </c>
      <c r="AN426">
        <v>22046</v>
      </c>
      <c r="AO426" t="s">
        <v>184</v>
      </c>
      <c r="AP426" t="s">
        <v>200</v>
      </c>
      <c r="AX426">
        <v>0</v>
      </c>
      <c r="AZ426" t="s">
        <v>1232</v>
      </c>
      <c r="BC426" t="s">
        <v>4056</v>
      </c>
      <c r="BE426" t="s">
        <v>229</v>
      </c>
      <c r="BF426" t="s">
        <v>72</v>
      </c>
      <c r="BO426" t="s">
        <v>161</v>
      </c>
      <c r="BP426" t="s">
        <v>161</v>
      </c>
      <c r="BQ426" t="s">
        <v>161</v>
      </c>
      <c r="BR426" t="s">
        <v>161</v>
      </c>
      <c r="BS426" t="s">
        <v>161</v>
      </c>
      <c r="BT426" t="s">
        <v>161</v>
      </c>
      <c r="BU426" t="s">
        <v>161</v>
      </c>
      <c r="BY426" t="s">
        <v>161</v>
      </c>
      <c r="BZ426" t="s">
        <v>161</v>
      </c>
      <c r="CA426" t="s">
        <v>161</v>
      </c>
      <c r="CB426" t="s">
        <v>161</v>
      </c>
      <c r="CC426" t="s">
        <v>161</v>
      </c>
      <c r="CD426" t="s">
        <v>161</v>
      </c>
      <c r="CE426" t="s">
        <v>161</v>
      </c>
      <c r="CP426" t="s">
        <v>161</v>
      </c>
      <c r="CQ426" t="s">
        <v>161</v>
      </c>
      <c r="CR426" t="s">
        <v>161</v>
      </c>
      <c r="CS426" t="s">
        <v>161</v>
      </c>
      <c r="CT426" t="s">
        <v>161</v>
      </c>
      <c r="CV426" s="2">
        <v>0</v>
      </c>
      <c r="CW426">
        <v>0</v>
      </c>
      <c r="CY426" s="2">
        <v>0</v>
      </c>
      <c r="CZ426">
        <v>0</v>
      </c>
      <c r="DA426">
        <v>0</v>
      </c>
      <c r="DE426" s="2">
        <v>0</v>
      </c>
      <c r="DF426">
        <v>0</v>
      </c>
      <c r="DN426" t="s">
        <v>187</v>
      </c>
      <c r="DW426">
        <v>1167</v>
      </c>
      <c r="DX426" t="s">
        <v>4057</v>
      </c>
      <c r="DZ426" t="s">
        <v>4058</v>
      </c>
      <c r="EA426">
        <v>1710887138</v>
      </c>
      <c r="EC426" t="s">
        <v>4059</v>
      </c>
      <c r="ED426">
        <v>1703035034</v>
      </c>
      <c r="EF426">
        <v>0</v>
      </c>
      <c r="EJ426" s="1" t="s">
        <v>4060</v>
      </c>
      <c r="EK426" s="1" t="s">
        <v>4060</v>
      </c>
      <c r="EL426" t="s">
        <v>210</v>
      </c>
      <c r="EM426" t="s">
        <v>4062</v>
      </c>
      <c r="EN426" t="s">
        <v>4062</v>
      </c>
      <c r="EO426" t="s">
        <v>173</v>
      </c>
    </row>
    <row r="427" spans="1:145" ht="333.5" x14ac:dyDescent="0.35">
      <c r="A427" t="s">
        <v>145</v>
      </c>
      <c r="F427">
        <v>0</v>
      </c>
      <c r="H427">
        <v>0</v>
      </c>
      <c r="K427" t="s">
        <v>236</v>
      </c>
      <c r="L427" t="s">
        <v>175</v>
      </c>
      <c r="M427" t="s">
        <v>237</v>
      </c>
      <c r="N427" t="s">
        <v>238</v>
      </c>
      <c r="Q427" t="s">
        <v>150</v>
      </c>
      <c r="R427" t="s">
        <v>4063</v>
      </c>
      <c r="S427" t="s">
        <v>4064</v>
      </c>
      <c r="T427" t="s">
        <v>4065</v>
      </c>
      <c r="U427">
        <v>17038537794</v>
      </c>
      <c r="V427">
        <v>7037570563</v>
      </c>
      <c r="W427" t="s">
        <v>4066</v>
      </c>
      <c r="Y427" t="s">
        <v>4067</v>
      </c>
      <c r="Z427" t="s">
        <v>157</v>
      </c>
      <c r="AA427">
        <v>22066</v>
      </c>
      <c r="AB427" t="s">
        <v>184</v>
      </c>
      <c r="AC427" t="s">
        <v>4068</v>
      </c>
      <c r="AE427" t="s">
        <v>4069</v>
      </c>
      <c r="AF427" t="s">
        <v>4070</v>
      </c>
      <c r="AG427" t="s">
        <v>4071</v>
      </c>
      <c r="AH427">
        <v>12024155496</v>
      </c>
      <c r="AP427" t="s">
        <v>161</v>
      </c>
      <c r="AX427">
        <v>0</v>
      </c>
      <c r="AZ427" t="s">
        <v>244</v>
      </c>
      <c r="BE427" t="s">
        <v>245</v>
      </c>
      <c r="BF427" t="s">
        <v>244</v>
      </c>
      <c r="BO427" t="s">
        <v>161</v>
      </c>
      <c r="BP427" t="s">
        <v>161</v>
      </c>
      <c r="BQ427" t="s">
        <v>161</v>
      </c>
      <c r="BR427" t="s">
        <v>161</v>
      </c>
      <c r="BS427" t="s">
        <v>161</v>
      </c>
      <c r="BT427" t="s">
        <v>161</v>
      </c>
      <c r="BU427" t="s">
        <v>161</v>
      </c>
      <c r="BY427" t="s">
        <v>161</v>
      </c>
      <c r="BZ427" t="s">
        <v>161</v>
      </c>
      <c r="CA427" t="s">
        <v>161</v>
      </c>
      <c r="CB427" t="s">
        <v>161</v>
      </c>
      <c r="CC427" t="s">
        <v>161</v>
      </c>
      <c r="CD427" t="s">
        <v>161</v>
      </c>
      <c r="CE427" t="s">
        <v>161</v>
      </c>
      <c r="CP427" t="s">
        <v>161</v>
      </c>
      <c r="CQ427" t="s">
        <v>161</v>
      </c>
      <c r="CR427" t="s">
        <v>161</v>
      </c>
      <c r="CS427" t="s">
        <v>161</v>
      </c>
      <c r="CT427" t="s">
        <v>161</v>
      </c>
      <c r="CV427" s="2">
        <v>0</v>
      </c>
      <c r="CW427">
        <v>0</v>
      </c>
      <c r="CY427" s="2">
        <v>0</v>
      </c>
      <c r="CZ427">
        <v>0</v>
      </c>
      <c r="DA427">
        <v>0</v>
      </c>
      <c r="DE427" s="2">
        <v>0</v>
      </c>
      <c r="DF427">
        <v>0</v>
      </c>
      <c r="DN427" t="s">
        <v>312</v>
      </c>
      <c r="DW427">
        <v>1061</v>
      </c>
      <c r="DX427" t="s">
        <v>4072</v>
      </c>
      <c r="DZ427" t="s">
        <v>4073</v>
      </c>
      <c r="EA427">
        <v>1696349205</v>
      </c>
      <c r="EC427" t="s">
        <v>4073</v>
      </c>
      <c r="ED427">
        <v>1696349205</v>
      </c>
      <c r="EF427">
        <v>0</v>
      </c>
      <c r="EJ427" s="1" t="s">
        <v>4074</v>
      </c>
      <c r="EK427" s="1" t="s">
        <v>4074</v>
      </c>
      <c r="EL427" t="s">
        <v>210</v>
      </c>
      <c r="EM427" t="s">
        <v>4075</v>
      </c>
      <c r="EN427" t="s">
        <v>4075</v>
      </c>
      <c r="EO427" t="s">
        <v>173</v>
      </c>
    </row>
    <row r="428" spans="1:145" ht="409.5" x14ac:dyDescent="0.35">
      <c r="A428" t="s">
        <v>171</v>
      </c>
      <c r="E428" t="s">
        <v>4076</v>
      </c>
      <c r="F428">
        <v>1725403680</v>
      </c>
      <c r="H428">
        <v>0</v>
      </c>
      <c r="I428" s="1" t="s">
        <v>4077</v>
      </c>
      <c r="K428" t="s">
        <v>534</v>
      </c>
      <c r="L428" t="s">
        <v>175</v>
      </c>
      <c r="M428" t="s">
        <v>1375</v>
      </c>
      <c r="N428" t="s">
        <v>238</v>
      </c>
      <c r="Q428" t="s">
        <v>150</v>
      </c>
      <c r="R428" t="s">
        <v>3343</v>
      </c>
      <c r="S428" t="s">
        <v>4078</v>
      </c>
      <c r="T428" t="s">
        <v>4079</v>
      </c>
      <c r="U428">
        <v>17036286274</v>
      </c>
      <c r="Y428" t="s">
        <v>256</v>
      </c>
      <c r="Z428" t="s">
        <v>157</v>
      </c>
      <c r="AA428">
        <v>22101</v>
      </c>
      <c r="AB428" t="s">
        <v>184</v>
      </c>
      <c r="AC428" t="s">
        <v>4080</v>
      </c>
      <c r="AD428" t="s">
        <v>150</v>
      </c>
      <c r="AE428" t="s">
        <v>4081</v>
      </c>
      <c r="AF428" t="s">
        <v>4078</v>
      </c>
      <c r="AG428" t="s">
        <v>4082</v>
      </c>
      <c r="AP428" t="s">
        <v>161</v>
      </c>
      <c r="AX428">
        <v>0</v>
      </c>
      <c r="AZ428" t="s">
        <v>203</v>
      </c>
      <c r="BC428" t="s">
        <v>4083</v>
      </c>
      <c r="BE428" t="s">
        <v>245</v>
      </c>
      <c r="BG428" t="s">
        <v>4084</v>
      </c>
      <c r="BI428" t="s">
        <v>4085</v>
      </c>
      <c r="BO428" t="s">
        <v>161</v>
      </c>
      <c r="BP428" t="s">
        <v>161</v>
      </c>
      <c r="BQ428" t="s">
        <v>161</v>
      </c>
      <c r="BR428" t="s">
        <v>161</v>
      </c>
      <c r="BS428" t="s">
        <v>161</v>
      </c>
      <c r="BT428" t="s">
        <v>161</v>
      </c>
      <c r="BU428" t="s">
        <v>161</v>
      </c>
      <c r="BY428" t="s">
        <v>161</v>
      </c>
      <c r="BZ428" t="s">
        <v>161</v>
      </c>
      <c r="CA428" t="s">
        <v>161</v>
      </c>
      <c r="CB428" t="s">
        <v>161</v>
      </c>
      <c r="CC428" t="s">
        <v>161</v>
      </c>
      <c r="CD428" t="s">
        <v>161</v>
      </c>
      <c r="CE428" t="s">
        <v>161</v>
      </c>
      <c r="CP428" t="s">
        <v>161</v>
      </c>
      <c r="CQ428" t="s">
        <v>161</v>
      </c>
      <c r="CR428" t="s">
        <v>161</v>
      </c>
      <c r="CS428" t="s">
        <v>161</v>
      </c>
      <c r="CT428" t="s">
        <v>161</v>
      </c>
      <c r="CV428" s="2">
        <v>0</v>
      </c>
      <c r="CW428">
        <v>0</v>
      </c>
      <c r="CY428" s="2">
        <v>0</v>
      </c>
      <c r="CZ428">
        <v>0</v>
      </c>
      <c r="DA428">
        <v>0</v>
      </c>
      <c r="DE428" s="2">
        <v>0</v>
      </c>
      <c r="DF428">
        <v>0</v>
      </c>
      <c r="DN428" t="s">
        <v>345</v>
      </c>
      <c r="DW428">
        <v>1394</v>
      </c>
      <c r="DX428" t="s">
        <v>4086</v>
      </c>
      <c r="DZ428" t="s">
        <v>4087</v>
      </c>
      <c r="EA428">
        <v>1725751652</v>
      </c>
      <c r="EC428" t="s">
        <v>4076</v>
      </c>
      <c r="ED428">
        <v>1725403699</v>
      </c>
      <c r="EF428">
        <v>0</v>
      </c>
      <c r="EJ428" s="1" t="s">
        <v>4088</v>
      </c>
      <c r="EK428" s="1" t="s">
        <v>4089</v>
      </c>
      <c r="EL428" t="s">
        <v>210</v>
      </c>
      <c r="EM428" t="s">
        <v>4090</v>
      </c>
      <c r="EN428" t="s">
        <v>4090</v>
      </c>
      <c r="EO428" t="s">
        <v>173</v>
      </c>
    </row>
    <row r="429" spans="1:145" ht="409.5" x14ac:dyDescent="0.35">
      <c r="A429" t="s">
        <v>171</v>
      </c>
      <c r="E429" t="s">
        <v>4076</v>
      </c>
      <c r="F429">
        <v>1725403680</v>
      </c>
      <c r="H429">
        <v>0</v>
      </c>
      <c r="I429" s="1" t="s">
        <v>4077</v>
      </c>
      <c r="K429" t="s">
        <v>534</v>
      </c>
      <c r="L429" t="s">
        <v>175</v>
      </c>
      <c r="M429" t="s">
        <v>1375</v>
      </c>
      <c r="N429" t="s">
        <v>238</v>
      </c>
      <c r="Q429" t="s">
        <v>150</v>
      </c>
      <c r="R429" t="s">
        <v>3343</v>
      </c>
      <c r="S429" t="s">
        <v>4078</v>
      </c>
      <c r="T429" t="s">
        <v>4079</v>
      </c>
      <c r="U429">
        <v>17036286274</v>
      </c>
      <c r="Y429" t="s">
        <v>256</v>
      </c>
      <c r="Z429" t="s">
        <v>157</v>
      </c>
      <c r="AA429">
        <v>22101</v>
      </c>
      <c r="AB429" t="s">
        <v>184</v>
      </c>
      <c r="AC429" t="s">
        <v>4080</v>
      </c>
      <c r="AD429" t="s">
        <v>150</v>
      </c>
      <c r="AE429" t="s">
        <v>4081</v>
      </c>
      <c r="AF429" t="s">
        <v>4078</v>
      </c>
      <c r="AG429" t="s">
        <v>4082</v>
      </c>
      <c r="AP429" t="s">
        <v>161</v>
      </c>
      <c r="AX429">
        <v>0</v>
      </c>
      <c r="AZ429" t="s">
        <v>203</v>
      </c>
      <c r="BC429" t="s">
        <v>4083</v>
      </c>
      <c r="BE429" t="s">
        <v>245</v>
      </c>
      <c r="BG429" t="s">
        <v>4084</v>
      </c>
      <c r="BI429" t="s">
        <v>4085</v>
      </c>
      <c r="BO429" t="s">
        <v>161</v>
      </c>
      <c r="BP429" t="s">
        <v>161</v>
      </c>
      <c r="BQ429" t="s">
        <v>161</v>
      </c>
      <c r="BR429" t="s">
        <v>161</v>
      </c>
      <c r="BS429" t="s">
        <v>161</v>
      </c>
      <c r="BT429" t="s">
        <v>161</v>
      </c>
      <c r="BU429" t="s">
        <v>161</v>
      </c>
      <c r="BY429" t="s">
        <v>161</v>
      </c>
      <c r="BZ429" t="s">
        <v>161</v>
      </c>
      <c r="CA429" t="s">
        <v>161</v>
      </c>
      <c r="CB429" t="s">
        <v>161</v>
      </c>
      <c r="CC429" t="s">
        <v>161</v>
      </c>
      <c r="CD429" t="s">
        <v>161</v>
      </c>
      <c r="CE429" t="s">
        <v>161</v>
      </c>
      <c r="CP429" t="s">
        <v>161</v>
      </c>
      <c r="CQ429" t="s">
        <v>161</v>
      </c>
      <c r="CR429" t="s">
        <v>161</v>
      </c>
      <c r="CS429" t="s">
        <v>161</v>
      </c>
      <c r="CT429" t="s">
        <v>161</v>
      </c>
      <c r="CV429" s="2">
        <v>0</v>
      </c>
      <c r="CW429">
        <v>0</v>
      </c>
      <c r="CY429" s="2">
        <v>0</v>
      </c>
      <c r="CZ429">
        <v>0</v>
      </c>
      <c r="DA429">
        <v>0</v>
      </c>
      <c r="DE429" s="2">
        <v>0</v>
      </c>
      <c r="DF429">
        <v>0</v>
      </c>
      <c r="DN429" t="s">
        <v>345</v>
      </c>
      <c r="DW429">
        <v>1394</v>
      </c>
      <c r="DX429" t="s">
        <v>4086</v>
      </c>
      <c r="DZ429" t="s">
        <v>4087</v>
      </c>
      <c r="EA429">
        <v>1725751652</v>
      </c>
      <c r="EC429" t="s">
        <v>4076</v>
      </c>
      <c r="ED429">
        <v>1725403699</v>
      </c>
      <c r="EF429">
        <v>0</v>
      </c>
      <c r="EJ429" s="1" t="s">
        <v>4088</v>
      </c>
      <c r="EK429" s="1" t="s">
        <v>4091</v>
      </c>
      <c r="EL429" t="s">
        <v>210</v>
      </c>
      <c r="EM429" t="s">
        <v>4087</v>
      </c>
      <c r="EN429" t="s">
        <v>4087</v>
      </c>
      <c r="EO429" t="s">
        <v>173</v>
      </c>
    </row>
    <row r="430" spans="1:145" ht="409.5" x14ac:dyDescent="0.35">
      <c r="A430" t="s">
        <v>171</v>
      </c>
      <c r="E430" t="s">
        <v>4076</v>
      </c>
      <c r="F430">
        <v>1725403680</v>
      </c>
      <c r="H430">
        <v>0</v>
      </c>
      <c r="I430" s="1" t="s">
        <v>4077</v>
      </c>
      <c r="K430" t="s">
        <v>534</v>
      </c>
      <c r="L430" t="s">
        <v>175</v>
      </c>
      <c r="M430" t="s">
        <v>1375</v>
      </c>
      <c r="N430" t="s">
        <v>238</v>
      </c>
      <c r="Q430" t="s">
        <v>150</v>
      </c>
      <c r="R430" t="s">
        <v>3343</v>
      </c>
      <c r="S430" t="s">
        <v>4078</v>
      </c>
      <c r="T430" t="s">
        <v>4079</v>
      </c>
      <c r="U430">
        <v>17036286274</v>
      </c>
      <c r="Y430" t="s">
        <v>256</v>
      </c>
      <c r="Z430" t="s">
        <v>157</v>
      </c>
      <c r="AA430">
        <v>22101</v>
      </c>
      <c r="AB430" t="s">
        <v>184</v>
      </c>
      <c r="AC430" t="s">
        <v>4080</v>
      </c>
      <c r="AD430" t="s">
        <v>150</v>
      </c>
      <c r="AE430" t="s">
        <v>4081</v>
      </c>
      <c r="AF430" t="s">
        <v>4078</v>
      </c>
      <c r="AG430" t="s">
        <v>4082</v>
      </c>
      <c r="AP430" t="s">
        <v>161</v>
      </c>
      <c r="AX430">
        <v>0</v>
      </c>
      <c r="AZ430" t="s">
        <v>203</v>
      </c>
      <c r="BC430" t="s">
        <v>4083</v>
      </c>
      <c r="BE430" t="s">
        <v>245</v>
      </c>
      <c r="BG430" t="s">
        <v>4084</v>
      </c>
      <c r="BI430" t="s">
        <v>4085</v>
      </c>
      <c r="BO430" t="s">
        <v>161</v>
      </c>
      <c r="BP430" t="s">
        <v>161</v>
      </c>
      <c r="BQ430" t="s">
        <v>161</v>
      </c>
      <c r="BR430" t="s">
        <v>161</v>
      </c>
      <c r="BS430" t="s">
        <v>161</v>
      </c>
      <c r="BT430" t="s">
        <v>161</v>
      </c>
      <c r="BU430" t="s">
        <v>161</v>
      </c>
      <c r="BY430" t="s">
        <v>161</v>
      </c>
      <c r="BZ430" t="s">
        <v>161</v>
      </c>
      <c r="CA430" t="s">
        <v>161</v>
      </c>
      <c r="CB430" t="s">
        <v>161</v>
      </c>
      <c r="CC430" t="s">
        <v>161</v>
      </c>
      <c r="CD430" t="s">
        <v>161</v>
      </c>
      <c r="CE430" t="s">
        <v>161</v>
      </c>
      <c r="CP430" t="s">
        <v>161</v>
      </c>
      <c r="CQ430" t="s">
        <v>161</v>
      </c>
      <c r="CR430" t="s">
        <v>161</v>
      </c>
      <c r="CS430" t="s">
        <v>161</v>
      </c>
      <c r="CT430" t="s">
        <v>161</v>
      </c>
      <c r="CV430" s="2">
        <v>0</v>
      </c>
      <c r="CW430">
        <v>0</v>
      </c>
      <c r="CY430" s="2">
        <v>0</v>
      </c>
      <c r="CZ430">
        <v>0</v>
      </c>
      <c r="DA430">
        <v>0</v>
      </c>
      <c r="DE430" s="2">
        <v>0</v>
      </c>
      <c r="DF430">
        <v>0</v>
      </c>
      <c r="DN430" t="s">
        <v>345</v>
      </c>
      <c r="DW430">
        <v>1394</v>
      </c>
      <c r="DX430" t="s">
        <v>4086</v>
      </c>
      <c r="DZ430" t="s">
        <v>4087</v>
      </c>
      <c r="EA430">
        <v>1725751652</v>
      </c>
      <c r="EC430" t="s">
        <v>4076</v>
      </c>
      <c r="ED430">
        <v>1725403699</v>
      </c>
      <c r="EF430">
        <v>0</v>
      </c>
      <c r="EJ430" s="1" t="s">
        <v>4088</v>
      </c>
      <c r="EK430" s="1" t="s">
        <v>4088</v>
      </c>
      <c r="EL430" t="s">
        <v>210</v>
      </c>
      <c r="EM430" t="s">
        <v>4092</v>
      </c>
      <c r="EN430" t="s">
        <v>4092</v>
      </c>
      <c r="EO430" t="s">
        <v>173</v>
      </c>
    </row>
    <row r="431" spans="1:145" x14ac:dyDescent="0.35">
      <c r="A431" t="s">
        <v>145</v>
      </c>
      <c r="F431">
        <v>0</v>
      </c>
      <c r="H431">
        <v>0</v>
      </c>
      <c r="K431" t="s">
        <v>236</v>
      </c>
      <c r="L431" t="s">
        <v>175</v>
      </c>
      <c r="M431" t="s">
        <v>237</v>
      </c>
      <c r="N431" t="s">
        <v>238</v>
      </c>
      <c r="Q431" t="s">
        <v>150</v>
      </c>
      <c r="R431" t="s">
        <v>4093</v>
      </c>
      <c r="S431" t="s">
        <v>3983</v>
      </c>
      <c r="T431" t="s">
        <v>4094</v>
      </c>
      <c r="U431">
        <v>17033472170</v>
      </c>
      <c r="W431" t="s">
        <v>4095</v>
      </c>
      <c r="Y431" t="s">
        <v>371</v>
      </c>
      <c r="Z431" t="s">
        <v>157</v>
      </c>
      <c r="AA431">
        <v>22101</v>
      </c>
      <c r="AB431" t="s">
        <v>184</v>
      </c>
      <c r="AC431" t="s">
        <v>4096</v>
      </c>
      <c r="AD431" t="s">
        <v>150</v>
      </c>
      <c r="AE431" t="s">
        <v>3982</v>
      </c>
      <c r="AF431" t="s">
        <v>3983</v>
      </c>
      <c r="AL431" t="s">
        <v>242</v>
      </c>
      <c r="AM431" t="s">
        <v>157</v>
      </c>
      <c r="AN431">
        <v>20190</v>
      </c>
      <c r="AO431" t="s">
        <v>184</v>
      </c>
      <c r="AP431" t="s">
        <v>200</v>
      </c>
      <c r="AX431">
        <v>0</v>
      </c>
      <c r="AZ431" t="s">
        <v>244</v>
      </c>
      <c r="BE431" t="s">
        <v>245</v>
      </c>
      <c r="BO431" t="s">
        <v>161</v>
      </c>
      <c r="BP431" t="s">
        <v>161</v>
      </c>
      <c r="BQ431" t="s">
        <v>161</v>
      </c>
      <c r="BR431" t="s">
        <v>161</v>
      </c>
      <c r="BS431" t="s">
        <v>161</v>
      </c>
      <c r="BT431" t="s">
        <v>161</v>
      </c>
      <c r="BU431" t="s">
        <v>161</v>
      </c>
      <c r="BY431" t="s">
        <v>161</v>
      </c>
      <c r="BZ431" t="s">
        <v>161</v>
      </c>
      <c r="CA431" t="s">
        <v>161</v>
      </c>
      <c r="CB431" t="s">
        <v>161</v>
      </c>
      <c r="CC431" t="s">
        <v>161</v>
      </c>
      <c r="CD431" t="s">
        <v>161</v>
      </c>
      <c r="CE431" t="s">
        <v>161</v>
      </c>
      <c r="CP431" t="s">
        <v>161</v>
      </c>
      <c r="CQ431" t="s">
        <v>161</v>
      </c>
      <c r="CR431" t="s">
        <v>161</v>
      </c>
      <c r="CS431" t="s">
        <v>161</v>
      </c>
      <c r="CT431" t="s">
        <v>161</v>
      </c>
      <c r="CV431" s="2">
        <v>0</v>
      </c>
      <c r="CW431">
        <v>0</v>
      </c>
      <c r="CY431" s="2">
        <v>0</v>
      </c>
      <c r="CZ431">
        <v>0</v>
      </c>
      <c r="DA431">
        <v>0</v>
      </c>
      <c r="DE431" s="2">
        <v>0</v>
      </c>
      <c r="DF431">
        <v>0</v>
      </c>
      <c r="DN431" t="s">
        <v>312</v>
      </c>
      <c r="DW431">
        <v>1066</v>
      </c>
      <c r="DX431" t="s">
        <v>4097</v>
      </c>
      <c r="DZ431" t="s">
        <v>4098</v>
      </c>
      <c r="EA431">
        <v>1696552476</v>
      </c>
      <c r="EC431" t="s">
        <v>4098</v>
      </c>
      <c r="ED431">
        <v>1696552476</v>
      </c>
      <c r="EF431">
        <v>0</v>
      </c>
      <c r="EJ431" t="s">
        <v>4099</v>
      </c>
      <c r="EK431" t="s">
        <v>4099</v>
      </c>
      <c r="EL431" t="s">
        <v>210</v>
      </c>
      <c r="EM431" t="s">
        <v>4098</v>
      </c>
      <c r="EN431" t="s">
        <v>4098</v>
      </c>
      <c r="EO431" t="s">
        <v>173</v>
      </c>
    </row>
    <row r="432" spans="1:145" ht="409.5" x14ac:dyDescent="0.35">
      <c r="A432" t="s">
        <v>145</v>
      </c>
      <c r="F432">
        <v>0</v>
      </c>
      <c r="H432">
        <v>0</v>
      </c>
      <c r="K432" t="s">
        <v>236</v>
      </c>
      <c r="L432" t="s">
        <v>175</v>
      </c>
      <c r="M432" t="s">
        <v>237</v>
      </c>
      <c r="N432" t="s">
        <v>238</v>
      </c>
      <c r="R432" t="s">
        <v>4100</v>
      </c>
      <c r="S432" t="s">
        <v>4101</v>
      </c>
      <c r="T432" t="s">
        <v>4102</v>
      </c>
      <c r="U432">
        <v>12067991912</v>
      </c>
      <c r="AC432" t="s">
        <v>4103</v>
      </c>
      <c r="AP432" t="s">
        <v>161</v>
      </c>
      <c r="AX432">
        <v>0</v>
      </c>
      <c r="BE432" t="s">
        <v>265</v>
      </c>
      <c r="BG432" t="s">
        <v>4104</v>
      </c>
      <c r="BH432" s="1" t="s">
        <v>888</v>
      </c>
      <c r="BK432" s="1" t="s">
        <v>2581</v>
      </c>
      <c r="BO432" t="s">
        <v>161</v>
      </c>
      <c r="BP432" t="s">
        <v>161</v>
      </c>
      <c r="BQ432" t="s">
        <v>161</v>
      </c>
      <c r="BR432" t="s">
        <v>161</v>
      </c>
      <c r="BS432" t="s">
        <v>161</v>
      </c>
      <c r="BT432" t="s">
        <v>161</v>
      </c>
      <c r="BU432" t="s">
        <v>161</v>
      </c>
      <c r="BY432" t="s">
        <v>161</v>
      </c>
      <c r="BZ432" t="s">
        <v>161</v>
      </c>
      <c r="CA432" t="s">
        <v>161</v>
      </c>
      <c r="CB432" t="s">
        <v>161</v>
      </c>
      <c r="CC432" t="s">
        <v>161</v>
      </c>
      <c r="CD432" t="s">
        <v>161</v>
      </c>
      <c r="CE432" t="s">
        <v>161</v>
      </c>
      <c r="CP432" t="s">
        <v>161</v>
      </c>
      <c r="CQ432" t="s">
        <v>161</v>
      </c>
      <c r="CR432" t="s">
        <v>161</v>
      </c>
      <c r="CS432" t="s">
        <v>161</v>
      </c>
      <c r="CT432" t="s">
        <v>161</v>
      </c>
      <c r="CV432" s="2">
        <v>0</v>
      </c>
      <c r="CW432">
        <v>0</v>
      </c>
      <c r="CY432" s="2">
        <v>0</v>
      </c>
      <c r="CZ432">
        <v>0</v>
      </c>
      <c r="DA432">
        <v>0</v>
      </c>
      <c r="DE432" s="2">
        <v>0</v>
      </c>
      <c r="DF432">
        <v>0</v>
      </c>
      <c r="DN432" t="s">
        <v>312</v>
      </c>
      <c r="DW432">
        <v>1078</v>
      </c>
      <c r="DX432" t="s">
        <v>4105</v>
      </c>
      <c r="DZ432" t="s">
        <v>4106</v>
      </c>
      <c r="EA432">
        <v>1697148099</v>
      </c>
      <c r="EC432" t="s">
        <v>4106</v>
      </c>
      <c r="ED432">
        <v>1697148099</v>
      </c>
      <c r="EF432">
        <v>0</v>
      </c>
      <c r="EL432" t="s">
        <v>190</v>
      </c>
    </row>
    <row r="433" spans="1:145" ht="275.5" x14ac:dyDescent="0.35">
      <c r="A433" t="s">
        <v>145</v>
      </c>
      <c r="F433">
        <v>0</v>
      </c>
      <c r="H433">
        <v>0</v>
      </c>
      <c r="K433" t="s">
        <v>236</v>
      </c>
      <c r="L433" t="s">
        <v>175</v>
      </c>
      <c r="M433" t="s">
        <v>237</v>
      </c>
      <c r="N433" t="s">
        <v>238</v>
      </c>
      <c r="Q433" t="s">
        <v>150</v>
      </c>
      <c r="R433" t="s">
        <v>4107</v>
      </c>
      <c r="S433" t="s">
        <v>4108</v>
      </c>
      <c r="T433" t="s">
        <v>4109</v>
      </c>
      <c r="U433">
        <v>16157880747</v>
      </c>
      <c r="W433" t="s">
        <v>4110</v>
      </c>
      <c r="Y433" t="s">
        <v>256</v>
      </c>
      <c r="Z433" t="s">
        <v>157</v>
      </c>
      <c r="AA433">
        <v>22101</v>
      </c>
      <c r="AB433" t="s">
        <v>184</v>
      </c>
      <c r="AC433" t="s">
        <v>4111</v>
      </c>
      <c r="AD433" t="s">
        <v>150</v>
      </c>
      <c r="AE433" t="s">
        <v>4112</v>
      </c>
      <c r="AF433" t="s">
        <v>4108</v>
      </c>
      <c r="AG433" t="s">
        <v>4113</v>
      </c>
      <c r="AH433">
        <v>16154263256</v>
      </c>
      <c r="AP433" t="s">
        <v>161</v>
      </c>
      <c r="AX433">
        <v>0</v>
      </c>
      <c r="AZ433" t="s">
        <v>244</v>
      </c>
      <c r="BE433" t="s">
        <v>308</v>
      </c>
      <c r="BO433" t="s">
        <v>161</v>
      </c>
      <c r="BP433" t="s">
        <v>161</v>
      </c>
      <c r="BQ433" t="s">
        <v>161</v>
      </c>
      <c r="BR433" t="s">
        <v>161</v>
      </c>
      <c r="BS433" t="s">
        <v>161</v>
      </c>
      <c r="BT433" t="s">
        <v>161</v>
      </c>
      <c r="BU433" t="s">
        <v>161</v>
      </c>
      <c r="BY433" t="s">
        <v>161</v>
      </c>
      <c r="BZ433" t="s">
        <v>161</v>
      </c>
      <c r="CA433" t="s">
        <v>161</v>
      </c>
      <c r="CB433" t="s">
        <v>161</v>
      </c>
      <c r="CC433" t="s">
        <v>161</v>
      </c>
      <c r="CD433" t="s">
        <v>161</v>
      </c>
      <c r="CE433" t="s">
        <v>161</v>
      </c>
      <c r="CP433" t="s">
        <v>161</v>
      </c>
      <c r="CQ433" t="s">
        <v>161</v>
      </c>
      <c r="CR433" t="s">
        <v>161</v>
      </c>
      <c r="CS433" t="s">
        <v>161</v>
      </c>
      <c r="CT433" t="s">
        <v>161</v>
      </c>
      <c r="CV433" s="2">
        <v>0</v>
      </c>
      <c r="CW433">
        <v>0</v>
      </c>
      <c r="CY433" s="2">
        <v>0</v>
      </c>
      <c r="CZ433">
        <v>0</v>
      </c>
      <c r="DA433">
        <v>0</v>
      </c>
      <c r="DE433" s="2">
        <v>0</v>
      </c>
      <c r="DF433">
        <v>0</v>
      </c>
      <c r="DN433" t="s">
        <v>312</v>
      </c>
      <c r="DW433">
        <v>1100</v>
      </c>
      <c r="DX433" t="s">
        <v>4114</v>
      </c>
      <c r="DZ433" t="s">
        <v>4115</v>
      </c>
      <c r="EA433">
        <v>1698177738</v>
      </c>
      <c r="EC433" t="s">
        <v>4115</v>
      </c>
      <c r="ED433">
        <v>1698177738</v>
      </c>
      <c r="EF433">
        <v>0</v>
      </c>
      <c r="EJ433" s="1" t="s">
        <v>4116</v>
      </c>
      <c r="EK433" s="1" t="s">
        <v>4116</v>
      </c>
      <c r="EL433" t="s">
        <v>210</v>
      </c>
      <c r="EM433" t="s">
        <v>4115</v>
      </c>
      <c r="EN433" t="s">
        <v>4115</v>
      </c>
      <c r="EO433" t="s">
        <v>173</v>
      </c>
    </row>
    <row r="434" spans="1:145" x14ac:dyDescent="0.35">
      <c r="A434" t="s">
        <v>145</v>
      </c>
      <c r="F434">
        <v>0</v>
      </c>
      <c r="H434">
        <v>0</v>
      </c>
      <c r="M434" t="s">
        <v>122</v>
      </c>
      <c r="N434" t="s">
        <v>149</v>
      </c>
      <c r="Q434" t="s">
        <v>150</v>
      </c>
      <c r="R434" t="s">
        <v>4117</v>
      </c>
      <c r="S434" t="s">
        <v>4118</v>
      </c>
      <c r="T434" t="s">
        <v>4119</v>
      </c>
      <c r="U434">
        <v>17039063244</v>
      </c>
      <c r="W434" t="s">
        <v>4120</v>
      </c>
      <c r="Y434" t="s">
        <v>256</v>
      </c>
      <c r="Z434" t="s">
        <v>157</v>
      </c>
      <c r="AA434">
        <v>22101</v>
      </c>
      <c r="AB434" t="s">
        <v>184</v>
      </c>
      <c r="AC434" t="s">
        <v>4121</v>
      </c>
      <c r="AD434" t="s">
        <v>150</v>
      </c>
      <c r="AE434" t="s">
        <v>1053</v>
      </c>
      <c r="AF434" t="s">
        <v>4118</v>
      </c>
      <c r="AG434" t="s">
        <v>4122</v>
      </c>
      <c r="AP434" t="s">
        <v>161</v>
      </c>
      <c r="AX434">
        <v>0</v>
      </c>
      <c r="AZ434" t="s">
        <v>203</v>
      </c>
      <c r="BC434" t="s">
        <v>4123</v>
      </c>
      <c r="BE434" t="s">
        <v>265</v>
      </c>
      <c r="BF434" t="s">
        <v>567</v>
      </c>
      <c r="BM434" t="s">
        <v>200</v>
      </c>
      <c r="BO434" t="s">
        <v>200</v>
      </c>
      <c r="BP434" t="s">
        <v>200</v>
      </c>
      <c r="BQ434" t="s">
        <v>161</v>
      </c>
      <c r="BR434" t="s">
        <v>161</v>
      </c>
      <c r="BS434" t="s">
        <v>161</v>
      </c>
      <c r="BT434" t="s">
        <v>161</v>
      </c>
      <c r="BU434" t="s">
        <v>161</v>
      </c>
      <c r="BY434" t="s">
        <v>161</v>
      </c>
      <c r="BZ434" t="s">
        <v>161</v>
      </c>
      <c r="CA434" t="s">
        <v>161</v>
      </c>
      <c r="CB434" t="s">
        <v>161</v>
      </c>
      <c r="CC434" t="s">
        <v>161</v>
      </c>
      <c r="CD434" t="s">
        <v>161</v>
      </c>
      <c r="CE434" t="s">
        <v>161</v>
      </c>
      <c r="CJ434" t="s">
        <v>200</v>
      </c>
      <c r="CP434" t="s">
        <v>161</v>
      </c>
      <c r="CQ434" t="s">
        <v>161</v>
      </c>
      <c r="CR434" t="s">
        <v>161</v>
      </c>
      <c r="CS434" t="s">
        <v>161</v>
      </c>
      <c r="CT434" t="s">
        <v>161</v>
      </c>
      <c r="CV434" s="2">
        <v>0</v>
      </c>
      <c r="CW434">
        <v>0</v>
      </c>
      <c r="CY434" s="2">
        <v>5324</v>
      </c>
      <c r="CZ434">
        <v>96</v>
      </c>
      <c r="DA434">
        <v>64</v>
      </c>
      <c r="DC434" t="s">
        <v>424</v>
      </c>
      <c r="DD434" t="s">
        <v>4124</v>
      </c>
      <c r="DE434" s="2">
        <v>1710</v>
      </c>
      <c r="DF434">
        <v>30</v>
      </c>
      <c r="DH434" t="s">
        <v>658</v>
      </c>
      <c r="DN434" t="s">
        <v>269</v>
      </c>
      <c r="DW434">
        <v>827</v>
      </c>
      <c r="DX434" t="s">
        <v>4125</v>
      </c>
      <c r="DZ434" t="s">
        <v>4126</v>
      </c>
      <c r="EA434">
        <v>1682113912</v>
      </c>
      <c r="EC434" t="s">
        <v>4127</v>
      </c>
      <c r="ED434">
        <v>1681236384</v>
      </c>
      <c r="EF434">
        <v>0</v>
      </c>
      <c r="EL434" t="s">
        <v>190</v>
      </c>
    </row>
    <row r="435" spans="1:145" ht="377" x14ac:dyDescent="0.35">
      <c r="A435" t="s">
        <v>171</v>
      </c>
      <c r="F435">
        <v>0</v>
      </c>
      <c r="H435">
        <v>0</v>
      </c>
      <c r="K435" t="s">
        <v>236</v>
      </c>
      <c r="L435" t="s">
        <v>175</v>
      </c>
      <c r="M435" t="s">
        <v>237</v>
      </c>
      <c r="N435" t="s">
        <v>238</v>
      </c>
      <c r="R435" t="s">
        <v>4128</v>
      </c>
      <c r="T435" t="s">
        <v>4129</v>
      </c>
      <c r="U435">
        <v>14784428870</v>
      </c>
      <c r="AA435">
        <v>22043</v>
      </c>
      <c r="AC435" t="s">
        <v>4130</v>
      </c>
      <c r="AP435" t="s">
        <v>161</v>
      </c>
      <c r="AX435">
        <v>0</v>
      </c>
      <c r="BE435" t="s">
        <v>265</v>
      </c>
      <c r="BG435" t="s">
        <v>4131</v>
      </c>
      <c r="BH435" t="s">
        <v>682</v>
      </c>
      <c r="BK435" s="1" t="s">
        <v>4132</v>
      </c>
      <c r="BO435" t="s">
        <v>161</v>
      </c>
      <c r="BP435" t="s">
        <v>161</v>
      </c>
      <c r="BQ435" t="s">
        <v>161</v>
      </c>
      <c r="BR435" t="s">
        <v>161</v>
      </c>
      <c r="BS435" t="s">
        <v>161</v>
      </c>
      <c r="BT435" t="s">
        <v>161</v>
      </c>
      <c r="BU435" t="s">
        <v>161</v>
      </c>
      <c r="BY435" t="s">
        <v>161</v>
      </c>
      <c r="BZ435" t="s">
        <v>161</v>
      </c>
      <c r="CA435" t="s">
        <v>161</v>
      </c>
      <c r="CB435" t="s">
        <v>161</v>
      </c>
      <c r="CC435" t="s">
        <v>161</v>
      </c>
      <c r="CD435" t="s">
        <v>161</v>
      </c>
      <c r="CE435" t="s">
        <v>161</v>
      </c>
      <c r="CP435" t="s">
        <v>161</v>
      </c>
      <c r="CQ435" t="s">
        <v>161</v>
      </c>
      <c r="CR435" t="s">
        <v>161</v>
      </c>
      <c r="CS435" t="s">
        <v>161</v>
      </c>
      <c r="CT435" t="s">
        <v>161</v>
      </c>
      <c r="CV435" s="2">
        <v>0</v>
      </c>
      <c r="CW435">
        <v>0</v>
      </c>
      <c r="CY435" s="2">
        <v>0</v>
      </c>
      <c r="CZ435">
        <v>0</v>
      </c>
      <c r="DA435">
        <v>0</v>
      </c>
      <c r="DE435" s="2">
        <v>0</v>
      </c>
      <c r="DF435">
        <v>0</v>
      </c>
      <c r="DN435" t="s">
        <v>312</v>
      </c>
      <c r="DW435">
        <v>1378</v>
      </c>
      <c r="DX435" t="s">
        <v>4133</v>
      </c>
      <c r="DZ435" t="s">
        <v>4134</v>
      </c>
      <c r="EA435">
        <v>1723498499</v>
      </c>
      <c r="EC435" t="s">
        <v>4134</v>
      </c>
      <c r="ED435">
        <v>1723498499</v>
      </c>
      <c r="EF435">
        <v>0</v>
      </c>
      <c r="EL435" t="s">
        <v>190</v>
      </c>
    </row>
    <row r="436" spans="1:145" ht="409.5" x14ac:dyDescent="0.35">
      <c r="A436" t="s">
        <v>145</v>
      </c>
      <c r="C436" t="s">
        <v>146</v>
      </c>
      <c r="F436">
        <v>0</v>
      </c>
      <c r="H436">
        <v>0</v>
      </c>
      <c r="K436" t="s">
        <v>276</v>
      </c>
      <c r="L436" t="s">
        <v>381</v>
      </c>
      <c r="M436" t="s">
        <v>317</v>
      </c>
      <c r="N436" t="s">
        <v>318</v>
      </c>
      <c r="Q436" t="s">
        <v>150</v>
      </c>
      <c r="R436" t="s">
        <v>4135</v>
      </c>
      <c r="S436" t="s">
        <v>4136</v>
      </c>
      <c r="T436" t="s">
        <v>4137</v>
      </c>
      <c r="U436">
        <v>15715337133</v>
      </c>
      <c r="AB436" t="s">
        <v>158</v>
      </c>
      <c r="AC436" t="s">
        <v>4138</v>
      </c>
      <c r="AP436" t="s">
        <v>161</v>
      </c>
      <c r="AX436">
        <v>0</v>
      </c>
      <c r="BG436" t="s">
        <v>4139</v>
      </c>
      <c r="BH436">
        <v>3</v>
      </c>
      <c r="BI436" s="1" t="s">
        <v>4140</v>
      </c>
      <c r="BJ436" s="1" t="s">
        <v>4141</v>
      </c>
      <c r="BK436" s="1" t="s">
        <v>1043</v>
      </c>
      <c r="BO436" t="s">
        <v>161</v>
      </c>
      <c r="BP436" t="s">
        <v>161</v>
      </c>
      <c r="BQ436" t="s">
        <v>161</v>
      </c>
      <c r="BR436" t="s">
        <v>161</v>
      </c>
      <c r="BS436" t="s">
        <v>161</v>
      </c>
      <c r="BT436" t="s">
        <v>161</v>
      </c>
      <c r="BU436" t="s">
        <v>161</v>
      </c>
      <c r="BY436" t="s">
        <v>161</v>
      </c>
      <c r="BZ436" t="s">
        <v>161</v>
      </c>
      <c r="CA436" t="s">
        <v>161</v>
      </c>
      <c r="CB436" t="s">
        <v>161</v>
      </c>
      <c r="CC436" t="s">
        <v>161</v>
      </c>
      <c r="CD436" t="s">
        <v>161</v>
      </c>
      <c r="CE436" t="s">
        <v>161</v>
      </c>
      <c r="CP436" t="s">
        <v>161</v>
      </c>
      <c r="CQ436" t="s">
        <v>161</v>
      </c>
      <c r="CR436" t="s">
        <v>161</v>
      </c>
      <c r="CS436" t="s">
        <v>161</v>
      </c>
      <c r="CT436" t="s">
        <v>161</v>
      </c>
      <c r="CV436" s="2">
        <v>0</v>
      </c>
      <c r="CW436">
        <v>0</v>
      </c>
      <c r="CY436" s="2">
        <v>0</v>
      </c>
      <c r="CZ436">
        <v>0</v>
      </c>
      <c r="DA436">
        <v>0</v>
      </c>
      <c r="DE436" s="2">
        <v>0</v>
      </c>
      <c r="DF436">
        <v>0</v>
      </c>
      <c r="DN436" t="s">
        <v>756</v>
      </c>
      <c r="DO436" t="s">
        <v>205</v>
      </c>
      <c r="DQ436">
        <v>3120</v>
      </c>
      <c r="DR436" t="s">
        <v>839</v>
      </c>
      <c r="DW436">
        <v>201</v>
      </c>
      <c r="DX436" t="s">
        <v>4142</v>
      </c>
      <c r="DZ436" t="s">
        <v>4143</v>
      </c>
      <c r="EA436">
        <v>1682715735</v>
      </c>
      <c r="EC436" t="s">
        <v>4144</v>
      </c>
      <c r="ED436">
        <v>1636140169</v>
      </c>
      <c r="EF436">
        <v>0</v>
      </c>
      <c r="EL436" t="s">
        <v>171</v>
      </c>
      <c r="EM436" t="s">
        <v>235</v>
      </c>
      <c r="EN436" t="s">
        <v>235</v>
      </c>
      <c r="EO436" t="s">
        <v>173</v>
      </c>
    </row>
    <row r="437" spans="1:145" ht="409.5" x14ac:dyDescent="0.35">
      <c r="A437" t="s">
        <v>145</v>
      </c>
      <c r="B437" t="s">
        <v>94</v>
      </c>
      <c r="C437" t="s">
        <v>146</v>
      </c>
      <c r="F437">
        <v>0</v>
      </c>
      <c r="H437">
        <v>0</v>
      </c>
      <c r="J437" t="s">
        <v>148</v>
      </c>
      <c r="M437" t="s">
        <v>122</v>
      </c>
      <c r="N437" t="s">
        <v>149</v>
      </c>
      <c r="Q437" t="s">
        <v>150</v>
      </c>
      <c r="R437" t="s">
        <v>2871</v>
      </c>
      <c r="S437" t="s">
        <v>4145</v>
      </c>
      <c r="T437" t="s">
        <v>4146</v>
      </c>
      <c r="U437">
        <v>13023995475</v>
      </c>
      <c r="W437" t="s">
        <v>4147</v>
      </c>
      <c r="Y437" t="s">
        <v>183</v>
      </c>
      <c r="Z437" t="s">
        <v>157</v>
      </c>
      <c r="AA437">
        <v>22043</v>
      </c>
      <c r="AB437" t="s">
        <v>184</v>
      </c>
      <c r="AC437" t="s">
        <v>4148</v>
      </c>
      <c r="AD437" t="s">
        <v>150</v>
      </c>
      <c r="AE437" t="s">
        <v>4149</v>
      </c>
      <c r="AF437" t="s">
        <v>4145</v>
      </c>
      <c r="AG437" t="s">
        <v>4150</v>
      </c>
      <c r="AH437">
        <v>16189608604</v>
      </c>
      <c r="AJ437" t="s">
        <v>4147</v>
      </c>
      <c r="AL437" t="s">
        <v>183</v>
      </c>
      <c r="AM437" t="s">
        <v>157</v>
      </c>
      <c r="AN437">
        <v>22043</v>
      </c>
      <c r="AO437" t="s">
        <v>184</v>
      </c>
      <c r="AP437" t="s">
        <v>200</v>
      </c>
      <c r="AS437" t="s">
        <v>1659</v>
      </c>
      <c r="AT437" t="s">
        <v>1439</v>
      </c>
      <c r="AV437" s="1" t="s">
        <v>4151</v>
      </c>
      <c r="AX437">
        <v>0</v>
      </c>
      <c r="AZ437" t="s">
        <v>227</v>
      </c>
      <c r="BC437" t="s">
        <v>4152</v>
      </c>
      <c r="BG437" t="s">
        <v>4153</v>
      </c>
      <c r="BH437" t="s">
        <v>4154</v>
      </c>
      <c r="BM437" t="s">
        <v>161</v>
      </c>
      <c r="BN437" t="s">
        <v>4155</v>
      </c>
      <c r="BO437" t="s">
        <v>161</v>
      </c>
      <c r="BP437" t="s">
        <v>200</v>
      </c>
      <c r="BQ437" t="s">
        <v>161</v>
      </c>
      <c r="BR437" t="s">
        <v>161</v>
      </c>
      <c r="BS437" t="s">
        <v>161</v>
      </c>
      <c r="BT437" t="s">
        <v>161</v>
      </c>
      <c r="BU437" t="s">
        <v>161</v>
      </c>
      <c r="BY437" t="s">
        <v>200</v>
      </c>
      <c r="BZ437" t="s">
        <v>161</v>
      </c>
      <c r="CA437" t="s">
        <v>161</v>
      </c>
      <c r="CB437" t="s">
        <v>161</v>
      </c>
      <c r="CC437" t="s">
        <v>161</v>
      </c>
      <c r="CD437" t="s">
        <v>161</v>
      </c>
      <c r="CE437" t="s">
        <v>161</v>
      </c>
      <c r="CJ437" t="s">
        <v>200</v>
      </c>
      <c r="CN437" t="s">
        <v>94</v>
      </c>
      <c r="CP437" t="s">
        <v>161</v>
      </c>
      <c r="CQ437" t="s">
        <v>161</v>
      </c>
      <c r="CR437" t="s">
        <v>161</v>
      </c>
      <c r="CS437" t="s">
        <v>161</v>
      </c>
      <c r="CT437" t="s">
        <v>161</v>
      </c>
      <c r="CV437" s="2">
        <v>0</v>
      </c>
      <c r="CW437">
        <v>0</v>
      </c>
      <c r="CY437" s="2">
        <v>0</v>
      </c>
      <c r="CZ437">
        <v>0</v>
      </c>
      <c r="DA437">
        <v>0</v>
      </c>
      <c r="DE437" s="2">
        <v>0</v>
      </c>
      <c r="DF437">
        <v>0</v>
      </c>
      <c r="DG437" t="s">
        <v>161</v>
      </c>
      <c r="DN437" t="s">
        <v>204</v>
      </c>
      <c r="DW437">
        <v>364</v>
      </c>
      <c r="DX437" t="s">
        <v>4156</v>
      </c>
      <c r="DZ437" t="s">
        <v>4157</v>
      </c>
      <c r="EA437">
        <v>1682737355</v>
      </c>
      <c r="EC437" t="s">
        <v>4158</v>
      </c>
      <c r="ED437">
        <v>1647475107</v>
      </c>
      <c r="EF437">
        <v>0</v>
      </c>
      <c r="EG437" t="s">
        <v>3914</v>
      </c>
      <c r="EJ437" s="1" t="s">
        <v>4159</v>
      </c>
      <c r="EK437" s="1" t="s">
        <v>4159</v>
      </c>
      <c r="EL437" t="s">
        <v>210</v>
      </c>
      <c r="EM437" t="s">
        <v>4160</v>
      </c>
      <c r="EN437" t="s">
        <v>4160</v>
      </c>
      <c r="EO437" t="s">
        <v>173</v>
      </c>
    </row>
    <row r="438" spans="1:145" ht="409.5" x14ac:dyDescent="0.35">
      <c r="A438" t="s">
        <v>145</v>
      </c>
      <c r="B438" t="s">
        <v>94</v>
      </c>
      <c r="C438" t="s">
        <v>146</v>
      </c>
      <c r="F438">
        <v>0</v>
      </c>
      <c r="H438">
        <v>0</v>
      </c>
      <c r="J438" t="s">
        <v>148</v>
      </c>
      <c r="M438" t="s">
        <v>122</v>
      </c>
      <c r="N438" t="s">
        <v>149</v>
      </c>
      <c r="Q438" t="s">
        <v>150</v>
      </c>
      <c r="R438" t="s">
        <v>2871</v>
      </c>
      <c r="S438" t="s">
        <v>4145</v>
      </c>
      <c r="T438" t="s">
        <v>4146</v>
      </c>
      <c r="U438">
        <v>13023995475</v>
      </c>
      <c r="W438" t="s">
        <v>4147</v>
      </c>
      <c r="Y438" t="s">
        <v>183</v>
      </c>
      <c r="Z438" t="s">
        <v>157</v>
      </c>
      <c r="AA438">
        <v>22043</v>
      </c>
      <c r="AB438" t="s">
        <v>184</v>
      </c>
      <c r="AC438" t="s">
        <v>4148</v>
      </c>
      <c r="AD438" t="s">
        <v>150</v>
      </c>
      <c r="AE438" t="s">
        <v>4149</v>
      </c>
      <c r="AF438" t="s">
        <v>4145</v>
      </c>
      <c r="AG438" t="s">
        <v>4150</v>
      </c>
      <c r="AH438">
        <v>16189608604</v>
      </c>
      <c r="AJ438" t="s">
        <v>4147</v>
      </c>
      <c r="AL438" t="s">
        <v>183</v>
      </c>
      <c r="AM438" t="s">
        <v>157</v>
      </c>
      <c r="AN438">
        <v>22043</v>
      </c>
      <c r="AO438" t="s">
        <v>184</v>
      </c>
      <c r="AP438" t="s">
        <v>200</v>
      </c>
      <c r="AS438" t="s">
        <v>1659</v>
      </c>
      <c r="AT438" t="s">
        <v>1439</v>
      </c>
      <c r="AV438" s="1" t="s">
        <v>4151</v>
      </c>
      <c r="AX438">
        <v>0</v>
      </c>
      <c r="AZ438" t="s">
        <v>227</v>
      </c>
      <c r="BC438" t="s">
        <v>4152</v>
      </c>
      <c r="BG438" t="s">
        <v>4153</v>
      </c>
      <c r="BH438" t="s">
        <v>4154</v>
      </c>
      <c r="BM438" t="s">
        <v>161</v>
      </c>
      <c r="BN438" t="s">
        <v>4155</v>
      </c>
      <c r="BO438" t="s">
        <v>161</v>
      </c>
      <c r="BP438" t="s">
        <v>200</v>
      </c>
      <c r="BQ438" t="s">
        <v>161</v>
      </c>
      <c r="BR438" t="s">
        <v>161</v>
      </c>
      <c r="BS438" t="s">
        <v>161</v>
      </c>
      <c r="BT438" t="s">
        <v>161</v>
      </c>
      <c r="BU438" t="s">
        <v>161</v>
      </c>
      <c r="BY438" t="s">
        <v>200</v>
      </c>
      <c r="BZ438" t="s">
        <v>161</v>
      </c>
      <c r="CA438" t="s">
        <v>161</v>
      </c>
      <c r="CB438" t="s">
        <v>161</v>
      </c>
      <c r="CC438" t="s">
        <v>161</v>
      </c>
      <c r="CD438" t="s">
        <v>161</v>
      </c>
      <c r="CE438" t="s">
        <v>161</v>
      </c>
      <c r="CJ438" t="s">
        <v>200</v>
      </c>
      <c r="CN438" t="s">
        <v>94</v>
      </c>
      <c r="CP438" t="s">
        <v>161</v>
      </c>
      <c r="CQ438" t="s">
        <v>161</v>
      </c>
      <c r="CR438" t="s">
        <v>161</v>
      </c>
      <c r="CS438" t="s">
        <v>161</v>
      </c>
      <c r="CT438" t="s">
        <v>161</v>
      </c>
      <c r="CV438" s="2">
        <v>0</v>
      </c>
      <c r="CW438">
        <v>0</v>
      </c>
      <c r="CY438" s="2">
        <v>0</v>
      </c>
      <c r="CZ438">
        <v>0</v>
      </c>
      <c r="DA438">
        <v>0</v>
      </c>
      <c r="DE438" s="2">
        <v>0</v>
      </c>
      <c r="DF438">
        <v>0</v>
      </c>
      <c r="DG438" t="s">
        <v>161</v>
      </c>
      <c r="DN438" t="s">
        <v>204</v>
      </c>
      <c r="DW438">
        <v>364</v>
      </c>
      <c r="DX438" t="s">
        <v>4156</v>
      </c>
      <c r="DZ438" t="s">
        <v>4157</v>
      </c>
      <c r="EA438">
        <v>1682737355</v>
      </c>
      <c r="EC438" t="s">
        <v>4158</v>
      </c>
      <c r="ED438">
        <v>1647475107</v>
      </c>
      <c r="EF438">
        <v>0</v>
      </c>
      <c r="EG438" t="s">
        <v>3914</v>
      </c>
      <c r="EJ438" s="1" t="s">
        <v>4159</v>
      </c>
      <c r="EL438" t="s">
        <v>171</v>
      </c>
      <c r="EM438" t="s">
        <v>214</v>
      </c>
      <c r="EN438" t="s">
        <v>214</v>
      </c>
      <c r="EO438" t="s">
        <v>173</v>
      </c>
    </row>
    <row r="439" spans="1:145" ht="409.5" x14ac:dyDescent="0.35">
      <c r="A439" t="s">
        <v>145</v>
      </c>
      <c r="B439" t="s">
        <v>94</v>
      </c>
      <c r="C439" t="s">
        <v>146</v>
      </c>
      <c r="F439">
        <v>0</v>
      </c>
      <c r="H439">
        <v>0</v>
      </c>
      <c r="J439" t="s">
        <v>148</v>
      </c>
      <c r="M439" t="s">
        <v>122</v>
      </c>
      <c r="N439" t="s">
        <v>149</v>
      </c>
      <c r="Q439" t="s">
        <v>150</v>
      </c>
      <c r="R439" t="s">
        <v>2871</v>
      </c>
      <c r="S439" t="s">
        <v>4145</v>
      </c>
      <c r="T439" t="s">
        <v>4146</v>
      </c>
      <c r="U439">
        <v>13023995475</v>
      </c>
      <c r="W439" t="s">
        <v>4147</v>
      </c>
      <c r="Y439" t="s">
        <v>183</v>
      </c>
      <c r="Z439" t="s">
        <v>157</v>
      </c>
      <c r="AA439">
        <v>22043</v>
      </c>
      <c r="AB439" t="s">
        <v>184</v>
      </c>
      <c r="AC439" t="s">
        <v>4148</v>
      </c>
      <c r="AD439" t="s">
        <v>150</v>
      </c>
      <c r="AE439" t="s">
        <v>4149</v>
      </c>
      <c r="AF439" t="s">
        <v>4145</v>
      </c>
      <c r="AG439" t="s">
        <v>4150</v>
      </c>
      <c r="AH439">
        <v>16189608604</v>
      </c>
      <c r="AJ439" t="s">
        <v>4147</v>
      </c>
      <c r="AL439" t="s">
        <v>183</v>
      </c>
      <c r="AM439" t="s">
        <v>157</v>
      </c>
      <c r="AN439">
        <v>22043</v>
      </c>
      <c r="AO439" t="s">
        <v>184</v>
      </c>
      <c r="AP439" t="s">
        <v>200</v>
      </c>
      <c r="AS439" t="s">
        <v>1659</v>
      </c>
      <c r="AT439" t="s">
        <v>1439</v>
      </c>
      <c r="AV439" s="1" t="s">
        <v>4151</v>
      </c>
      <c r="AX439">
        <v>0</v>
      </c>
      <c r="AZ439" t="s">
        <v>227</v>
      </c>
      <c r="BC439" t="s">
        <v>4152</v>
      </c>
      <c r="BG439" t="s">
        <v>4153</v>
      </c>
      <c r="BH439" t="s">
        <v>4154</v>
      </c>
      <c r="BM439" t="s">
        <v>161</v>
      </c>
      <c r="BN439" t="s">
        <v>4155</v>
      </c>
      <c r="BO439" t="s">
        <v>161</v>
      </c>
      <c r="BP439" t="s">
        <v>200</v>
      </c>
      <c r="BQ439" t="s">
        <v>161</v>
      </c>
      <c r="BR439" t="s">
        <v>161</v>
      </c>
      <c r="BS439" t="s">
        <v>161</v>
      </c>
      <c r="BT439" t="s">
        <v>161</v>
      </c>
      <c r="BU439" t="s">
        <v>161</v>
      </c>
      <c r="BY439" t="s">
        <v>200</v>
      </c>
      <c r="BZ439" t="s">
        <v>161</v>
      </c>
      <c r="CA439" t="s">
        <v>161</v>
      </c>
      <c r="CB439" t="s">
        <v>161</v>
      </c>
      <c r="CC439" t="s">
        <v>161</v>
      </c>
      <c r="CD439" t="s">
        <v>161</v>
      </c>
      <c r="CE439" t="s">
        <v>161</v>
      </c>
      <c r="CJ439" t="s">
        <v>200</v>
      </c>
      <c r="CN439" t="s">
        <v>94</v>
      </c>
      <c r="CP439" t="s">
        <v>161</v>
      </c>
      <c r="CQ439" t="s">
        <v>161</v>
      </c>
      <c r="CR439" t="s">
        <v>161</v>
      </c>
      <c r="CS439" t="s">
        <v>161</v>
      </c>
      <c r="CT439" t="s">
        <v>161</v>
      </c>
      <c r="CV439" s="2">
        <v>0</v>
      </c>
      <c r="CW439">
        <v>0</v>
      </c>
      <c r="CY439" s="2">
        <v>0</v>
      </c>
      <c r="CZ439">
        <v>0</v>
      </c>
      <c r="DA439">
        <v>0</v>
      </c>
      <c r="DE439" s="2">
        <v>0</v>
      </c>
      <c r="DF439">
        <v>0</v>
      </c>
      <c r="DG439" t="s">
        <v>161</v>
      </c>
      <c r="DN439" t="s">
        <v>204</v>
      </c>
      <c r="DW439">
        <v>364</v>
      </c>
      <c r="DX439" t="s">
        <v>4156</v>
      </c>
      <c r="DZ439" t="s">
        <v>4157</v>
      </c>
      <c r="EA439">
        <v>1682737355</v>
      </c>
      <c r="EC439" t="s">
        <v>4158</v>
      </c>
      <c r="ED439">
        <v>1647475107</v>
      </c>
      <c r="EF439">
        <v>0</v>
      </c>
      <c r="EG439" t="s">
        <v>3914</v>
      </c>
      <c r="EJ439" s="1" t="s">
        <v>4159</v>
      </c>
      <c r="EK439" t="s">
        <v>4161</v>
      </c>
      <c r="EL439" t="s">
        <v>171</v>
      </c>
      <c r="EM439" t="s">
        <v>4162</v>
      </c>
      <c r="EN439" t="s">
        <v>4162</v>
      </c>
      <c r="EO439" t="s">
        <v>173</v>
      </c>
    </row>
    <row r="440" spans="1:145" ht="409.5" x14ac:dyDescent="0.35">
      <c r="A440" t="s">
        <v>145</v>
      </c>
      <c r="B440" t="s">
        <v>94</v>
      </c>
      <c r="C440" t="s">
        <v>146</v>
      </c>
      <c r="F440">
        <v>0</v>
      </c>
      <c r="H440">
        <v>0</v>
      </c>
      <c r="J440" t="s">
        <v>148</v>
      </c>
      <c r="M440" t="s">
        <v>122</v>
      </c>
      <c r="N440" t="s">
        <v>149</v>
      </c>
      <c r="Q440" t="s">
        <v>150</v>
      </c>
      <c r="R440" t="s">
        <v>2871</v>
      </c>
      <c r="S440" t="s">
        <v>4145</v>
      </c>
      <c r="T440" t="s">
        <v>4146</v>
      </c>
      <c r="U440">
        <v>13023995475</v>
      </c>
      <c r="W440" t="s">
        <v>4147</v>
      </c>
      <c r="Y440" t="s">
        <v>183</v>
      </c>
      <c r="Z440" t="s">
        <v>157</v>
      </c>
      <c r="AA440">
        <v>22043</v>
      </c>
      <c r="AB440" t="s">
        <v>184</v>
      </c>
      <c r="AC440" t="s">
        <v>4148</v>
      </c>
      <c r="AD440" t="s">
        <v>150</v>
      </c>
      <c r="AE440" t="s">
        <v>4149</v>
      </c>
      <c r="AF440" t="s">
        <v>4145</v>
      </c>
      <c r="AG440" t="s">
        <v>4150</v>
      </c>
      <c r="AH440">
        <v>16189608604</v>
      </c>
      <c r="AJ440" t="s">
        <v>4147</v>
      </c>
      <c r="AL440" t="s">
        <v>183</v>
      </c>
      <c r="AM440" t="s">
        <v>157</v>
      </c>
      <c r="AN440">
        <v>22043</v>
      </c>
      <c r="AO440" t="s">
        <v>184</v>
      </c>
      <c r="AP440" t="s">
        <v>200</v>
      </c>
      <c r="AS440" t="s">
        <v>1659</v>
      </c>
      <c r="AT440" t="s">
        <v>1439</v>
      </c>
      <c r="AV440" s="1" t="s">
        <v>4151</v>
      </c>
      <c r="AX440">
        <v>0</v>
      </c>
      <c r="AZ440" t="s">
        <v>227</v>
      </c>
      <c r="BC440" t="s">
        <v>4152</v>
      </c>
      <c r="BG440" t="s">
        <v>4153</v>
      </c>
      <c r="BH440" t="s">
        <v>4154</v>
      </c>
      <c r="BM440" t="s">
        <v>161</v>
      </c>
      <c r="BN440" t="s">
        <v>4155</v>
      </c>
      <c r="BO440" t="s">
        <v>161</v>
      </c>
      <c r="BP440" t="s">
        <v>200</v>
      </c>
      <c r="BQ440" t="s">
        <v>161</v>
      </c>
      <c r="BR440" t="s">
        <v>161</v>
      </c>
      <c r="BS440" t="s">
        <v>161</v>
      </c>
      <c r="BT440" t="s">
        <v>161</v>
      </c>
      <c r="BU440" t="s">
        <v>161</v>
      </c>
      <c r="BY440" t="s">
        <v>200</v>
      </c>
      <c r="BZ440" t="s">
        <v>161</v>
      </c>
      <c r="CA440" t="s">
        <v>161</v>
      </c>
      <c r="CB440" t="s">
        <v>161</v>
      </c>
      <c r="CC440" t="s">
        <v>161</v>
      </c>
      <c r="CD440" t="s">
        <v>161</v>
      </c>
      <c r="CE440" t="s">
        <v>161</v>
      </c>
      <c r="CJ440" t="s">
        <v>200</v>
      </c>
      <c r="CN440" t="s">
        <v>94</v>
      </c>
      <c r="CP440" t="s">
        <v>161</v>
      </c>
      <c r="CQ440" t="s">
        <v>161</v>
      </c>
      <c r="CR440" t="s">
        <v>161</v>
      </c>
      <c r="CS440" t="s">
        <v>161</v>
      </c>
      <c r="CT440" t="s">
        <v>161</v>
      </c>
      <c r="CV440" s="2">
        <v>0</v>
      </c>
      <c r="CW440">
        <v>0</v>
      </c>
      <c r="CY440" s="2">
        <v>0</v>
      </c>
      <c r="CZ440">
        <v>0</v>
      </c>
      <c r="DA440">
        <v>0</v>
      </c>
      <c r="DE440" s="2">
        <v>0</v>
      </c>
      <c r="DF440">
        <v>0</v>
      </c>
      <c r="DG440" t="s">
        <v>161</v>
      </c>
      <c r="DN440" t="s">
        <v>204</v>
      </c>
      <c r="DW440">
        <v>364</v>
      </c>
      <c r="DX440" t="s">
        <v>4156</v>
      </c>
      <c r="DZ440" t="s">
        <v>4157</v>
      </c>
      <c r="EA440">
        <v>1682737355</v>
      </c>
      <c r="EC440" t="s">
        <v>4158</v>
      </c>
      <c r="ED440">
        <v>1647475107</v>
      </c>
      <c r="EF440">
        <v>0</v>
      </c>
      <c r="EG440" t="s">
        <v>3914</v>
      </c>
      <c r="EJ440" s="1" t="s">
        <v>4159</v>
      </c>
      <c r="EK440" s="1" t="s">
        <v>4163</v>
      </c>
      <c r="EL440" t="s">
        <v>171</v>
      </c>
      <c r="EM440" t="s">
        <v>4164</v>
      </c>
      <c r="EN440" t="s">
        <v>4164</v>
      </c>
      <c r="EO440" t="s">
        <v>173</v>
      </c>
    </row>
    <row r="441" spans="1:145" x14ac:dyDescent="0.35">
      <c r="A441" t="s">
        <v>145</v>
      </c>
      <c r="F441">
        <v>0</v>
      </c>
      <c r="H441">
        <v>0</v>
      </c>
      <c r="T441" t="s">
        <v>4165</v>
      </c>
      <c r="AC441" t="s">
        <v>4166</v>
      </c>
      <c r="AP441" t="s">
        <v>161</v>
      </c>
      <c r="AX441">
        <v>0</v>
      </c>
      <c r="BO441" t="s">
        <v>161</v>
      </c>
      <c r="BP441" t="s">
        <v>161</v>
      </c>
      <c r="BQ441" t="s">
        <v>161</v>
      </c>
      <c r="BR441" t="s">
        <v>161</v>
      </c>
      <c r="BS441" t="s">
        <v>161</v>
      </c>
      <c r="BT441" t="s">
        <v>161</v>
      </c>
      <c r="BU441" t="s">
        <v>161</v>
      </c>
      <c r="BY441" t="s">
        <v>161</v>
      </c>
      <c r="BZ441" t="s">
        <v>161</v>
      </c>
      <c r="CA441" t="s">
        <v>161</v>
      </c>
      <c r="CB441" t="s">
        <v>161</v>
      </c>
      <c r="CC441" t="s">
        <v>161</v>
      </c>
      <c r="CD441" t="s">
        <v>161</v>
      </c>
      <c r="CE441" t="s">
        <v>161</v>
      </c>
      <c r="CP441" t="s">
        <v>161</v>
      </c>
      <c r="CQ441" t="s">
        <v>161</v>
      </c>
      <c r="CR441" t="s">
        <v>161</v>
      </c>
      <c r="CS441" t="s">
        <v>161</v>
      </c>
      <c r="CT441" t="s">
        <v>161</v>
      </c>
      <c r="CV441" s="2">
        <v>0</v>
      </c>
      <c r="CW441">
        <v>0</v>
      </c>
      <c r="CY441" s="2">
        <v>0</v>
      </c>
      <c r="CZ441">
        <v>0</v>
      </c>
      <c r="DA441">
        <v>0</v>
      </c>
      <c r="DE441" s="2">
        <v>0</v>
      </c>
      <c r="DF441">
        <v>0</v>
      </c>
      <c r="DN441" t="s">
        <v>334</v>
      </c>
      <c r="DW441">
        <v>970</v>
      </c>
      <c r="DX441" t="s">
        <v>4167</v>
      </c>
      <c r="DZ441" t="s">
        <v>4168</v>
      </c>
      <c r="EA441">
        <v>1721802660</v>
      </c>
      <c r="EC441" t="s">
        <v>4169</v>
      </c>
      <c r="ED441">
        <v>1691715046</v>
      </c>
      <c r="EF441">
        <v>0</v>
      </c>
      <c r="EJ441" t="s">
        <v>4170</v>
      </c>
      <c r="EK441" t="s">
        <v>4171</v>
      </c>
      <c r="EL441" t="s">
        <v>210</v>
      </c>
      <c r="EM441" t="s">
        <v>4168</v>
      </c>
      <c r="EN441" t="s">
        <v>4168</v>
      </c>
      <c r="EO441" t="s">
        <v>173</v>
      </c>
    </row>
    <row r="442" spans="1:145" x14ac:dyDescent="0.35">
      <c r="A442" t="s">
        <v>145</v>
      </c>
      <c r="F442">
        <v>0</v>
      </c>
      <c r="H442">
        <v>0</v>
      </c>
      <c r="T442" t="s">
        <v>4165</v>
      </c>
      <c r="AC442" t="s">
        <v>4166</v>
      </c>
      <c r="AP442" t="s">
        <v>161</v>
      </c>
      <c r="AX442">
        <v>0</v>
      </c>
      <c r="BO442" t="s">
        <v>161</v>
      </c>
      <c r="BP442" t="s">
        <v>161</v>
      </c>
      <c r="BQ442" t="s">
        <v>161</v>
      </c>
      <c r="BR442" t="s">
        <v>161</v>
      </c>
      <c r="BS442" t="s">
        <v>161</v>
      </c>
      <c r="BT442" t="s">
        <v>161</v>
      </c>
      <c r="BU442" t="s">
        <v>161</v>
      </c>
      <c r="BY442" t="s">
        <v>161</v>
      </c>
      <c r="BZ442" t="s">
        <v>161</v>
      </c>
      <c r="CA442" t="s">
        <v>161</v>
      </c>
      <c r="CB442" t="s">
        <v>161</v>
      </c>
      <c r="CC442" t="s">
        <v>161</v>
      </c>
      <c r="CD442" t="s">
        <v>161</v>
      </c>
      <c r="CE442" t="s">
        <v>161</v>
      </c>
      <c r="CP442" t="s">
        <v>161</v>
      </c>
      <c r="CQ442" t="s">
        <v>161</v>
      </c>
      <c r="CR442" t="s">
        <v>161</v>
      </c>
      <c r="CS442" t="s">
        <v>161</v>
      </c>
      <c r="CT442" t="s">
        <v>161</v>
      </c>
      <c r="CV442" s="2">
        <v>0</v>
      </c>
      <c r="CW442">
        <v>0</v>
      </c>
      <c r="CY442" s="2">
        <v>0</v>
      </c>
      <c r="CZ442">
        <v>0</v>
      </c>
      <c r="DA442">
        <v>0</v>
      </c>
      <c r="DE442" s="2">
        <v>0</v>
      </c>
      <c r="DF442">
        <v>0</v>
      </c>
      <c r="DN442" t="s">
        <v>334</v>
      </c>
      <c r="DW442">
        <v>970</v>
      </c>
      <c r="DX442" t="s">
        <v>4167</v>
      </c>
      <c r="DZ442" t="s">
        <v>4168</v>
      </c>
      <c r="EA442">
        <v>1721802660</v>
      </c>
      <c r="EC442" t="s">
        <v>4169</v>
      </c>
      <c r="ED442">
        <v>1691715046</v>
      </c>
      <c r="EF442">
        <v>0</v>
      </c>
      <c r="EJ442" t="s">
        <v>4170</v>
      </c>
      <c r="EK442" t="s">
        <v>4170</v>
      </c>
      <c r="EL442" t="s">
        <v>210</v>
      </c>
      <c r="EM442" t="s">
        <v>4172</v>
      </c>
      <c r="EN442" t="s">
        <v>4172</v>
      </c>
      <c r="EO442" t="s">
        <v>173</v>
      </c>
    </row>
    <row r="443" spans="1:145" x14ac:dyDescent="0.35">
      <c r="A443" t="s">
        <v>145</v>
      </c>
      <c r="F443">
        <v>0</v>
      </c>
      <c r="H443">
        <v>0</v>
      </c>
      <c r="T443" t="s">
        <v>4165</v>
      </c>
      <c r="AC443" t="s">
        <v>4166</v>
      </c>
      <c r="AP443" t="s">
        <v>161</v>
      </c>
      <c r="AX443">
        <v>0</v>
      </c>
      <c r="BO443" t="s">
        <v>161</v>
      </c>
      <c r="BP443" t="s">
        <v>161</v>
      </c>
      <c r="BQ443" t="s">
        <v>161</v>
      </c>
      <c r="BR443" t="s">
        <v>161</v>
      </c>
      <c r="BS443" t="s">
        <v>161</v>
      </c>
      <c r="BT443" t="s">
        <v>161</v>
      </c>
      <c r="BU443" t="s">
        <v>161</v>
      </c>
      <c r="BY443" t="s">
        <v>161</v>
      </c>
      <c r="BZ443" t="s">
        <v>161</v>
      </c>
      <c r="CA443" t="s">
        <v>161</v>
      </c>
      <c r="CB443" t="s">
        <v>161</v>
      </c>
      <c r="CC443" t="s">
        <v>161</v>
      </c>
      <c r="CD443" t="s">
        <v>161</v>
      </c>
      <c r="CE443" t="s">
        <v>161</v>
      </c>
      <c r="CP443" t="s">
        <v>161</v>
      </c>
      <c r="CQ443" t="s">
        <v>161</v>
      </c>
      <c r="CR443" t="s">
        <v>161</v>
      </c>
      <c r="CS443" t="s">
        <v>161</v>
      </c>
      <c r="CT443" t="s">
        <v>161</v>
      </c>
      <c r="CV443" s="2">
        <v>0</v>
      </c>
      <c r="CW443">
        <v>0</v>
      </c>
      <c r="CY443" s="2">
        <v>0</v>
      </c>
      <c r="CZ443">
        <v>0</v>
      </c>
      <c r="DA443">
        <v>0</v>
      </c>
      <c r="DE443" s="2">
        <v>0</v>
      </c>
      <c r="DF443">
        <v>0</v>
      </c>
      <c r="DN443" t="s">
        <v>334</v>
      </c>
      <c r="DW443">
        <v>970</v>
      </c>
      <c r="DX443" t="s">
        <v>4167</v>
      </c>
      <c r="DZ443" t="s">
        <v>4168</v>
      </c>
      <c r="EA443">
        <v>1721802660</v>
      </c>
      <c r="EC443" t="s">
        <v>4169</v>
      </c>
      <c r="ED443">
        <v>1691715046</v>
      </c>
      <c r="EF443">
        <v>0</v>
      </c>
      <c r="EJ443" t="s">
        <v>4170</v>
      </c>
      <c r="EK443" t="s">
        <v>4173</v>
      </c>
      <c r="EL443" t="s">
        <v>171</v>
      </c>
      <c r="EM443" t="s">
        <v>4174</v>
      </c>
      <c r="EN443" t="s">
        <v>4174</v>
      </c>
      <c r="EO443" t="s">
        <v>289</v>
      </c>
    </row>
    <row r="444" spans="1:145" x14ac:dyDescent="0.35">
      <c r="A444" t="s">
        <v>145</v>
      </c>
      <c r="F444">
        <v>0</v>
      </c>
      <c r="H444">
        <v>0</v>
      </c>
      <c r="T444" t="s">
        <v>4165</v>
      </c>
      <c r="AC444" t="s">
        <v>4166</v>
      </c>
      <c r="AP444" t="s">
        <v>161</v>
      </c>
      <c r="AX444">
        <v>0</v>
      </c>
      <c r="BO444" t="s">
        <v>161</v>
      </c>
      <c r="BP444" t="s">
        <v>161</v>
      </c>
      <c r="BQ444" t="s">
        <v>161</v>
      </c>
      <c r="BR444" t="s">
        <v>161</v>
      </c>
      <c r="BS444" t="s">
        <v>161</v>
      </c>
      <c r="BT444" t="s">
        <v>161</v>
      </c>
      <c r="BU444" t="s">
        <v>161</v>
      </c>
      <c r="BY444" t="s">
        <v>161</v>
      </c>
      <c r="BZ444" t="s">
        <v>161</v>
      </c>
      <c r="CA444" t="s">
        <v>161</v>
      </c>
      <c r="CB444" t="s">
        <v>161</v>
      </c>
      <c r="CC444" t="s">
        <v>161</v>
      </c>
      <c r="CD444" t="s">
        <v>161</v>
      </c>
      <c r="CE444" t="s">
        <v>161</v>
      </c>
      <c r="CP444" t="s">
        <v>161</v>
      </c>
      <c r="CQ444" t="s">
        <v>161</v>
      </c>
      <c r="CR444" t="s">
        <v>161</v>
      </c>
      <c r="CS444" t="s">
        <v>161</v>
      </c>
      <c r="CT444" t="s">
        <v>161</v>
      </c>
      <c r="CV444" s="2">
        <v>0</v>
      </c>
      <c r="CW444">
        <v>0</v>
      </c>
      <c r="CY444" s="2">
        <v>0</v>
      </c>
      <c r="CZ444">
        <v>0</v>
      </c>
      <c r="DA444">
        <v>0</v>
      </c>
      <c r="DE444" s="2">
        <v>0</v>
      </c>
      <c r="DF444">
        <v>0</v>
      </c>
      <c r="DN444" t="s">
        <v>334</v>
      </c>
      <c r="DW444">
        <v>970</v>
      </c>
      <c r="DX444" t="s">
        <v>4167</v>
      </c>
      <c r="DZ444" t="s">
        <v>4168</v>
      </c>
      <c r="EA444">
        <v>1721802660</v>
      </c>
      <c r="EC444" t="s">
        <v>4169</v>
      </c>
      <c r="ED444">
        <v>1691715046</v>
      </c>
      <c r="EF444">
        <v>0</v>
      </c>
      <c r="EJ444" t="s">
        <v>4170</v>
      </c>
      <c r="EK444" t="s">
        <v>4175</v>
      </c>
      <c r="EL444" t="s">
        <v>210</v>
      </c>
      <c r="EM444" t="s">
        <v>4176</v>
      </c>
      <c r="EN444" t="s">
        <v>4176</v>
      </c>
      <c r="EO444" t="s">
        <v>173</v>
      </c>
    </row>
    <row r="445" spans="1:145" x14ac:dyDescent="0.35">
      <c r="A445" t="s">
        <v>145</v>
      </c>
      <c r="F445">
        <v>0</v>
      </c>
      <c r="H445">
        <v>0</v>
      </c>
      <c r="T445" t="s">
        <v>4165</v>
      </c>
      <c r="AC445" t="s">
        <v>4166</v>
      </c>
      <c r="AP445" t="s">
        <v>161</v>
      </c>
      <c r="AX445">
        <v>0</v>
      </c>
      <c r="BO445" t="s">
        <v>161</v>
      </c>
      <c r="BP445" t="s">
        <v>161</v>
      </c>
      <c r="BQ445" t="s">
        <v>161</v>
      </c>
      <c r="BR445" t="s">
        <v>161</v>
      </c>
      <c r="BS445" t="s">
        <v>161</v>
      </c>
      <c r="BT445" t="s">
        <v>161</v>
      </c>
      <c r="BU445" t="s">
        <v>161</v>
      </c>
      <c r="BY445" t="s">
        <v>161</v>
      </c>
      <c r="BZ445" t="s">
        <v>161</v>
      </c>
      <c r="CA445" t="s">
        <v>161</v>
      </c>
      <c r="CB445" t="s">
        <v>161</v>
      </c>
      <c r="CC445" t="s">
        <v>161</v>
      </c>
      <c r="CD445" t="s">
        <v>161</v>
      </c>
      <c r="CE445" t="s">
        <v>161</v>
      </c>
      <c r="CP445" t="s">
        <v>161</v>
      </c>
      <c r="CQ445" t="s">
        <v>161</v>
      </c>
      <c r="CR445" t="s">
        <v>161</v>
      </c>
      <c r="CS445" t="s">
        <v>161</v>
      </c>
      <c r="CT445" t="s">
        <v>161</v>
      </c>
      <c r="CV445" s="2">
        <v>0</v>
      </c>
      <c r="CW445">
        <v>0</v>
      </c>
      <c r="CY445" s="2">
        <v>0</v>
      </c>
      <c r="CZ445">
        <v>0</v>
      </c>
      <c r="DA445">
        <v>0</v>
      </c>
      <c r="DE445" s="2">
        <v>0</v>
      </c>
      <c r="DF445">
        <v>0</v>
      </c>
      <c r="DN445" t="s">
        <v>334</v>
      </c>
      <c r="DW445">
        <v>970</v>
      </c>
      <c r="DX445" t="s">
        <v>4167</v>
      </c>
      <c r="DZ445" t="s">
        <v>4168</v>
      </c>
      <c r="EA445">
        <v>1721802660</v>
      </c>
      <c r="EC445" t="s">
        <v>4169</v>
      </c>
      <c r="ED445">
        <v>1691715046</v>
      </c>
      <c r="EF445">
        <v>0</v>
      </c>
      <c r="EJ445" t="s">
        <v>4170</v>
      </c>
      <c r="EK445" t="s">
        <v>4177</v>
      </c>
      <c r="EL445" t="s">
        <v>210</v>
      </c>
      <c r="EM445" t="s">
        <v>4178</v>
      </c>
      <c r="EN445" t="s">
        <v>4178</v>
      </c>
      <c r="EO445" t="s">
        <v>173</v>
      </c>
    </row>
    <row r="446" spans="1:145" x14ac:dyDescent="0.35">
      <c r="A446" t="s">
        <v>145</v>
      </c>
      <c r="F446">
        <v>0</v>
      </c>
      <c r="H446">
        <v>0</v>
      </c>
      <c r="T446" t="s">
        <v>4165</v>
      </c>
      <c r="AC446" t="s">
        <v>4166</v>
      </c>
      <c r="AP446" t="s">
        <v>161</v>
      </c>
      <c r="AX446">
        <v>0</v>
      </c>
      <c r="BO446" t="s">
        <v>161</v>
      </c>
      <c r="BP446" t="s">
        <v>161</v>
      </c>
      <c r="BQ446" t="s">
        <v>161</v>
      </c>
      <c r="BR446" t="s">
        <v>161</v>
      </c>
      <c r="BS446" t="s">
        <v>161</v>
      </c>
      <c r="BT446" t="s">
        <v>161</v>
      </c>
      <c r="BU446" t="s">
        <v>161</v>
      </c>
      <c r="BY446" t="s">
        <v>161</v>
      </c>
      <c r="BZ446" t="s">
        <v>161</v>
      </c>
      <c r="CA446" t="s">
        <v>161</v>
      </c>
      <c r="CB446" t="s">
        <v>161</v>
      </c>
      <c r="CC446" t="s">
        <v>161</v>
      </c>
      <c r="CD446" t="s">
        <v>161</v>
      </c>
      <c r="CE446" t="s">
        <v>161</v>
      </c>
      <c r="CP446" t="s">
        <v>161</v>
      </c>
      <c r="CQ446" t="s">
        <v>161</v>
      </c>
      <c r="CR446" t="s">
        <v>161</v>
      </c>
      <c r="CS446" t="s">
        <v>161</v>
      </c>
      <c r="CT446" t="s">
        <v>161</v>
      </c>
      <c r="CV446" s="2">
        <v>0</v>
      </c>
      <c r="CW446">
        <v>0</v>
      </c>
      <c r="CY446" s="2">
        <v>0</v>
      </c>
      <c r="CZ446">
        <v>0</v>
      </c>
      <c r="DA446">
        <v>0</v>
      </c>
      <c r="DE446" s="2">
        <v>0</v>
      </c>
      <c r="DF446">
        <v>0</v>
      </c>
      <c r="DN446" t="s">
        <v>334</v>
      </c>
      <c r="DW446">
        <v>970</v>
      </c>
      <c r="DX446" t="s">
        <v>4167</v>
      </c>
      <c r="DZ446" t="s">
        <v>4168</v>
      </c>
      <c r="EA446">
        <v>1721802660</v>
      </c>
      <c r="EC446" t="s">
        <v>4169</v>
      </c>
      <c r="ED446">
        <v>1691715046</v>
      </c>
      <c r="EF446">
        <v>0</v>
      </c>
      <c r="EJ446" t="s">
        <v>4170</v>
      </c>
      <c r="EK446" t="s">
        <v>4179</v>
      </c>
      <c r="EL446" t="s">
        <v>210</v>
      </c>
      <c r="EM446" t="s">
        <v>4169</v>
      </c>
      <c r="EN446" t="s">
        <v>4169</v>
      </c>
      <c r="EO446" t="s">
        <v>173</v>
      </c>
    </row>
    <row r="447" spans="1:145" x14ac:dyDescent="0.35">
      <c r="A447" t="s">
        <v>145</v>
      </c>
      <c r="C447" t="s">
        <v>146</v>
      </c>
      <c r="F447">
        <v>0</v>
      </c>
      <c r="H447">
        <v>0</v>
      </c>
      <c r="M447" t="s">
        <v>122</v>
      </c>
      <c r="N447" t="s">
        <v>149</v>
      </c>
      <c r="R447" t="s">
        <v>1101</v>
      </c>
      <c r="S447" t="s">
        <v>4180</v>
      </c>
      <c r="T447" t="s">
        <v>4181</v>
      </c>
      <c r="U447">
        <v>17038558574</v>
      </c>
      <c r="AC447" t="s">
        <v>4182</v>
      </c>
      <c r="AE447" t="s">
        <v>1085</v>
      </c>
      <c r="AF447" t="s">
        <v>4180</v>
      </c>
      <c r="AG447" t="s">
        <v>4183</v>
      </c>
      <c r="AH447">
        <v>17037853920</v>
      </c>
      <c r="AP447" t="s">
        <v>161</v>
      </c>
      <c r="AX447">
        <v>0</v>
      </c>
      <c r="BO447" t="s">
        <v>161</v>
      </c>
      <c r="BP447" t="s">
        <v>161</v>
      </c>
      <c r="BQ447" t="s">
        <v>161</v>
      </c>
      <c r="BR447" t="s">
        <v>161</v>
      </c>
      <c r="BS447" t="s">
        <v>161</v>
      </c>
      <c r="BT447" t="s">
        <v>161</v>
      </c>
      <c r="BU447" t="s">
        <v>161</v>
      </c>
      <c r="BY447" t="s">
        <v>161</v>
      </c>
      <c r="BZ447" t="s">
        <v>161</v>
      </c>
      <c r="CA447" t="s">
        <v>161</v>
      </c>
      <c r="CB447" t="s">
        <v>161</v>
      </c>
      <c r="CC447" t="s">
        <v>161</v>
      </c>
      <c r="CD447" t="s">
        <v>161</v>
      </c>
      <c r="CE447" t="s">
        <v>161</v>
      </c>
      <c r="CP447" t="s">
        <v>161</v>
      </c>
      <c r="CQ447" t="s">
        <v>161</v>
      </c>
      <c r="CR447" t="s">
        <v>161</v>
      </c>
      <c r="CS447" t="s">
        <v>161</v>
      </c>
      <c r="CT447" t="s">
        <v>161</v>
      </c>
      <c r="CV447" s="2">
        <v>0</v>
      </c>
      <c r="CW447">
        <v>0</v>
      </c>
      <c r="CY447" s="2">
        <v>0</v>
      </c>
      <c r="CZ447">
        <v>0</v>
      </c>
      <c r="DA447">
        <v>0</v>
      </c>
      <c r="DE447" s="2">
        <v>0</v>
      </c>
      <c r="DF447">
        <v>0</v>
      </c>
      <c r="DN447" t="s">
        <v>298</v>
      </c>
      <c r="DO447" t="s">
        <v>205</v>
      </c>
      <c r="DU447" t="s">
        <v>4184</v>
      </c>
      <c r="DV447" t="s">
        <v>4184</v>
      </c>
      <c r="DW447">
        <v>335</v>
      </c>
      <c r="DX447" t="s">
        <v>4185</v>
      </c>
      <c r="DZ447" t="s">
        <v>4186</v>
      </c>
      <c r="EA447">
        <v>1684519992</v>
      </c>
      <c r="EC447" t="s">
        <v>4187</v>
      </c>
      <c r="ED447">
        <v>1645042492</v>
      </c>
      <c r="EF447">
        <v>0</v>
      </c>
      <c r="EL447" t="s">
        <v>171</v>
      </c>
      <c r="EM447" t="s">
        <v>214</v>
      </c>
      <c r="EN447" t="s">
        <v>214</v>
      </c>
      <c r="EO447" t="s">
        <v>173</v>
      </c>
    </row>
    <row r="448" spans="1:145" x14ac:dyDescent="0.35">
      <c r="A448" t="s">
        <v>145</v>
      </c>
      <c r="C448" t="s">
        <v>146</v>
      </c>
      <c r="F448">
        <v>0</v>
      </c>
      <c r="H448">
        <v>0</v>
      </c>
      <c r="M448" t="s">
        <v>122</v>
      </c>
      <c r="N448" t="s">
        <v>149</v>
      </c>
      <c r="R448" t="s">
        <v>1101</v>
      </c>
      <c r="S448" t="s">
        <v>4180</v>
      </c>
      <c r="T448" t="s">
        <v>4181</v>
      </c>
      <c r="U448">
        <v>17038558574</v>
      </c>
      <c r="AC448" t="s">
        <v>4182</v>
      </c>
      <c r="AE448" t="s">
        <v>1085</v>
      </c>
      <c r="AF448" t="s">
        <v>4180</v>
      </c>
      <c r="AG448" t="s">
        <v>4183</v>
      </c>
      <c r="AH448">
        <v>17037853920</v>
      </c>
      <c r="AP448" t="s">
        <v>161</v>
      </c>
      <c r="AX448">
        <v>0</v>
      </c>
      <c r="BO448" t="s">
        <v>161</v>
      </c>
      <c r="BP448" t="s">
        <v>161</v>
      </c>
      <c r="BQ448" t="s">
        <v>161</v>
      </c>
      <c r="BR448" t="s">
        <v>161</v>
      </c>
      <c r="BS448" t="s">
        <v>161</v>
      </c>
      <c r="BT448" t="s">
        <v>161</v>
      </c>
      <c r="BU448" t="s">
        <v>161</v>
      </c>
      <c r="BY448" t="s">
        <v>161</v>
      </c>
      <c r="BZ448" t="s">
        <v>161</v>
      </c>
      <c r="CA448" t="s">
        <v>161</v>
      </c>
      <c r="CB448" t="s">
        <v>161</v>
      </c>
      <c r="CC448" t="s">
        <v>161</v>
      </c>
      <c r="CD448" t="s">
        <v>161</v>
      </c>
      <c r="CE448" t="s">
        <v>161</v>
      </c>
      <c r="CP448" t="s">
        <v>161</v>
      </c>
      <c r="CQ448" t="s">
        <v>161</v>
      </c>
      <c r="CR448" t="s">
        <v>161</v>
      </c>
      <c r="CS448" t="s">
        <v>161</v>
      </c>
      <c r="CT448" t="s">
        <v>161</v>
      </c>
      <c r="CV448" s="2">
        <v>0</v>
      </c>
      <c r="CW448">
        <v>0</v>
      </c>
      <c r="CY448" s="2">
        <v>0</v>
      </c>
      <c r="CZ448">
        <v>0</v>
      </c>
      <c r="DA448">
        <v>0</v>
      </c>
      <c r="DE448" s="2">
        <v>0</v>
      </c>
      <c r="DF448">
        <v>0</v>
      </c>
      <c r="DN448" t="s">
        <v>298</v>
      </c>
      <c r="DO448" t="s">
        <v>205</v>
      </c>
      <c r="DU448" t="s">
        <v>4184</v>
      </c>
      <c r="DV448" t="s">
        <v>4184</v>
      </c>
      <c r="DW448">
        <v>335</v>
      </c>
      <c r="DX448" t="s">
        <v>4185</v>
      </c>
      <c r="DZ448" t="s">
        <v>4186</v>
      </c>
      <c r="EA448">
        <v>1684519992</v>
      </c>
      <c r="EC448" t="s">
        <v>4187</v>
      </c>
      <c r="ED448">
        <v>1645042492</v>
      </c>
      <c r="EF448">
        <v>0</v>
      </c>
      <c r="EK448" t="s">
        <v>4184</v>
      </c>
      <c r="EL448" t="s">
        <v>171</v>
      </c>
      <c r="EM448" t="s">
        <v>4188</v>
      </c>
      <c r="EN448" t="s">
        <v>4188</v>
      </c>
      <c r="EO448" t="s">
        <v>173</v>
      </c>
    </row>
    <row r="449" spans="1:145" x14ac:dyDescent="0.35">
      <c r="A449" t="s">
        <v>145</v>
      </c>
      <c r="B449" t="s">
        <v>94</v>
      </c>
      <c r="C449" t="s">
        <v>146</v>
      </c>
      <c r="F449">
        <v>0</v>
      </c>
      <c r="H449">
        <v>0</v>
      </c>
      <c r="K449" t="s">
        <v>276</v>
      </c>
      <c r="L449" t="s">
        <v>795</v>
      </c>
      <c r="M449" t="s">
        <v>317</v>
      </c>
      <c r="N449" t="s">
        <v>318</v>
      </c>
      <c r="O449" t="s">
        <v>4189</v>
      </c>
      <c r="Q449" t="s">
        <v>72</v>
      </c>
      <c r="R449" t="s">
        <v>252</v>
      </c>
      <c r="S449" t="s">
        <v>4190</v>
      </c>
      <c r="T449" t="s">
        <v>4191</v>
      </c>
      <c r="AB449" t="s">
        <v>158</v>
      </c>
      <c r="AC449" t="s">
        <v>4192</v>
      </c>
      <c r="AP449" t="s">
        <v>161</v>
      </c>
      <c r="AX449">
        <v>0</v>
      </c>
      <c r="BO449" t="s">
        <v>161</v>
      </c>
      <c r="BP449" t="s">
        <v>161</v>
      </c>
      <c r="BQ449" t="s">
        <v>161</v>
      </c>
      <c r="BR449" t="s">
        <v>161</v>
      </c>
      <c r="BS449" t="s">
        <v>161</v>
      </c>
      <c r="BT449" t="s">
        <v>161</v>
      </c>
      <c r="BU449" t="s">
        <v>161</v>
      </c>
      <c r="BY449" t="s">
        <v>161</v>
      </c>
      <c r="BZ449" t="s">
        <v>161</v>
      </c>
      <c r="CA449" t="s">
        <v>161</v>
      </c>
      <c r="CB449" t="s">
        <v>161</v>
      </c>
      <c r="CC449" t="s">
        <v>161</v>
      </c>
      <c r="CD449" t="s">
        <v>161</v>
      </c>
      <c r="CE449" t="s">
        <v>161</v>
      </c>
      <c r="CP449" t="s">
        <v>161</v>
      </c>
      <c r="CQ449" t="s">
        <v>161</v>
      </c>
      <c r="CR449" t="s">
        <v>161</v>
      </c>
      <c r="CS449" t="s">
        <v>161</v>
      </c>
      <c r="CT449" t="s">
        <v>161</v>
      </c>
      <c r="CV449" s="2">
        <v>0</v>
      </c>
      <c r="CW449">
        <v>0</v>
      </c>
      <c r="CY449" s="2">
        <v>0</v>
      </c>
      <c r="CZ449">
        <v>0</v>
      </c>
      <c r="DA449">
        <v>0</v>
      </c>
      <c r="DE449" s="2">
        <v>0</v>
      </c>
      <c r="DF449">
        <v>0</v>
      </c>
      <c r="DN449" t="s">
        <v>4193</v>
      </c>
      <c r="DW449">
        <v>476</v>
      </c>
      <c r="DX449" t="s">
        <v>4194</v>
      </c>
      <c r="DZ449" t="s">
        <v>4195</v>
      </c>
      <c r="EA449">
        <v>1655154960</v>
      </c>
      <c r="EC449" t="s">
        <v>4196</v>
      </c>
      <c r="ED449">
        <v>1652379599</v>
      </c>
      <c r="EF449">
        <v>0</v>
      </c>
      <c r="EJ449" t="s">
        <v>4197</v>
      </c>
      <c r="EK449" t="s">
        <v>4197</v>
      </c>
      <c r="EL449" t="s">
        <v>171</v>
      </c>
      <c r="EM449" t="s">
        <v>4198</v>
      </c>
      <c r="EN449" t="s">
        <v>4198</v>
      </c>
      <c r="EO449" t="s">
        <v>173</v>
      </c>
    </row>
    <row r="450" spans="1:145" ht="409.5" x14ac:dyDescent="0.35">
      <c r="A450" t="s">
        <v>145</v>
      </c>
      <c r="F450">
        <v>0</v>
      </c>
      <c r="H450">
        <v>0</v>
      </c>
      <c r="K450" t="s">
        <v>236</v>
      </c>
      <c r="L450" t="s">
        <v>175</v>
      </c>
      <c r="M450" t="s">
        <v>237</v>
      </c>
      <c r="N450" t="s">
        <v>238</v>
      </c>
      <c r="R450" t="s">
        <v>4199</v>
      </c>
      <c r="T450" t="s">
        <v>4200</v>
      </c>
      <c r="U450" s="1" t="s">
        <v>4201</v>
      </c>
      <c r="AC450" t="s">
        <v>4202</v>
      </c>
      <c r="AP450" t="s">
        <v>161</v>
      </c>
      <c r="AX450">
        <v>0</v>
      </c>
      <c r="BE450" t="s">
        <v>265</v>
      </c>
      <c r="BG450" t="s">
        <v>4203</v>
      </c>
      <c r="BH450" s="1" t="s">
        <v>888</v>
      </c>
      <c r="BK450" s="1" t="s">
        <v>4204</v>
      </c>
      <c r="BO450" t="s">
        <v>161</v>
      </c>
      <c r="BP450" t="s">
        <v>161</v>
      </c>
      <c r="BQ450" t="s">
        <v>161</v>
      </c>
      <c r="BR450" t="s">
        <v>161</v>
      </c>
      <c r="BS450" t="s">
        <v>161</v>
      </c>
      <c r="BT450" t="s">
        <v>161</v>
      </c>
      <c r="BU450" t="s">
        <v>161</v>
      </c>
      <c r="BY450" t="s">
        <v>161</v>
      </c>
      <c r="BZ450" t="s">
        <v>161</v>
      </c>
      <c r="CA450" t="s">
        <v>161</v>
      </c>
      <c r="CB450" t="s">
        <v>161</v>
      </c>
      <c r="CC450" t="s">
        <v>161</v>
      </c>
      <c r="CD450" t="s">
        <v>161</v>
      </c>
      <c r="CE450" t="s">
        <v>161</v>
      </c>
      <c r="CP450" t="s">
        <v>161</v>
      </c>
      <c r="CQ450" t="s">
        <v>161</v>
      </c>
      <c r="CR450" t="s">
        <v>161</v>
      </c>
      <c r="CS450" t="s">
        <v>161</v>
      </c>
      <c r="CT450" t="s">
        <v>161</v>
      </c>
      <c r="CV450" s="2">
        <v>0</v>
      </c>
      <c r="CW450">
        <v>0</v>
      </c>
      <c r="CY450" s="2">
        <v>0</v>
      </c>
      <c r="CZ450">
        <v>0</v>
      </c>
      <c r="DA450">
        <v>0</v>
      </c>
      <c r="DE450" s="2">
        <v>0</v>
      </c>
      <c r="DF450">
        <v>0</v>
      </c>
      <c r="DN450" t="s">
        <v>312</v>
      </c>
      <c r="DW450">
        <v>1037</v>
      </c>
      <c r="DX450" t="s">
        <v>4205</v>
      </c>
      <c r="DZ450" t="s">
        <v>4206</v>
      </c>
      <c r="EA450">
        <v>1694809482</v>
      </c>
      <c r="EC450" t="s">
        <v>4206</v>
      </c>
      <c r="ED450">
        <v>1694809482</v>
      </c>
      <c r="EF450">
        <v>0</v>
      </c>
      <c r="EL450" t="s">
        <v>190</v>
      </c>
    </row>
    <row r="451" spans="1:145" x14ac:dyDescent="0.35">
      <c r="A451" t="s">
        <v>145</v>
      </c>
      <c r="B451" t="s">
        <v>93</v>
      </c>
      <c r="E451" t="s">
        <v>2553</v>
      </c>
      <c r="F451">
        <v>1653148800</v>
      </c>
      <c r="H451">
        <v>0</v>
      </c>
      <c r="K451" t="s">
        <v>276</v>
      </c>
      <c r="L451" t="s">
        <v>175</v>
      </c>
      <c r="M451" t="s">
        <v>317</v>
      </c>
      <c r="N451" t="s">
        <v>318</v>
      </c>
      <c r="Q451" t="s">
        <v>150</v>
      </c>
      <c r="R451" t="s">
        <v>4207</v>
      </c>
      <c r="S451" t="s">
        <v>4208</v>
      </c>
      <c r="T451" t="s">
        <v>4209</v>
      </c>
      <c r="U451">
        <v>13864665848</v>
      </c>
      <c r="AC451" t="s">
        <v>4210</v>
      </c>
      <c r="AP451" t="s">
        <v>161</v>
      </c>
      <c r="AX451">
        <v>0</v>
      </c>
      <c r="AZ451" t="s">
        <v>1589</v>
      </c>
      <c r="BB451" t="s">
        <v>2557</v>
      </c>
      <c r="BO451" t="s">
        <v>161</v>
      </c>
      <c r="BP451" t="s">
        <v>161</v>
      </c>
      <c r="BQ451" t="s">
        <v>161</v>
      </c>
      <c r="BR451" t="s">
        <v>161</v>
      </c>
      <c r="BS451" t="s">
        <v>161</v>
      </c>
      <c r="BT451" t="s">
        <v>161</v>
      </c>
      <c r="BU451" t="s">
        <v>161</v>
      </c>
      <c r="BY451" t="s">
        <v>161</v>
      </c>
      <c r="BZ451" t="s">
        <v>161</v>
      </c>
      <c r="CA451" t="s">
        <v>161</v>
      </c>
      <c r="CB451" t="s">
        <v>161</v>
      </c>
      <c r="CC451" t="s">
        <v>161</v>
      </c>
      <c r="CD451" t="s">
        <v>161</v>
      </c>
      <c r="CE451" t="s">
        <v>161</v>
      </c>
      <c r="CP451" t="s">
        <v>161</v>
      </c>
      <c r="CQ451" t="s">
        <v>161</v>
      </c>
      <c r="CR451" t="s">
        <v>161</v>
      </c>
      <c r="CS451" t="s">
        <v>161</v>
      </c>
      <c r="CT451" t="s">
        <v>161</v>
      </c>
      <c r="CV451" s="2">
        <v>0</v>
      </c>
      <c r="CW451">
        <v>0</v>
      </c>
      <c r="CY451" s="2">
        <v>0</v>
      </c>
      <c r="CZ451">
        <v>0</v>
      </c>
      <c r="DA451">
        <v>0</v>
      </c>
      <c r="DE451" s="2">
        <v>0</v>
      </c>
      <c r="DF451">
        <v>0</v>
      </c>
      <c r="DN451" t="s">
        <v>391</v>
      </c>
      <c r="DO451" t="s">
        <v>2558</v>
      </c>
      <c r="DT451" t="s">
        <v>2559</v>
      </c>
      <c r="DW451">
        <v>522</v>
      </c>
      <c r="DX451" t="s">
        <v>4211</v>
      </c>
      <c r="DZ451" t="s">
        <v>2561</v>
      </c>
      <c r="EA451">
        <v>1654065264</v>
      </c>
      <c r="EC451" t="s">
        <v>2561</v>
      </c>
      <c r="ED451">
        <v>1654065262</v>
      </c>
      <c r="EE451" t="s">
        <v>2561</v>
      </c>
      <c r="EF451">
        <v>1654065262</v>
      </c>
      <c r="EL451" t="s">
        <v>190</v>
      </c>
    </row>
    <row r="452" spans="1:145" x14ac:dyDescent="0.35">
      <c r="A452" t="s">
        <v>145</v>
      </c>
      <c r="F452">
        <v>0</v>
      </c>
      <c r="H452">
        <v>0</v>
      </c>
      <c r="K452" t="s">
        <v>236</v>
      </c>
      <c r="L452" t="s">
        <v>175</v>
      </c>
      <c r="M452" t="s">
        <v>237</v>
      </c>
      <c r="N452" t="s">
        <v>238</v>
      </c>
      <c r="Q452" t="s">
        <v>150</v>
      </c>
      <c r="R452" t="s">
        <v>3303</v>
      </c>
      <c r="S452" t="s">
        <v>4212</v>
      </c>
      <c r="T452" t="s">
        <v>4213</v>
      </c>
      <c r="U452">
        <v>15714318290</v>
      </c>
      <c r="W452" t="s">
        <v>4214</v>
      </c>
      <c r="Y452" t="s">
        <v>156</v>
      </c>
      <c r="Z452" t="s">
        <v>157</v>
      </c>
      <c r="AA452">
        <v>22207</v>
      </c>
      <c r="AB452" t="s">
        <v>184</v>
      </c>
      <c r="AC452" t="s">
        <v>4215</v>
      </c>
      <c r="AP452" t="s">
        <v>161</v>
      </c>
      <c r="AX452">
        <v>0</v>
      </c>
      <c r="AZ452" t="s">
        <v>244</v>
      </c>
      <c r="BB452" t="s">
        <v>4216</v>
      </c>
      <c r="BE452" t="s">
        <v>186</v>
      </c>
      <c r="BO452" t="s">
        <v>161</v>
      </c>
      <c r="BP452" t="s">
        <v>161</v>
      </c>
      <c r="BQ452" t="s">
        <v>161</v>
      </c>
      <c r="BR452" t="s">
        <v>161</v>
      </c>
      <c r="BS452" t="s">
        <v>161</v>
      </c>
      <c r="BT452" t="s">
        <v>161</v>
      </c>
      <c r="BU452" t="s">
        <v>161</v>
      </c>
      <c r="BY452" t="s">
        <v>161</v>
      </c>
      <c r="BZ452" t="s">
        <v>161</v>
      </c>
      <c r="CA452" t="s">
        <v>161</v>
      </c>
      <c r="CB452" t="s">
        <v>161</v>
      </c>
      <c r="CC452" t="s">
        <v>161</v>
      </c>
      <c r="CD452" t="s">
        <v>161</v>
      </c>
      <c r="CE452" t="s">
        <v>161</v>
      </c>
      <c r="CP452" t="s">
        <v>161</v>
      </c>
      <c r="CQ452" t="s">
        <v>161</v>
      </c>
      <c r="CR452" t="s">
        <v>161</v>
      </c>
      <c r="CS452" t="s">
        <v>161</v>
      </c>
      <c r="CT452" t="s">
        <v>161</v>
      </c>
      <c r="CV452" s="2">
        <v>0</v>
      </c>
      <c r="CW452">
        <v>0</v>
      </c>
      <c r="CY452" s="2">
        <v>0</v>
      </c>
      <c r="CZ452">
        <v>0</v>
      </c>
      <c r="DA452">
        <v>0</v>
      </c>
      <c r="DE452" s="2">
        <v>0</v>
      </c>
      <c r="DF452">
        <v>0</v>
      </c>
      <c r="DN452" t="s">
        <v>312</v>
      </c>
      <c r="DW452">
        <v>1059</v>
      </c>
      <c r="DX452" t="s">
        <v>4217</v>
      </c>
      <c r="DZ452" t="s">
        <v>4218</v>
      </c>
      <c r="EA452">
        <v>1696273352</v>
      </c>
      <c r="EC452" t="s">
        <v>4218</v>
      </c>
      <c r="ED452">
        <v>1696273352</v>
      </c>
      <c r="EF452">
        <v>0</v>
      </c>
      <c r="EL452" t="s">
        <v>190</v>
      </c>
    </row>
    <row r="453" spans="1:145" ht="409.5" x14ac:dyDescent="0.35">
      <c r="A453" t="s">
        <v>145</v>
      </c>
      <c r="F453">
        <v>0</v>
      </c>
      <c r="H453">
        <v>0</v>
      </c>
      <c r="K453" t="s">
        <v>236</v>
      </c>
      <c r="L453" t="s">
        <v>175</v>
      </c>
      <c r="M453" t="s">
        <v>237</v>
      </c>
      <c r="N453" t="s">
        <v>238</v>
      </c>
      <c r="R453" t="s">
        <v>4219</v>
      </c>
      <c r="S453" t="s">
        <v>4220</v>
      </c>
      <c r="T453" t="s">
        <v>4221</v>
      </c>
      <c r="U453">
        <v>17032985660</v>
      </c>
      <c r="AA453">
        <v>22101</v>
      </c>
      <c r="AC453" t="s">
        <v>4222</v>
      </c>
      <c r="AP453" t="s">
        <v>161</v>
      </c>
      <c r="AX453">
        <v>0</v>
      </c>
      <c r="BE453" t="s">
        <v>265</v>
      </c>
      <c r="BK453" s="1" t="s">
        <v>4223</v>
      </c>
      <c r="BO453" t="s">
        <v>161</v>
      </c>
      <c r="BP453" t="s">
        <v>161</v>
      </c>
      <c r="BQ453" t="s">
        <v>161</v>
      </c>
      <c r="BR453" t="s">
        <v>161</v>
      </c>
      <c r="BS453" t="s">
        <v>161</v>
      </c>
      <c r="BT453" t="s">
        <v>161</v>
      </c>
      <c r="BU453" t="s">
        <v>161</v>
      </c>
      <c r="BY453" t="s">
        <v>161</v>
      </c>
      <c r="BZ453" t="s">
        <v>161</v>
      </c>
      <c r="CA453" t="s">
        <v>161</v>
      </c>
      <c r="CB453" t="s">
        <v>161</v>
      </c>
      <c r="CC453" t="s">
        <v>161</v>
      </c>
      <c r="CD453" t="s">
        <v>161</v>
      </c>
      <c r="CE453" t="s">
        <v>161</v>
      </c>
      <c r="CP453" t="s">
        <v>161</v>
      </c>
      <c r="CQ453" t="s">
        <v>161</v>
      </c>
      <c r="CR453" t="s">
        <v>161</v>
      </c>
      <c r="CS453" t="s">
        <v>161</v>
      </c>
      <c r="CT453" t="s">
        <v>161</v>
      </c>
      <c r="CV453" s="2">
        <v>0</v>
      </c>
      <c r="CW453">
        <v>0</v>
      </c>
      <c r="CY453" s="2">
        <v>0</v>
      </c>
      <c r="CZ453">
        <v>0</v>
      </c>
      <c r="DA453">
        <v>0</v>
      </c>
      <c r="DE453" s="2">
        <v>0</v>
      </c>
      <c r="DF453">
        <v>0</v>
      </c>
      <c r="DN453" t="s">
        <v>312</v>
      </c>
      <c r="DW453">
        <v>1068</v>
      </c>
      <c r="DX453" t="s">
        <v>4224</v>
      </c>
      <c r="DZ453" t="s">
        <v>4225</v>
      </c>
      <c r="EA453">
        <v>1696601158</v>
      </c>
      <c r="EC453" t="s">
        <v>4225</v>
      </c>
      <c r="ED453">
        <v>1696601158</v>
      </c>
      <c r="EF453">
        <v>0</v>
      </c>
      <c r="EL453" t="s">
        <v>190</v>
      </c>
    </row>
    <row r="454" spans="1:145" x14ac:dyDescent="0.35">
      <c r="A454" t="s">
        <v>145</v>
      </c>
      <c r="F454">
        <v>0</v>
      </c>
      <c r="H454">
        <v>0</v>
      </c>
      <c r="K454" t="s">
        <v>174</v>
      </c>
      <c r="L454" t="s">
        <v>175</v>
      </c>
      <c r="M454" t="s">
        <v>176</v>
      </c>
      <c r="N454" t="s">
        <v>177</v>
      </c>
      <c r="Q454" t="s">
        <v>150</v>
      </c>
      <c r="R454" t="s">
        <v>4226</v>
      </c>
      <c r="S454" t="s">
        <v>4227</v>
      </c>
      <c r="T454" t="s">
        <v>4228</v>
      </c>
      <c r="U454">
        <v>12028128365</v>
      </c>
      <c r="Y454" t="s">
        <v>242</v>
      </c>
      <c r="Z454" t="s">
        <v>157</v>
      </c>
      <c r="AA454">
        <v>20190</v>
      </c>
      <c r="AB454" t="s">
        <v>184</v>
      </c>
      <c r="AC454" t="s">
        <v>4229</v>
      </c>
      <c r="AP454" t="s">
        <v>161</v>
      </c>
      <c r="AX454">
        <v>0</v>
      </c>
      <c r="AZ454" t="s">
        <v>244</v>
      </c>
      <c r="BE454" t="s">
        <v>245</v>
      </c>
      <c r="BO454" t="s">
        <v>161</v>
      </c>
      <c r="BP454" t="s">
        <v>161</v>
      </c>
      <c r="BQ454" t="s">
        <v>161</v>
      </c>
      <c r="BR454" t="s">
        <v>161</v>
      </c>
      <c r="BS454" t="s">
        <v>161</v>
      </c>
      <c r="BT454" t="s">
        <v>161</v>
      </c>
      <c r="BU454" t="s">
        <v>161</v>
      </c>
      <c r="BY454" t="s">
        <v>161</v>
      </c>
      <c r="BZ454" t="s">
        <v>161</v>
      </c>
      <c r="CA454" t="s">
        <v>161</v>
      </c>
      <c r="CB454" t="s">
        <v>161</v>
      </c>
      <c r="CC454" t="s">
        <v>161</v>
      </c>
      <c r="CD454" t="s">
        <v>161</v>
      </c>
      <c r="CE454" t="s">
        <v>161</v>
      </c>
      <c r="CP454" t="s">
        <v>161</v>
      </c>
      <c r="CQ454" t="s">
        <v>161</v>
      </c>
      <c r="CR454" t="s">
        <v>161</v>
      </c>
      <c r="CS454" t="s">
        <v>161</v>
      </c>
      <c r="CT454" t="s">
        <v>161</v>
      </c>
      <c r="CV454" s="2">
        <v>0</v>
      </c>
      <c r="CW454">
        <v>0</v>
      </c>
      <c r="CY454" s="2">
        <v>0</v>
      </c>
      <c r="CZ454">
        <v>0</v>
      </c>
      <c r="DA454">
        <v>0</v>
      </c>
      <c r="DE454" s="2">
        <v>0</v>
      </c>
      <c r="DF454">
        <v>0</v>
      </c>
      <c r="DN454" t="s">
        <v>187</v>
      </c>
      <c r="DW454">
        <v>1032</v>
      </c>
      <c r="DX454" t="s">
        <v>4230</v>
      </c>
      <c r="DZ454" t="s">
        <v>4231</v>
      </c>
      <c r="EA454">
        <v>1694734939</v>
      </c>
      <c r="EC454" t="s">
        <v>4231</v>
      </c>
      <c r="ED454">
        <v>1694734939</v>
      </c>
      <c r="EF454">
        <v>0</v>
      </c>
      <c r="EJ454" t="s">
        <v>4232</v>
      </c>
      <c r="EK454" t="s">
        <v>4232</v>
      </c>
      <c r="EL454" t="s">
        <v>210</v>
      </c>
      <c r="EM454" t="s">
        <v>4231</v>
      </c>
      <c r="EN454" t="s">
        <v>4231</v>
      </c>
      <c r="EO454" t="s">
        <v>173</v>
      </c>
    </row>
    <row r="455" spans="1:145" ht="304.5" x14ac:dyDescent="0.35">
      <c r="A455" t="s">
        <v>171</v>
      </c>
      <c r="F455">
        <v>0</v>
      </c>
      <c r="H455">
        <v>0</v>
      </c>
      <c r="I455" s="1" t="s">
        <v>4233</v>
      </c>
      <c r="K455" t="s">
        <v>236</v>
      </c>
      <c r="L455" t="s">
        <v>175</v>
      </c>
      <c r="M455" t="s">
        <v>303</v>
      </c>
      <c r="N455" t="s">
        <v>238</v>
      </c>
      <c r="R455" t="s">
        <v>1669</v>
      </c>
      <c r="S455" t="s">
        <v>4234</v>
      </c>
      <c r="T455" t="s">
        <v>4235</v>
      </c>
      <c r="U455">
        <v>17035993412</v>
      </c>
      <c r="AC455" t="s">
        <v>4236</v>
      </c>
      <c r="AP455" t="s">
        <v>161</v>
      </c>
      <c r="AX455">
        <v>0</v>
      </c>
      <c r="BE455" t="s">
        <v>308</v>
      </c>
      <c r="BG455" t="s">
        <v>4237</v>
      </c>
      <c r="BI455" t="s">
        <v>4238</v>
      </c>
      <c r="BO455" t="s">
        <v>161</v>
      </c>
      <c r="BP455" t="s">
        <v>161</v>
      </c>
      <c r="BQ455" t="s">
        <v>161</v>
      </c>
      <c r="BR455" t="s">
        <v>161</v>
      </c>
      <c r="BS455" t="s">
        <v>161</v>
      </c>
      <c r="BT455" t="s">
        <v>161</v>
      </c>
      <c r="BU455" t="s">
        <v>161</v>
      </c>
      <c r="BY455" t="s">
        <v>161</v>
      </c>
      <c r="BZ455" t="s">
        <v>161</v>
      </c>
      <c r="CA455" t="s">
        <v>161</v>
      </c>
      <c r="CB455" t="s">
        <v>161</v>
      </c>
      <c r="CC455" t="s">
        <v>161</v>
      </c>
      <c r="CD455" t="s">
        <v>161</v>
      </c>
      <c r="CE455" t="s">
        <v>161</v>
      </c>
      <c r="CP455" t="s">
        <v>161</v>
      </c>
      <c r="CQ455" t="s">
        <v>161</v>
      </c>
      <c r="CR455" t="s">
        <v>161</v>
      </c>
      <c r="CS455" t="s">
        <v>161</v>
      </c>
      <c r="CT455" t="s">
        <v>161</v>
      </c>
      <c r="CV455" s="2">
        <v>0</v>
      </c>
      <c r="CW455">
        <v>0</v>
      </c>
      <c r="CY455" s="2">
        <v>0</v>
      </c>
      <c r="CZ455">
        <v>0</v>
      </c>
      <c r="DA455">
        <v>0</v>
      </c>
      <c r="DE455" s="2">
        <v>0</v>
      </c>
      <c r="DF455">
        <v>0</v>
      </c>
      <c r="DN455" t="s">
        <v>312</v>
      </c>
      <c r="DW455">
        <v>1510</v>
      </c>
      <c r="DX455" t="s">
        <v>4239</v>
      </c>
      <c r="DZ455" t="s">
        <v>4240</v>
      </c>
      <c r="EA455">
        <v>1738173621</v>
      </c>
      <c r="EC455" t="s">
        <v>4240</v>
      </c>
      <c r="ED455">
        <v>1738173621</v>
      </c>
      <c r="EF455">
        <v>0</v>
      </c>
      <c r="EJ455" s="1" t="s">
        <v>4241</v>
      </c>
      <c r="EK455" s="1" t="s">
        <v>4241</v>
      </c>
      <c r="EL455" t="s">
        <v>210</v>
      </c>
      <c r="EM455" t="s">
        <v>4242</v>
      </c>
      <c r="EN455" t="s">
        <v>4242</v>
      </c>
      <c r="EO455" t="s">
        <v>173</v>
      </c>
    </row>
    <row r="456" spans="1:145" ht="409.5" x14ac:dyDescent="0.35">
      <c r="A456" t="s">
        <v>171</v>
      </c>
      <c r="F456">
        <v>0</v>
      </c>
      <c r="H456">
        <v>0</v>
      </c>
      <c r="K456" t="s">
        <v>174</v>
      </c>
      <c r="L456" t="s">
        <v>175</v>
      </c>
      <c r="M456" t="s">
        <v>337</v>
      </c>
      <c r="N456" t="s">
        <v>238</v>
      </c>
      <c r="Q456" t="s">
        <v>150</v>
      </c>
      <c r="R456" t="s">
        <v>493</v>
      </c>
      <c r="S456" t="s">
        <v>4243</v>
      </c>
      <c r="T456" t="s">
        <v>4244</v>
      </c>
      <c r="U456">
        <v>18482181594</v>
      </c>
      <c r="W456" t="s">
        <v>4245</v>
      </c>
      <c r="Y456" t="s">
        <v>256</v>
      </c>
      <c r="Z456" t="s">
        <v>157</v>
      </c>
      <c r="AA456">
        <v>22101</v>
      </c>
      <c r="AB456" t="s">
        <v>184</v>
      </c>
      <c r="AC456" t="s">
        <v>4246</v>
      </c>
      <c r="AD456" t="s">
        <v>150</v>
      </c>
      <c r="AE456" t="s">
        <v>1569</v>
      </c>
      <c r="AF456" t="s">
        <v>4243</v>
      </c>
      <c r="AG456" t="s">
        <v>4247</v>
      </c>
      <c r="AH456">
        <v>17733048851</v>
      </c>
      <c r="AJ456" t="s">
        <v>4245</v>
      </c>
      <c r="AL456" t="s">
        <v>256</v>
      </c>
      <c r="AM456" t="s">
        <v>157</v>
      </c>
      <c r="AN456">
        <v>22101</v>
      </c>
      <c r="AO456" t="s">
        <v>184</v>
      </c>
      <c r="AP456" t="s">
        <v>200</v>
      </c>
      <c r="AX456">
        <v>0</v>
      </c>
      <c r="AZ456" t="s">
        <v>227</v>
      </c>
      <c r="BC456" t="s">
        <v>4248</v>
      </c>
      <c r="BE456" t="s">
        <v>229</v>
      </c>
      <c r="BF456" t="s">
        <v>244</v>
      </c>
      <c r="BO456" t="s">
        <v>161</v>
      </c>
      <c r="BP456" t="s">
        <v>161</v>
      </c>
      <c r="BQ456" t="s">
        <v>161</v>
      </c>
      <c r="BR456" t="s">
        <v>161</v>
      </c>
      <c r="BS456" t="s">
        <v>161</v>
      </c>
      <c r="BT456" t="s">
        <v>161</v>
      </c>
      <c r="BU456" t="s">
        <v>161</v>
      </c>
      <c r="BY456" t="s">
        <v>161</v>
      </c>
      <c r="BZ456" t="s">
        <v>161</v>
      </c>
      <c r="CA456" t="s">
        <v>161</v>
      </c>
      <c r="CB456" t="s">
        <v>161</v>
      </c>
      <c r="CC456" t="s">
        <v>161</v>
      </c>
      <c r="CD456" t="s">
        <v>161</v>
      </c>
      <c r="CE456" t="s">
        <v>161</v>
      </c>
      <c r="CP456" t="s">
        <v>161</v>
      </c>
      <c r="CQ456" t="s">
        <v>161</v>
      </c>
      <c r="CR456" t="s">
        <v>161</v>
      </c>
      <c r="CS456" t="s">
        <v>161</v>
      </c>
      <c r="CT456" t="s">
        <v>161</v>
      </c>
      <c r="CV456" s="2">
        <v>0</v>
      </c>
      <c r="CW456">
        <v>0</v>
      </c>
      <c r="CY456" s="2">
        <v>0</v>
      </c>
      <c r="CZ456">
        <v>0</v>
      </c>
      <c r="DA456">
        <v>0</v>
      </c>
      <c r="DE456" s="2">
        <v>0</v>
      </c>
      <c r="DF456">
        <v>0</v>
      </c>
      <c r="DN456" t="s">
        <v>345</v>
      </c>
      <c r="DW456">
        <v>1557</v>
      </c>
      <c r="DX456" t="s">
        <v>4249</v>
      </c>
      <c r="DZ456" t="s">
        <v>4250</v>
      </c>
      <c r="EA456">
        <v>1744480158</v>
      </c>
      <c r="EC456" t="s">
        <v>4250</v>
      </c>
      <c r="ED456">
        <v>1744480158</v>
      </c>
      <c r="EF456">
        <v>0</v>
      </c>
      <c r="EJ456" s="1" t="s">
        <v>4251</v>
      </c>
      <c r="EK456" s="1" t="s">
        <v>4251</v>
      </c>
      <c r="EL456" t="s">
        <v>210</v>
      </c>
      <c r="EM456" t="s">
        <v>4252</v>
      </c>
      <c r="EN456" t="s">
        <v>4252</v>
      </c>
      <c r="EO456" t="s">
        <v>173</v>
      </c>
    </row>
    <row r="457" spans="1:145" x14ac:dyDescent="0.35">
      <c r="A457" t="s">
        <v>145</v>
      </c>
      <c r="F457">
        <v>0</v>
      </c>
      <c r="H457">
        <v>0</v>
      </c>
      <c r="K457" t="s">
        <v>174</v>
      </c>
      <c r="L457" t="s">
        <v>175</v>
      </c>
      <c r="M457" t="s">
        <v>237</v>
      </c>
      <c r="N457" t="s">
        <v>238</v>
      </c>
      <c r="Q457" t="s">
        <v>150</v>
      </c>
      <c r="R457" t="s">
        <v>1628</v>
      </c>
      <c r="S457" t="s">
        <v>4253</v>
      </c>
      <c r="T457" t="s">
        <v>4254</v>
      </c>
      <c r="U457">
        <v>17039320158</v>
      </c>
      <c r="Y457" t="s">
        <v>242</v>
      </c>
      <c r="Z457" t="s">
        <v>157</v>
      </c>
      <c r="AA457">
        <v>20190</v>
      </c>
      <c r="AB457" t="s">
        <v>184</v>
      </c>
      <c r="AC457" t="s">
        <v>4255</v>
      </c>
      <c r="AP457" t="s">
        <v>161</v>
      </c>
      <c r="AX457">
        <v>0</v>
      </c>
      <c r="BE457" t="s">
        <v>245</v>
      </c>
      <c r="BO457" t="s">
        <v>161</v>
      </c>
      <c r="BP457" t="s">
        <v>161</v>
      </c>
      <c r="BQ457" t="s">
        <v>161</v>
      </c>
      <c r="BR457" t="s">
        <v>161</v>
      </c>
      <c r="BS457" t="s">
        <v>161</v>
      </c>
      <c r="BT457" t="s">
        <v>161</v>
      </c>
      <c r="BU457" t="s">
        <v>161</v>
      </c>
      <c r="BY457" t="s">
        <v>161</v>
      </c>
      <c r="BZ457" t="s">
        <v>161</v>
      </c>
      <c r="CA457" t="s">
        <v>161</v>
      </c>
      <c r="CB457" t="s">
        <v>161</v>
      </c>
      <c r="CC457" t="s">
        <v>161</v>
      </c>
      <c r="CD457" t="s">
        <v>161</v>
      </c>
      <c r="CE457" t="s">
        <v>161</v>
      </c>
      <c r="CP457" t="s">
        <v>161</v>
      </c>
      <c r="CQ457" t="s">
        <v>161</v>
      </c>
      <c r="CR457" t="s">
        <v>161</v>
      </c>
      <c r="CS457" t="s">
        <v>161</v>
      </c>
      <c r="CT457" t="s">
        <v>161</v>
      </c>
      <c r="CV457" s="2">
        <v>0</v>
      </c>
      <c r="CW457">
        <v>0</v>
      </c>
      <c r="CY457" s="2">
        <v>0</v>
      </c>
      <c r="CZ457">
        <v>0</v>
      </c>
      <c r="DA457">
        <v>0</v>
      </c>
      <c r="DE457" s="2">
        <v>0</v>
      </c>
      <c r="DF457">
        <v>0</v>
      </c>
      <c r="DN457" t="s">
        <v>249</v>
      </c>
      <c r="DW457">
        <v>1067</v>
      </c>
      <c r="DX457" t="s">
        <v>4256</v>
      </c>
      <c r="DZ457" t="s">
        <v>4257</v>
      </c>
      <c r="EA457">
        <v>1696552811</v>
      </c>
      <c r="EC457" t="s">
        <v>4257</v>
      </c>
      <c r="ED457">
        <v>1696552811</v>
      </c>
      <c r="EF457">
        <v>0</v>
      </c>
      <c r="EJ457" t="s">
        <v>4258</v>
      </c>
      <c r="EK457" t="s">
        <v>4258</v>
      </c>
      <c r="EL457" t="s">
        <v>210</v>
      </c>
      <c r="EM457" t="s">
        <v>4257</v>
      </c>
      <c r="EN457" t="s">
        <v>4257</v>
      </c>
      <c r="EO457" t="s">
        <v>173</v>
      </c>
    </row>
    <row r="458" spans="1:145" x14ac:dyDescent="0.35">
      <c r="A458" t="s">
        <v>171</v>
      </c>
      <c r="F458">
        <v>0</v>
      </c>
      <c r="H458">
        <v>0</v>
      </c>
      <c r="K458" t="s">
        <v>236</v>
      </c>
      <c r="L458" t="s">
        <v>175</v>
      </c>
      <c r="M458" t="s">
        <v>237</v>
      </c>
      <c r="N458" t="s">
        <v>238</v>
      </c>
      <c r="Q458" t="s">
        <v>150</v>
      </c>
      <c r="R458" t="s">
        <v>191</v>
      </c>
      <c r="S458" t="s">
        <v>192</v>
      </c>
      <c r="T458" t="s">
        <v>193</v>
      </c>
      <c r="U458" t="s">
        <v>194</v>
      </c>
      <c r="W458" t="s">
        <v>195</v>
      </c>
      <c r="Y458" t="s">
        <v>183</v>
      </c>
      <c r="Z458" t="s">
        <v>157</v>
      </c>
      <c r="AA458">
        <v>22043</v>
      </c>
      <c r="AB458" t="s">
        <v>158</v>
      </c>
      <c r="AC458" t="s">
        <v>196</v>
      </c>
      <c r="AD458" t="s">
        <v>150</v>
      </c>
      <c r="AE458" t="s">
        <v>197</v>
      </c>
      <c r="AF458" t="s">
        <v>192</v>
      </c>
      <c r="AG458" t="s">
        <v>198</v>
      </c>
      <c r="AH458" t="s">
        <v>199</v>
      </c>
      <c r="AJ458" t="s">
        <v>195</v>
      </c>
      <c r="AL458" t="s">
        <v>183</v>
      </c>
      <c r="AM458" t="s">
        <v>157</v>
      </c>
      <c r="AN458">
        <v>22043</v>
      </c>
      <c r="AP458" t="s">
        <v>200</v>
      </c>
      <c r="AX458">
        <v>0</v>
      </c>
      <c r="AZ458" t="s">
        <v>203</v>
      </c>
      <c r="BE458" t="s">
        <v>186</v>
      </c>
      <c r="BO458" t="s">
        <v>161</v>
      </c>
      <c r="BP458" t="s">
        <v>161</v>
      </c>
      <c r="BQ458" t="s">
        <v>161</v>
      </c>
      <c r="BR458" t="s">
        <v>161</v>
      </c>
      <c r="BS458" t="s">
        <v>161</v>
      </c>
      <c r="BT458" t="s">
        <v>161</v>
      </c>
      <c r="BU458" t="s">
        <v>161</v>
      </c>
      <c r="BY458" t="s">
        <v>161</v>
      </c>
      <c r="BZ458" t="s">
        <v>161</v>
      </c>
      <c r="CA458" t="s">
        <v>161</v>
      </c>
      <c r="CB458" t="s">
        <v>161</v>
      </c>
      <c r="CC458" t="s">
        <v>161</v>
      </c>
      <c r="CD458" t="s">
        <v>161</v>
      </c>
      <c r="CE458" t="s">
        <v>161</v>
      </c>
      <c r="CP458" t="s">
        <v>161</v>
      </c>
      <c r="CQ458" t="s">
        <v>161</v>
      </c>
      <c r="CR458" t="s">
        <v>161</v>
      </c>
      <c r="CS458" t="s">
        <v>161</v>
      </c>
      <c r="CT458" t="s">
        <v>161</v>
      </c>
      <c r="CV458" s="2">
        <v>0</v>
      </c>
      <c r="CW458">
        <v>0</v>
      </c>
      <c r="CY458" s="2">
        <v>0</v>
      </c>
      <c r="CZ458">
        <v>0</v>
      </c>
      <c r="DA458">
        <v>0</v>
      </c>
      <c r="DE458" s="2">
        <v>0</v>
      </c>
      <c r="DF458">
        <v>0</v>
      </c>
      <c r="DN458" t="s">
        <v>249</v>
      </c>
      <c r="DW458">
        <v>1660</v>
      </c>
      <c r="DX458" t="s">
        <v>4259</v>
      </c>
      <c r="DZ458" t="s">
        <v>4260</v>
      </c>
      <c r="EA458">
        <v>1758825065</v>
      </c>
      <c r="EC458" t="s">
        <v>4260</v>
      </c>
      <c r="ED458">
        <v>1758825065</v>
      </c>
      <c r="EF458">
        <v>0</v>
      </c>
      <c r="EL458" t="s">
        <v>190</v>
      </c>
    </row>
    <row r="459" spans="1:145" ht="362.5" x14ac:dyDescent="0.35">
      <c r="A459" t="s">
        <v>171</v>
      </c>
      <c r="F459">
        <v>0</v>
      </c>
      <c r="H459">
        <v>0</v>
      </c>
      <c r="K459" t="s">
        <v>236</v>
      </c>
      <c r="L459" t="s">
        <v>175</v>
      </c>
      <c r="M459" t="s">
        <v>237</v>
      </c>
      <c r="N459" t="s">
        <v>238</v>
      </c>
      <c r="R459" t="s">
        <v>2963</v>
      </c>
      <c r="S459" t="s">
        <v>4261</v>
      </c>
      <c r="T459" t="s">
        <v>4262</v>
      </c>
      <c r="U459">
        <v>17033096384</v>
      </c>
      <c r="AA459">
        <v>22204</v>
      </c>
      <c r="AC459" t="s">
        <v>4263</v>
      </c>
      <c r="AP459" t="s">
        <v>161</v>
      </c>
      <c r="AX459">
        <v>0</v>
      </c>
      <c r="BE459" t="s">
        <v>265</v>
      </c>
      <c r="BK459" s="1" t="s">
        <v>4264</v>
      </c>
      <c r="BO459" t="s">
        <v>161</v>
      </c>
      <c r="BP459" t="s">
        <v>161</v>
      </c>
      <c r="BQ459" t="s">
        <v>161</v>
      </c>
      <c r="BR459" t="s">
        <v>161</v>
      </c>
      <c r="BS459" t="s">
        <v>161</v>
      </c>
      <c r="BT459" t="s">
        <v>161</v>
      </c>
      <c r="BU459" t="s">
        <v>161</v>
      </c>
      <c r="BY459" t="s">
        <v>161</v>
      </c>
      <c r="BZ459" t="s">
        <v>161</v>
      </c>
      <c r="CA459" t="s">
        <v>161</v>
      </c>
      <c r="CB459" t="s">
        <v>161</v>
      </c>
      <c r="CC459" t="s">
        <v>161</v>
      </c>
      <c r="CD459" t="s">
        <v>161</v>
      </c>
      <c r="CE459" t="s">
        <v>161</v>
      </c>
      <c r="CP459" t="s">
        <v>161</v>
      </c>
      <c r="CQ459" t="s">
        <v>161</v>
      </c>
      <c r="CR459" t="s">
        <v>161</v>
      </c>
      <c r="CS459" t="s">
        <v>161</v>
      </c>
      <c r="CT459" t="s">
        <v>161</v>
      </c>
      <c r="CV459" s="2">
        <v>0</v>
      </c>
      <c r="CW459">
        <v>0</v>
      </c>
      <c r="CY459" s="2">
        <v>0</v>
      </c>
      <c r="CZ459">
        <v>0</v>
      </c>
      <c r="DA459">
        <v>0</v>
      </c>
      <c r="DE459" s="2">
        <v>0</v>
      </c>
      <c r="DF459">
        <v>0</v>
      </c>
      <c r="DN459" t="s">
        <v>312</v>
      </c>
      <c r="DW459">
        <v>1452</v>
      </c>
      <c r="DX459" t="s">
        <v>4265</v>
      </c>
      <c r="DZ459" t="s">
        <v>4266</v>
      </c>
      <c r="EA459">
        <v>1730678223</v>
      </c>
      <c r="EC459" t="s">
        <v>4266</v>
      </c>
      <c r="ED459">
        <v>1730678223</v>
      </c>
      <c r="EF459">
        <v>0</v>
      </c>
      <c r="EL459" t="s">
        <v>190</v>
      </c>
    </row>
    <row r="460" spans="1:145" ht="409.5" x14ac:dyDescent="0.35">
      <c r="A460" t="s">
        <v>145</v>
      </c>
      <c r="F460">
        <v>0</v>
      </c>
      <c r="H460">
        <v>0</v>
      </c>
      <c r="K460" t="s">
        <v>236</v>
      </c>
      <c r="L460" t="s">
        <v>175</v>
      </c>
      <c r="M460" t="s">
        <v>237</v>
      </c>
      <c r="N460" t="s">
        <v>238</v>
      </c>
      <c r="R460" t="s">
        <v>4267</v>
      </c>
      <c r="S460" t="s">
        <v>4268</v>
      </c>
      <c r="T460" t="s">
        <v>4269</v>
      </c>
      <c r="U460">
        <v>17866836354</v>
      </c>
      <c r="AC460" t="s">
        <v>4270</v>
      </c>
      <c r="AP460" t="s">
        <v>161</v>
      </c>
      <c r="AX460">
        <v>0</v>
      </c>
      <c r="BE460" t="s">
        <v>265</v>
      </c>
      <c r="BG460" s="1" t="s">
        <v>4271</v>
      </c>
      <c r="BH460" s="1" t="s">
        <v>888</v>
      </c>
      <c r="BK460" s="1" t="s">
        <v>2823</v>
      </c>
      <c r="BO460" t="s">
        <v>161</v>
      </c>
      <c r="BP460" t="s">
        <v>161</v>
      </c>
      <c r="BQ460" t="s">
        <v>161</v>
      </c>
      <c r="BR460" t="s">
        <v>161</v>
      </c>
      <c r="BS460" t="s">
        <v>161</v>
      </c>
      <c r="BT460" t="s">
        <v>161</v>
      </c>
      <c r="BU460" t="s">
        <v>161</v>
      </c>
      <c r="BY460" t="s">
        <v>161</v>
      </c>
      <c r="BZ460" t="s">
        <v>161</v>
      </c>
      <c r="CA460" t="s">
        <v>161</v>
      </c>
      <c r="CB460" t="s">
        <v>161</v>
      </c>
      <c r="CC460" t="s">
        <v>161</v>
      </c>
      <c r="CD460" t="s">
        <v>161</v>
      </c>
      <c r="CE460" t="s">
        <v>161</v>
      </c>
      <c r="CP460" t="s">
        <v>161</v>
      </c>
      <c r="CQ460" t="s">
        <v>161</v>
      </c>
      <c r="CR460" t="s">
        <v>161</v>
      </c>
      <c r="CS460" t="s">
        <v>161</v>
      </c>
      <c r="CT460" t="s">
        <v>161</v>
      </c>
      <c r="CV460" s="2">
        <v>0</v>
      </c>
      <c r="CW460">
        <v>0</v>
      </c>
      <c r="CY460" s="2">
        <v>0</v>
      </c>
      <c r="CZ460">
        <v>0</v>
      </c>
      <c r="DA460">
        <v>0</v>
      </c>
      <c r="DE460" s="2">
        <v>0</v>
      </c>
      <c r="DF460">
        <v>0</v>
      </c>
      <c r="DN460" t="s">
        <v>312</v>
      </c>
      <c r="DW460">
        <v>1070</v>
      </c>
      <c r="DX460" t="s">
        <v>4272</v>
      </c>
      <c r="DZ460" t="s">
        <v>4273</v>
      </c>
      <c r="EA460">
        <v>1696691644</v>
      </c>
      <c r="EC460" t="s">
        <v>4273</v>
      </c>
      <c r="ED460">
        <v>1696691644</v>
      </c>
      <c r="EF460">
        <v>0</v>
      </c>
      <c r="EL460" t="s">
        <v>190</v>
      </c>
    </row>
    <row r="461" spans="1:145" ht="409.5" x14ac:dyDescent="0.35">
      <c r="A461" t="s">
        <v>145</v>
      </c>
      <c r="F461">
        <v>0</v>
      </c>
      <c r="H461">
        <v>0</v>
      </c>
      <c r="K461" t="s">
        <v>236</v>
      </c>
      <c r="L461" t="s">
        <v>175</v>
      </c>
      <c r="M461" t="s">
        <v>237</v>
      </c>
      <c r="N461" t="s">
        <v>238</v>
      </c>
      <c r="Q461" t="s">
        <v>150</v>
      </c>
      <c r="R461" t="s">
        <v>2227</v>
      </c>
      <c r="S461" t="s">
        <v>4274</v>
      </c>
      <c r="T461" t="s">
        <v>4275</v>
      </c>
      <c r="U461">
        <v>12024978369</v>
      </c>
      <c r="Y461" t="s">
        <v>242</v>
      </c>
      <c r="Z461" t="s">
        <v>157</v>
      </c>
      <c r="AA461">
        <v>20190</v>
      </c>
      <c r="AB461" t="s">
        <v>184</v>
      </c>
      <c r="AC461" t="s">
        <v>4276</v>
      </c>
      <c r="AP461" t="s">
        <v>161</v>
      </c>
      <c r="AX461">
        <v>0</v>
      </c>
      <c r="BE461" t="s">
        <v>245</v>
      </c>
      <c r="BO461" t="s">
        <v>161</v>
      </c>
      <c r="BP461" t="s">
        <v>161</v>
      </c>
      <c r="BQ461" t="s">
        <v>161</v>
      </c>
      <c r="BR461" t="s">
        <v>161</v>
      </c>
      <c r="BS461" t="s">
        <v>161</v>
      </c>
      <c r="BT461" t="s">
        <v>161</v>
      </c>
      <c r="BU461" t="s">
        <v>161</v>
      </c>
      <c r="BY461" t="s">
        <v>161</v>
      </c>
      <c r="BZ461" t="s">
        <v>161</v>
      </c>
      <c r="CA461" t="s">
        <v>161</v>
      </c>
      <c r="CB461" t="s">
        <v>161</v>
      </c>
      <c r="CC461" t="s">
        <v>161</v>
      </c>
      <c r="CD461" t="s">
        <v>161</v>
      </c>
      <c r="CE461" t="s">
        <v>161</v>
      </c>
      <c r="CP461" t="s">
        <v>161</v>
      </c>
      <c r="CQ461" t="s">
        <v>161</v>
      </c>
      <c r="CR461" t="s">
        <v>161</v>
      </c>
      <c r="CS461" t="s">
        <v>161</v>
      </c>
      <c r="CT461" t="s">
        <v>161</v>
      </c>
      <c r="CV461" s="2">
        <v>0</v>
      </c>
      <c r="CW461">
        <v>0</v>
      </c>
      <c r="CY461" s="2">
        <v>0</v>
      </c>
      <c r="CZ461">
        <v>0</v>
      </c>
      <c r="DA461">
        <v>0</v>
      </c>
      <c r="DE461" s="2">
        <v>0</v>
      </c>
      <c r="DF461">
        <v>0</v>
      </c>
      <c r="DN461" t="s">
        <v>312</v>
      </c>
      <c r="DW461">
        <v>1079</v>
      </c>
      <c r="DX461" t="s">
        <v>4277</v>
      </c>
      <c r="DZ461" t="s">
        <v>4278</v>
      </c>
      <c r="EA461">
        <v>1697306668</v>
      </c>
      <c r="EC461" t="s">
        <v>4278</v>
      </c>
      <c r="ED461">
        <v>1697306668</v>
      </c>
      <c r="EF461">
        <v>0</v>
      </c>
      <c r="EJ461" s="1" t="s">
        <v>4279</v>
      </c>
      <c r="EK461" s="1" t="s">
        <v>4279</v>
      </c>
      <c r="EL461" t="s">
        <v>210</v>
      </c>
      <c r="EM461" t="s">
        <v>4278</v>
      </c>
      <c r="EN461" t="s">
        <v>4278</v>
      </c>
      <c r="EO461" t="s">
        <v>173</v>
      </c>
    </row>
    <row r="462" spans="1:145" ht="409.5" x14ac:dyDescent="0.35">
      <c r="A462" t="s">
        <v>171</v>
      </c>
      <c r="F462">
        <v>0</v>
      </c>
      <c r="H462">
        <v>0</v>
      </c>
      <c r="I462" s="1" t="s">
        <v>4280</v>
      </c>
      <c r="K462" t="s">
        <v>236</v>
      </c>
      <c r="L462" t="s">
        <v>175</v>
      </c>
      <c r="M462" t="s">
        <v>303</v>
      </c>
      <c r="N462" t="s">
        <v>238</v>
      </c>
      <c r="R462" t="s">
        <v>895</v>
      </c>
      <c r="S462" t="s">
        <v>4281</v>
      </c>
      <c r="T462" t="s">
        <v>4282</v>
      </c>
      <c r="U462">
        <v>12024210554</v>
      </c>
      <c r="AA462">
        <v>22207</v>
      </c>
      <c r="AC462" t="s">
        <v>4283</v>
      </c>
      <c r="AP462" t="s">
        <v>161</v>
      </c>
      <c r="AX462">
        <v>0</v>
      </c>
      <c r="BE462" t="s">
        <v>308</v>
      </c>
      <c r="BG462" t="s">
        <v>4284</v>
      </c>
      <c r="BH462" t="s">
        <v>2116</v>
      </c>
      <c r="BK462" s="1" t="s">
        <v>4285</v>
      </c>
      <c r="BO462" t="s">
        <v>161</v>
      </c>
      <c r="BP462" t="s">
        <v>161</v>
      </c>
      <c r="BQ462" t="s">
        <v>161</v>
      </c>
      <c r="BR462" t="s">
        <v>161</v>
      </c>
      <c r="BS462" t="s">
        <v>161</v>
      </c>
      <c r="BT462" t="s">
        <v>161</v>
      </c>
      <c r="BU462" t="s">
        <v>161</v>
      </c>
      <c r="BY462" t="s">
        <v>161</v>
      </c>
      <c r="BZ462" t="s">
        <v>161</v>
      </c>
      <c r="CA462" t="s">
        <v>161</v>
      </c>
      <c r="CB462" t="s">
        <v>161</v>
      </c>
      <c r="CC462" t="s">
        <v>161</v>
      </c>
      <c r="CD462" t="s">
        <v>161</v>
      </c>
      <c r="CE462" t="s">
        <v>161</v>
      </c>
      <c r="CP462" t="s">
        <v>161</v>
      </c>
      <c r="CQ462" t="s">
        <v>161</v>
      </c>
      <c r="CR462" t="s">
        <v>161</v>
      </c>
      <c r="CS462" t="s">
        <v>161</v>
      </c>
      <c r="CT462" t="s">
        <v>161</v>
      </c>
      <c r="CV462" s="2">
        <v>0</v>
      </c>
      <c r="CW462">
        <v>0</v>
      </c>
      <c r="CY462" s="2">
        <v>0</v>
      </c>
      <c r="CZ462">
        <v>0</v>
      </c>
      <c r="DA462">
        <v>0</v>
      </c>
      <c r="DE462" s="2">
        <v>0</v>
      </c>
      <c r="DF462">
        <v>0</v>
      </c>
      <c r="DN462" t="s">
        <v>312</v>
      </c>
      <c r="DW462">
        <v>1411</v>
      </c>
      <c r="DX462" t="s">
        <v>4286</v>
      </c>
      <c r="DZ462" t="s">
        <v>4287</v>
      </c>
      <c r="EA462">
        <v>1727714714</v>
      </c>
      <c r="EC462" t="s">
        <v>4288</v>
      </c>
      <c r="ED462">
        <v>1727189405</v>
      </c>
      <c r="EF462">
        <v>0</v>
      </c>
      <c r="EJ462" s="1" t="s">
        <v>4289</v>
      </c>
      <c r="EK462" s="1" t="s">
        <v>4289</v>
      </c>
      <c r="EL462" t="s">
        <v>210</v>
      </c>
      <c r="EM462" t="s">
        <v>4290</v>
      </c>
      <c r="EN462" t="s">
        <v>4290</v>
      </c>
      <c r="EO462" t="s">
        <v>173</v>
      </c>
    </row>
    <row r="463" spans="1:145" ht="409.5" x14ac:dyDescent="0.35">
      <c r="A463" t="s">
        <v>171</v>
      </c>
      <c r="F463">
        <v>0</v>
      </c>
      <c r="H463">
        <v>0</v>
      </c>
      <c r="K463" t="s">
        <v>236</v>
      </c>
      <c r="L463" t="s">
        <v>175</v>
      </c>
      <c r="M463" t="s">
        <v>237</v>
      </c>
      <c r="N463" t="s">
        <v>238</v>
      </c>
      <c r="R463" t="s">
        <v>4291</v>
      </c>
      <c r="S463" t="s">
        <v>4292</v>
      </c>
      <c r="T463" t="s">
        <v>4293</v>
      </c>
      <c r="U463" s="1" t="s">
        <v>4294</v>
      </c>
      <c r="AA463">
        <v>22101</v>
      </c>
      <c r="AC463" t="s">
        <v>4295</v>
      </c>
      <c r="AP463" t="s">
        <v>161</v>
      </c>
      <c r="AX463">
        <v>0</v>
      </c>
      <c r="BE463" t="s">
        <v>265</v>
      </c>
      <c r="BG463" t="s">
        <v>4296</v>
      </c>
      <c r="BH463" s="1" t="s">
        <v>515</v>
      </c>
      <c r="BK463" s="1" t="s">
        <v>4297</v>
      </c>
      <c r="BO463" t="s">
        <v>161</v>
      </c>
      <c r="BP463" t="s">
        <v>161</v>
      </c>
      <c r="BQ463" t="s">
        <v>161</v>
      </c>
      <c r="BR463" t="s">
        <v>161</v>
      </c>
      <c r="BS463" t="s">
        <v>161</v>
      </c>
      <c r="BT463" t="s">
        <v>161</v>
      </c>
      <c r="BU463" t="s">
        <v>161</v>
      </c>
      <c r="BY463" t="s">
        <v>161</v>
      </c>
      <c r="BZ463" t="s">
        <v>161</v>
      </c>
      <c r="CA463" t="s">
        <v>161</v>
      </c>
      <c r="CB463" t="s">
        <v>161</v>
      </c>
      <c r="CC463" t="s">
        <v>161</v>
      </c>
      <c r="CD463" t="s">
        <v>161</v>
      </c>
      <c r="CE463" t="s">
        <v>161</v>
      </c>
      <c r="CP463" t="s">
        <v>161</v>
      </c>
      <c r="CQ463" t="s">
        <v>161</v>
      </c>
      <c r="CR463" t="s">
        <v>161</v>
      </c>
      <c r="CS463" t="s">
        <v>161</v>
      </c>
      <c r="CT463" t="s">
        <v>161</v>
      </c>
      <c r="CV463" s="2">
        <v>0</v>
      </c>
      <c r="CW463">
        <v>0</v>
      </c>
      <c r="CY463" s="2">
        <v>0</v>
      </c>
      <c r="CZ463">
        <v>0</v>
      </c>
      <c r="DA463">
        <v>0</v>
      </c>
      <c r="DE463" s="2">
        <v>0</v>
      </c>
      <c r="DF463">
        <v>0</v>
      </c>
      <c r="DN463" t="s">
        <v>312</v>
      </c>
      <c r="DW463">
        <v>1206</v>
      </c>
      <c r="DX463" t="s">
        <v>4298</v>
      </c>
      <c r="DZ463" t="s">
        <v>4299</v>
      </c>
      <c r="EA463">
        <v>1707079223</v>
      </c>
      <c r="EC463" t="s">
        <v>4299</v>
      </c>
      <c r="ED463">
        <v>1707079223</v>
      </c>
      <c r="EF463">
        <v>0</v>
      </c>
      <c r="EL463" t="s">
        <v>190</v>
      </c>
    </row>
    <row r="464" spans="1:145" ht="409.5" x14ac:dyDescent="0.35">
      <c r="A464" t="s">
        <v>145</v>
      </c>
      <c r="F464">
        <v>0</v>
      </c>
      <c r="H464">
        <v>0</v>
      </c>
      <c r="K464" t="s">
        <v>236</v>
      </c>
      <c r="L464" t="s">
        <v>175</v>
      </c>
      <c r="M464" t="s">
        <v>237</v>
      </c>
      <c r="N464" t="s">
        <v>238</v>
      </c>
      <c r="R464" t="s">
        <v>4300</v>
      </c>
      <c r="S464" t="s">
        <v>4301</v>
      </c>
      <c r="T464" t="s">
        <v>4302</v>
      </c>
      <c r="U464">
        <v>17035823237</v>
      </c>
      <c r="AC464" t="s">
        <v>4303</v>
      </c>
      <c r="AP464" t="s">
        <v>161</v>
      </c>
      <c r="AX464">
        <v>0</v>
      </c>
      <c r="BE464" t="s">
        <v>265</v>
      </c>
      <c r="BK464" s="1" t="s">
        <v>4304</v>
      </c>
      <c r="BO464" t="s">
        <v>161</v>
      </c>
      <c r="BP464" t="s">
        <v>161</v>
      </c>
      <c r="BQ464" t="s">
        <v>161</v>
      </c>
      <c r="BR464" t="s">
        <v>161</v>
      </c>
      <c r="BS464" t="s">
        <v>161</v>
      </c>
      <c r="BT464" t="s">
        <v>161</v>
      </c>
      <c r="BU464" t="s">
        <v>161</v>
      </c>
      <c r="BY464" t="s">
        <v>161</v>
      </c>
      <c r="BZ464" t="s">
        <v>161</v>
      </c>
      <c r="CA464" t="s">
        <v>161</v>
      </c>
      <c r="CB464" t="s">
        <v>161</v>
      </c>
      <c r="CC464" t="s">
        <v>161</v>
      </c>
      <c r="CD464" t="s">
        <v>161</v>
      </c>
      <c r="CE464" t="s">
        <v>161</v>
      </c>
      <c r="CP464" t="s">
        <v>161</v>
      </c>
      <c r="CQ464" t="s">
        <v>161</v>
      </c>
      <c r="CR464" t="s">
        <v>161</v>
      </c>
      <c r="CS464" t="s">
        <v>161</v>
      </c>
      <c r="CT464" t="s">
        <v>161</v>
      </c>
      <c r="CV464" s="2">
        <v>0</v>
      </c>
      <c r="CW464">
        <v>0</v>
      </c>
      <c r="CY464" s="2">
        <v>0</v>
      </c>
      <c r="CZ464">
        <v>0</v>
      </c>
      <c r="DA464">
        <v>0</v>
      </c>
      <c r="DE464" s="2">
        <v>0</v>
      </c>
      <c r="DF464">
        <v>0</v>
      </c>
      <c r="DN464" t="s">
        <v>312</v>
      </c>
      <c r="DW464">
        <v>1106</v>
      </c>
      <c r="DX464" t="s">
        <v>4305</v>
      </c>
      <c r="DZ464" t="s">
        <v>4306</v>
      </c>
      <c r="EA464">
        <v>1698502508</v>
      </c>
      <c r="EC464" t="s">
        <v>4306</v>
      </c>
      <c r="ED464">
        <v>1698502508</v>
      </c>
      <c r="EF464">
        <v>0</v>
      </c>
      <c r="EL464" t="s">
        <v>190</v>
      </c>
    </row>
    <row r="465" spans="1:145" x14ac:dyDescent="0.35">
      <c r="A465" t="s">
        <v>145</v>
      </c>
      <c r="F465">
        <v>0</v>
      </c>
      <c r="H465">
        <v>0</v>
      </c>
      <c r="K465" t="s">
        <v>236</v>
      </c>
      <c r="L465" t="s">
        <v>175</v>
      </c>
      <c r="M465" t="s">
        <v>237</v>
      </c>
      <c r="N465" t="s">
        <v>238</v>
      </c>
      <c r="Q465" t="s">
        <v>150</v>
      </c>
      <c r="R465" t="s">
        <v>462</v>
      </c>
      <c r="S465" t="s">
        <v>4307</v>
      </c>
      <c r="T465" t="s">
        <v>4308</v>
      </c>
      <c r="U465">
        <v>17036356701</v>
      </c>
      <c r="W465" t="s">
        <v>4309</v>
      </c>
      <c r="Y465" t="s">
        <v>156</v>
      </c>
      <c r="Z465" t="s">
        <v>157</v>
      </c>
      <c r="AA465">
        <v>22207</v>
      </c>
      <c r="AB465" t="s">
        <v>184</v>
      </c>
      <c r="AC465" t="s">
        <v>4310</v>
      </c>
      <c r="AD465" t="s">
        <v>150</v>
      </c>
      <c r="AE465" t="s">
        <v>1669</v>
      </c>
      <c r="AF465" t="s">
        <v>4311</v>
      </c>
      <c r="AP465" t="s">
        <v>161</v>
      </c>
      <c r="AX465">
        <v>0</v>
      </c>
      <c r="AZ465" t="s">
        <v>203</v>
      </c>
      <c r="BC465" t="s">
        <v>4312</v>
      </c>
      <c r="BE465" t="s">
        <v>308</v>
      </c>
      <c r="BO465" t="s">
        <v>161</v>
      </c>
      <c r="BP465" t="s">
        <v>161</v>
      </c>
      <c r="BQ465" t="s">
        <v>161</v>
      </c>
      <c r="BR465" t="s">
        <v>161</v>
      </c>
      <c r="BS465" t="s">
        <v>161</v>
      </c>
      <c r="BT465" t="s">
        <v>161</v>
      </c>
      <c r="BU465" t="s">
        <v>161</v>
      </c>
      <c r="BY465" t="s">
        <v>161</v>
      </c>
      <c r="BZ465" t="s">
        <v>161</v>
      </c>
      <c r="CA465" t="s">
        <v>161</v>
      </c>
      <c r="CB465" t="s">
        <v>161</v>
      </c>
      <c r="CC465" t="s">
        <v>161</v>
      </c>
      <c r="CD465" t="s">
        <v>161</v>
      </c>
      <c r="CE465" t="s">
        <v>161</v>
      </c>
      <c r="CP465" t="s">
        <v>161</v>
      </c>
      <c r="CQ465" t="s">
        <v>161</v>
      </c>
      <c r="CR465" t="s">
        <v>161</v>
      </c>
      <c r="CS465" t="s">
        <v>161</v>
      </c>
      <c r="CT465" t="s">
        <v>161</v>
      </c>
      <c r="CV465" s="2">
        <v>0</v>
      </c>
      <c r="CW465">
        <v>0</v>
      </c>
      <c r="CY465" s="2">
        <v>0</v>
      </c>
      <c r="CZ465">
        <v>0</v>
      </c>
      <c r="DA465">
        <v>0</v>
      </c>
      <c r="DE465" s="2">
        <v>0</v>
      </c>
      <c r="DF465">
        <v>0</v>
      </c>
      <c r="DN465" t="s">
        <v>312</v>
      </c>
      <c r="DW465">
        <v>1104</v>
      </c>
      <c r="DX465" t="s">
        <v>4313</v>
      </c>
      <c r="DZ465" t="s">
        <v>4314</v>
      </c>
      <c r="EA465">
        <v>1698419886</v>
      </c>
      <c r="EC465" t="s">
        <v>4314</v>
      </c>
      <c r="ED465">
        <v>1698419886</v>
      </c>
      <c r="EF465">
        <v>0</v>
      </c>
      <c r="EL465" t="s">
        <v>190</v>
      </c>
    </row>
    <row r="466" spans="1:145" ht="409.5" x14ac:dyDescent="0.35">
      <c r="A466" t="s">
        <v>171</v>
      </c>
      <c r="C466" t="s">
        <v>2662</v>
      </c>
      <c r="E466" t="s">
        <v>4315</v>
      </c>
      <c r="F466">
        <v>1692740400</v>
      </c>
      <c r="H466">
        <v>0</v>
      </c>
      <c r="M466" t="s">
        <v>122</v>
      </c>
      <c r="N466" t="s">
        <v>149</v>
      </c>
      <c r="Q466" t="s">
        <v>150</v>
      </c>
      <c r="R466" t="s">
        <v>545</v>
      </c>
      <c r="S466" t="s">
        <v>4316</v>
      </c>
      <c r="T466" t="s">
        <v>4317</v>
      </c>
      <c r="U466">
        <v>17743920038</v>
      </c>
      <c r="W466" t="s">
        <v>4318</v>
      </c>
      <c r="Y466" t="s">
        <v>256</v>
      </c>
      <c r="Z466" t="s">
        <v>157</v>
      </c>
      <c r="AA466">
        <v>22101</v>
      </c>
      <c r="AB466" t="s">
        <v>184</v>
      </c>
      <c r="AC466" t="s">
        <v>4319</v>
      </c>
      <c r="AD466" t="s">
        <v>150</v>
      </c>
      <c r="AE466" t="s">
        <v>4320</v>
      </c>
      <c r="AF466" t="s">
        <v>4316</v>
      </c>
      <c r="AG466" t="s">
        <v>4321</v>
      </c>
      <c r="AH466">
        <v>18456414151</v>
      </c>
      <c r="AJ466" t="s">
        <v>4318</v>
      </c>
      <c r="AL466" t="s">
        <v>256</v>
      </c>
      <c r="AM466" t="s">
        <v>157</v>
      </c>
      <c r="AN466">
        <v>22101</v>
      </c>
      <c r="AO466" t="s">
        <v>184</v>
      </c>
      <c r="AP466" t="s">
        <v>200</v>
      </c>
      <c r="AS466" t="s">
        <v>4322</v>
      </c>
      <c r="AT466" t="s">
        <v>4323</v>
      </c>
      <c r="AV466" s="1" t="s">
        <v>4324</v>
      </c>
      <c r="AX466">
        <v>0</v>
      </c>
      <c r="AZ466" t="s">
        <v>244</v>
      </c>
      <c r="BB466" t="s">
        <v>4325</v>
      </c>
      <c r="BE466" t="s">
        <v>186</v>
      </c>
      <c r="BF466" t="s">
        <v>405</v>
      </c>
      <c r="BM466" t="s">
        <v>200</v>
      </c>
      <c r="BO466" t="s">
        <v>200</v>
      </c>
      <c r="BP466" t="s">
        <v>200</v>
      </c>
      <c r="BQ466" t="s">
        <v>161</v>
      </c>
      <c r="BR466" t="s">
        <v>161</v>
      </c>
      <c r="BS466" t="s">
        <v>161</v>
      </c>
      <c r="BT466" t="s">
        <v>161</v>
      </c>
      <c r="BU466" t="s">
        <v>161</v>
      </c>
      <c r="BY466" t="s">
        <v>161</v>
      </c>
      <c r="BZ466" t="s">
        <v>161</v>
      </c>
      <c r="CA466" t="s">
        <v>161</v>
      </c>
      <c r="CB466" t="s">
        <v>161</v>
      </c>
      <c r="CC466" t="s">
        <v>161</v>
      </c>
      <c r="CD466" t="s">
        <v>161</v>
      </c>
      <c r="CE466" t="s">
        <v>161</v>
      </c>
      <c r="CI466" t="s">
        <v>161</v>
      </c>
      <c r="CJ466" t="s">
        <v>1840</v>
      </c>
      <c r="CN466" t="s">
        <v>93</v>
      </c>
      <c r="CP466" t="s">
        <v>161</v>
      </c>
      <c r="CQ466" t="s">
        <v>161</v>
      </c>
      <c r="CR466" t="s">
        <v>161</v>
      </c>
      <c r="CS466" t="s">
        <v>161</v>
      </c>
      <c r="CT466" t="s">
        <v>161</v>
      </c>
      <c r="CU466" t="s">
        <v>4326</v>
      </c>
      <c r="CV466" s="2">
        <v>14914</v>
      </c>
      <c r="CW466">
        <v>320</v>
      </c>
      <c r="CX466" t="s">
        <v>2610</v>
      </c>
      <c r="CY466" s="2">
        <v>9407</v>
      </c>
      <c r="CZ466">
        <v>192</v>
      </c>
      <c r="DA466">
        <v>160</v>
      </c>
      <c r="DB466" t="s">
        <v>4327</v>
      </c>
      <c r="DC466" t="s">
        <v>3384</v>
      </c>
      <c r="DD466" t="s">
        <v>2610</v>
      </c>
      <c r="DE466" s="2">
        <v>94017</v>
      </c>
      <c r="DF466">
        <v>192</v>
      </c>
      <c r="DH466" t="s">
        <v>3119</v>
      </c>
      <c r="DI466" t="s">
        <v>161</v>
      </c>
      <c r="DN466" t="s">
        <v>360</v>
      </c>
      <c r="DW466">
        <v>996</v>
      </c>
      <c r="DX466" t="s">
        <v>4328</v>
      </c>
      <c r="DZ466" t="s">
        <v>4329</v>
      </c>
      <c r="EA466">
        <v>1694283058</v>
      </c>
      <c r="EC466" t="s">
        <v>4330</v>
      </c>
      <c r="ED466">
        <v>1693171478</v>
      </c>
      <c r="EF466">
        <v>0</v>
      </c>
      <c r="EJ466" s="1" t="s">
        <v>4331</v>
      </c>
      <c r="EK466" s="1" t="s">
        <v>4331</v>
      </c>
      <c r="EL466" t="s">
        <v>210</v>
      </c>
      <c r="EM466" t="s">
        <v>4330</v>
      </c>
      <c r="EN466" t="s">
        <v>4330</v>
      </c>
      <c r="EO466" t="s">
        <v>173</v>
      </c>
    </row>
    <row r="467" spans="1:145" ht="409.5" x14ac:dyDescent="0.35">
      <c r="A467" t="s">
        <v>145</v>
      </c>
      <c r="F467">
        <v>0</v>
      </c>
      <c r="H467">
        <v>0</v>
      </c>
      <c r="J467" t="s">
        <v>148</v>
      </c>
      <c r="K467" t="s">
        <v>174</v>
      </c>
      <c r="L467" t="s">
        <v>175</v>
      </c>
      <c r="M467" t="s">
        <v>558</v>
      </c>
      <c r="N467" t="s">
        <v>177</v>
      </c>
      <c r="Q467" t="s">
        <v>150</v>
      </c>
      <c r="R467" t="s">
        <v>3794</v>
      </c>
      <c r="S467" t="s">
        <v>4332</v>
      </c>
      <c r="T467" t="s">
        <v>4333</v>
      </c>
      <c r="U467">
        <v>16465528490</v>
      </c>
      <c r="W467" t="s">
        <v>4334</v>
      </c>
      <c r="Y467" t="s">
        <v>156</v>
      </c>
      <c r="Z467" t="s">
        <v>157</v>
      </c>
      <c r="AA467">
        <v>22207</v>
      </c>
      <c r="AB467" t="s">
        <v>184</v>
      </c>
      <c r="AC467" t="s">
        <v>4335</v>
      </c>
      <c r="AD467" t="s">
        <v>3377</v>
      </c>
      <c r="AE467" t="s">
        <v>1101</v>
      </c>
      <c r="AF467" t="s">
        <v>3570</v>
      </c>
      <c r="AH467">
        <v>17036284675</v>
      </c>
      <c r="AP467" t="s">
        <v>161</v>
      </c>
      <c r="AX467">
        <v>0</v>
      </c>
      <c r="AZ467" t="s">
        <v>244</v>
      </c>
      <c r="BB467" t="s">
        <v>4336</v>
      </c>
      <c r="BE467" t="s">
        <v>265</v>
      </c>
      <c r="BG467" t="s">
        <v>4337</v>
      </c>
      <c r="BH467" t="s">
        <v>267</v>
      </c>
      <c r="BK467" s="1" t="s">
        <v>4338</v>
      </c>
      <c r="BO467" t="s">
        <v>161</v>
      </c>
      <c r="BP467" t="s">
        <v>161</v>
      </c>
      <c r="BQ467" t="s">
        <v>161</v>
      </c>
      <c r="BR467" t="s">
        <v>161</v>
      </c>
      <c r="BS467" t="s">
        <v>161</v>
      </c>
      <c r="BT467" t="s">
        <v>161</v>
      </c>
      <c r="BU467" t="s">
        <v>161</v>
      </c>
      <c r="BY467" t="s">
        <v>161</v>
      </c>
      <c r="BZ467" t="s">
        <v>161</v>
      </c>
      <c r="CA467" t="s">
        <v>161</v>
      </c>
      <c r="CB467" t="s">
        <v>161</v>
      </c>
      <c r="CC467" t="s">
        <v>161</v>
      </c>
      <c r="CD467" t="s">
        <v>161</v>
      </c>
      <c r="CE467" t="s">
        <v>161</v>
      </c>
      <c r="CP467" t="s">
        <v>161</v>
      </c>
      <c r="CQ467" t="s">
        <v>161</v>
      </c>
      <c r="CR467" t="s">
        <v>161</v>
      </c>
      <c r="CS467" t="s">
        <v>161</v>
      </c>
      <c r="CT467" t="s">
        <v>161</v>
      </c>
      <c r="CV467" s="2">
        <v>0</v>
      </c>
      <c r="CW467">
        <v>0</v>
      </c>
      <c r="CY467" s="2">
        <v>0</v>
      </c>
      <c r="CZ467">
        <v>0</v>
      </c>
      <c r="DA467">
        <v>0</v>
      </c>
      <c r="DE467" s="2">
        <v>0</v>
      </c>
      <c r="DF467">
        <v>0</v>
      </c>
      <c r="DN467" t="s">
        <v>726</v>
      </c>
      <c r="DW467">
        <v>791</v>
      </c>
      <c r="DX467" t="s">
        <v>4339</v>
      </c>
      <c r="DZ467" t="s">
        <v>616</v>
      </c>
      <c r="EA467">
        <v>1684438126</v>
      </c>
      <c r="EC467" t="s">
        <v>4340</v>
      </c>
      <c r="ED467">
        <v>1677892486</v>
      </c>
      <c r="EF467">
        <v>0</v>
      </c>
      <c r="EJ467" s="1" t="s">
        <v>4341</v>
      </c>
      <c r="EK467" s="1" t="s">
        <v>4341</v>
      </c>
      <c r="EL467" t="s">
        <v>171</v>
      </c>
      <c r="EM467" t="s">
        <v>4342</v>
      </c>
      <c r="EN467" t="s">
        <v>4342</v>
      </c>
      <c r="EO467" t="s">
        <v>173</v>
      </c>
    </row>
    <row r="468" spans="1:145" ht="377" x14ac:dyDescent="0.35">
      <c r="A468" t="s">
        <v>145</v>
      </c>
      <c r="F468">
        <v>0</v>
      </c>
      <c r="H468">
        <v>0</v>
      </c>
      <c r="K468" t="s">
        <v>236</v>
      </c>
      <c r="L468" t="s">
        <v>175</v>
      </c>
      <c r="M468" t="s">
        <v>237</v>
      </c>
      <c r="N468" t="s">
        <v>238</v>
      </c>
      <c r="R468" t="s">
        <v>4343</v>
      </c>
      <c r="T468" t="s">
        <v>4344</v>
      </c>
      <c r="U468">
        <v>17039437979</v>
      </c>
      <c r="AA468">
        <v>22101</v>
      </c>
      <c r="AC468" t="s">
        <v>4345</v>
      </c>
      <c r="AP468" t="s">
        <v>161</v>
      </c>
      <c r="AX468">
        <v>0</v>
      </c>
      <c r="BE468" t="s">
        <v>265</v>
      </c>
      <c r="BG468" t="s">
        <v>4346</v>
      </c>
      <c r="BH468" t="s">
        <v>980</v>
      </c>
      <c r="BK468" s="1" t="s">
        <v>4347</v>
      </c>
      <c r="BO468" t="s">
        <v>161</v>
      </c>
      <c r="BP468" t="s">
        <v>161</v>
      </c>
      <c r="BQ468" t="s">
        <v>161</v>
      </c>
      <c r="BR468" t="s">
        <v>161</v>
      </c>
      <c r="BS468" t="s">
        <v>161</v>
      </c>
      <c r="BT468" t="s">
        <v>161</v>
      </c>
      <c r="BU468" t="s">
        <v>161</v>
      </c>
      <c r="BY468" t="s">
        <v>161</v>
      </c>
      <c r="BZ468" t="s">
        <v>161</v>
      </c>
      <c r="CA468" t="s">
        <v>161</v>
      </c>
      <c r="CB468" t="s">
        <v>161</v>
      </c>
      <c r="CC468" t="s">
        <v>161</v>
      </c>
      <c r="CD468" t="s">
        <v>161</v>
      </c>
      <c r="CE468" t="s">
        <v>161</v>
      </c>
      <c r="CP468" t="s">
        <v>161</v>
      </c>
      <c r="CQ468" t="s">
        <v>161</v>
      </c>
      <c r="CR468" t="s">
        <v>161</v>
      </c>
      <c r="CS468" t="s">
        <v>161</v>
      </c>
      <c r="CT468" t="s">
        <v>161</v>
      </c>
      <c r="CV468" s="2">
        <v>0</v>
      </c>
      <c r="CW468">
        <v>0</v>
      </c>
      <c r="CY468" s="2">
        <v>0</v>
      </c>
      <c r="CZ468">
        <v>0</v>
      </c>
      <c r="DA468">
        <v>0</v>
      </c>
      <c r="DE468" s="2">
        <v>0</v>
      </c>
      <c r="DF468">
        <v>0</v>
      </c>
      <c r="DN468" t="s">
        <v>312</v>
      </c>
      <c r="DW468">
        <v>1060</v>
      </c>
      <c r="DX468" t="s">
        <v>4348</v>
      </c>
      <c r="DZ468" t="s">
        <v>4349</v>
      </c>
      <c r="EA468">
        <v>1696277036</v>
      </c>
      <c r="EC468" t="s">
        <v>4349</v>
      </c>
      <c r="ED468">
        <v>1696277036</v>
      </c>
      <c r="EF468">
        <v>0</v>
      </c>
      <c r="EL468" t="s">
        <v>190</v>
      </c>
    </row>
    <row r="469" spans="1:145" x14ac:dyDescent="0.35">
      <c r="A469" t="s">
        <v>145</v>
      </c>
      <c r="F469">
        <v>0</v>
      </c>
      <c r="H469">
        <v>0</v>
      </c>
      <c r="K469" t="s">
        <v>276</v>
      </c>
      <c r="L469" t="s">
        <v>381</v>
      </c>
      <c r="M469" t="s">
        <v>382</v>
      </c>
      <c r="N469" t="s">
        <v>318</v>
      </c>
      <c r="Q469" t="s">
        <v>150</v>
      </c>
      <c r="R469" t="s">
        <v>4350</v>
      </c>
      <c r="S469" t="s">
        <v>4351</v>
      </c>
      <c r="T469" t="s">
        <v>4352</v>
      </c>
      <c r="U469">
        <v>17037857274</v>
      </c>
      <c r="AB469" t="s">
        <v>158</v>
      </c>
      <c r="AC469" t="s">
        <v>4353</v>
      </c>
      <c r="AP469" t="s">
        <v>161</v>
      </c>
      <c r="AX469">
        <v>0</v>
      </c>
      <c r="AZ469" t="s">
        <v>356</v>
      </c>
      <c r="BB469" t="s">
        <v>4354</v>
      </c>
      <c r="BO469" t="s">
        <v>161</v>
      </c>
      <c r="BP469" t="s">
        <v>161</v>
      </c>
      <c r="BQ469" t="s">
        <v>161</v>
      </c>
      <c r="BR469" t="s">
        <v>161</v>
      </c>
      <c r="BS469" t="s">
        <v>161</v>
      </c>
      <c r="BT469" t="s">
        <v>161</v>
      </c>
      <c r="BU469" t="s">
        <v>161</v>
      </c>
      <c r="BY469" t="s">
        <v>161</v>
      </c>
      <c r="BZ469" t="s">
        <v>161</v>
      </c>
      <c r="CA469" t="s">
        <v>161</v>
      </c>
      <c r="CB469" t="s">
        <v>161</v>
      </c>
      <c r="CC469" t="s">
        <v>161</v>
      </c>
      <c r="CD469" t="s">
        <v>161</v>
      </c>
      <c r="CE469" t="s">
        <v>161</v>
      </c>
      <c r="CP469" t="s">
        <v>161</v>
      </c>
      <c r="CQ469" t="s">
        <v>161</v>
      </c>
      <c r="CR469" t="s">
        <v>161</v>
      </c>
      <c r="CS469" t="s">
        <v>161</v>
      </c>
      <c r="CT469" t="s">
        <v>161</v>
      </c>
      <c r="CV469" s="2">
        <v>0</v>
      </c>
      <c r="CW469">
        <v>0</v>
      </c>
      <c r="CY469" s="2">
        <v>0</v>
      </c>
      <c r="CZ469">
        <v>0</v>
      </c>
      <c r="DA469">
        <v>0</v>
      </c>
      <c r="DE469" s="2">
        <v>0</v>
      </c>
      <c r="DF469">
        <v>0</v>
      </c>
      <c r="DN469" t="s">
        <v>756</v>
      </c>
      <c r="DO469" t="s">
        <v>205</v>
      </c>
      <c r="DQ469">
        <v>3029</v>
      </c>
      <c r="DR469" t="s">
        <v>839</v>
      </c>
      <c r="DW469">
        <v>55</v>
      </c>
      <c r="DX469" t="s">
        <v>4355</v>
      </c>
      <c r="DZ469" t="s">
        <v>4356</v>
      </c>
      <c r="EA469">
        <v>1677432423</v>
      </c>
      <c r="EC469" t="s">
        <v>4357</v>
      </c>
      <c r="ED469">
        <v>1625157932</v>
      </c>
      <c r="EF469">
        <v>0</v>
      </c>
      <c r="EL469" t="s">
        <v>171</v>
      </c>
      <c r="EM469" t="s">
        <v>662</v>
      </c>
      <c r="EN469" t="s">
        <v>662</v>
      </c>
      <c r="EO469" t="s">
        <v>173</v>
      </c>
    </row>
    <row r="470" spans="1:145" x14ac:dyDescent="0.35">
      <c r="A470" t="s">
        <v>145</v>
      </c>
      <c r="C470" t="s">
        <v>146</v>
      </c>
      <c r="F470">
        <v>0</v>
      </c>
      <c r="H470">
        <v>0</v>
      </c>
      <c r="M470" t="s">
        <v>122</v>
      </c>
      <c r="N470" t="s">
        <v>149</v>
      </c>
      <c r="Q470" t="s">
        <v>150</v>
      </c>
      <c r="R470" t="s">
        <v>4358</v>
      </c>
      <c r="S470" t="s">
        <v>4359</v>
      </c>
      <c r="T470" t="s">
        <v>4360</v>
      </c>
      <c r="U470">
        <v>17035933630</v>
      </c>
      <c r="V470" t="s">
        <v>4361</v>
      </c>
      <c r="W470" t="s">
        <v>4362</v>
      </c>
      <c r="Y470" t="s">
        <v>156</v>
      </c>
      <c r="Z470" t="s">
        <v>157</v>
      </c>
      <c r="AA470">
        <v>22207</v>
      </c>
      <c r="AB470" t="s">
        <v>184</v>
      </c>
      <c r="AC470" t="s">
        <v>4363</v>
      </c>
      <c r="AD470" t="s">
        <v>150</v>
      </c>
      <c r="AE470" t="s">
        <v>1836</v>
      </c>
      <c r="AF470" t="s">
        <v>4359</v>
      </c>
      <c r="AG470" t="s">
        <v>4364</v>
      </c>
      <c r="AH470">
        <v>12023680867</v>
      </c>
      <c r="AP470" t="s">
        <v>161</v>
      </c>
      <c r="AX470">
        <v>0</v>
      </c>
      <c r="AZ470" t="s">
        <v>710</v>
      </c>
      <c r="BE470" t="s">
        <v>265</v>
      </c>
      <c r="BO470" t="s">
        <v>161</v>
      </c>
      <c r="BP470" t="s">
        <v>161</v>
      </c>
      <c r="BQ470" t="s">
        <v>161</v>
      </c>
      <c r="BR470" t="s">
        <v>161</v>
      </c>
      <c r="BS470" t="s">
        <v>161</v>
      </c>
      <c r="BT470" t="s">
        <v>161</v>
      </c>
      <c r="BU470" t="s">
        <v>161</v>
      </c>
      <c r="BY470" t="s">
        <v>161</v>
      </c>
      <c r="BZ470" t="s">
        <v>161</v>
      </c>
      <c r="CA470" t="s">
        <v>161</v>
      </c>
      <c r="CB470" t="s">
        <v>161</v>
      </c>
      <c r="CC470" t="s">
        <v>161</v>
      </c>
      <c r="CD470" t="s">
        <v>161</v>
      </c>
      <c r="CE470" t="s">
        <v>161</v>
      </c>
      <c r="CP470" t="s">
        <v>161</v>
      </c>
      <c r="CQ470" t="s">
        <v>161</v>
      </c>
      <c r="CR470" t="s">
        <v>161</v>
      </c>
      <c r="CS470" t="s">
        <v>161</v>
      </c>
      <c r="CT470" t="s">
        <v>161</v>
      </c>
      <c r="CV470" s="2">
        <v>0</v>
      </c>
      <c r="CW470">
        <v>0</v>
      </c>
      <c r="CY470" s="2">
        <v>0</v>
      </c>
      <c r="CZ470">
        <v>0</v>
      </c>
      <c r="DA470">
        <v>0</v>
      </c>
      <c r="DE470" s="2">
        <v>0</v>
      </c>
      <c r="DF470">
        <v>0</v>
      </c>
      <c r="DN470" t="s">
        <v>4365</v>
      </c>
      <c r="DO470" t="s">
        <v>205</v>
      </c>
      <c r="DW470">
        <v>59</v>
      </c>
      <c r="DX470" t="s">
        <v>4366</v>
      </c>
      <c r="DZ470" t="s">
        <v>300</v>
      </c>
      <c r="EA470">
        <v>1649371880</v>
      </c>
      <c r="EC470" t="s">
        <v>4367</v>
      </c>
      <c r="ED470">
        <v>1625233739</v>
      </c>
      <c r="EF470">
        <v>0</v>
      </c>
      <c r="EL470" t="s">
        <v>171</v>
      </c>
      <c r="EM470" t="s">
        <v>662</v>
      </c>
      <c r="EN470" t="s">
        <v>662</v>
      </c>
      <c r="EO470" t="s">
        <v>173</v>
      </c>
    </row>
    <row r="471" spans="1:145" ht="290" x14ac:dyDescent="0.35">
      <c r="A471" t="s">
        <v>145</v>
      </c>
      <c r="F471">
        <v>0</v>
      </c>
      <c r="H471">
        <v>0</v>
      </c>
      <c r="K471" t="s">
        <v>236</v>
      </c>
      <c r="L471" t="s">
        <v>175</v>
      </c>
      <c r="N471" t="s">
        <v>238</v>
      </c>
      <c r="AC471" t="s">
        <v>4368</v>
      </c>
      <c r="AP471" t="s">
        <v>161</v>
      </c>
      <c r="AX471">
        <v>0</v>
      </c>
      <c r="BK471" s="1" t="s">
        <v>503</v>
      </c>
      <c r="BO471" t="s">
        <v>161</v>
      </c>
      <c r="BP471" t="s">
        <v>161</v>
      </c>
      <c r="BQ471" t="s">
        <v>161</v>
      </c>
      <c r="BR471" t="s">
        <v>161</v>
      </c>
      <c r="BS471" t="s">
        <v>161</v>
      </c>
      <c r="BT471" t="s">
        <v>161</v>
      </c>
      <c r="BU471" t="s">
        <v>161</v>
      </c>
      <c r="BY471" t="s">
        <v>161</v>
      </c>
      <c r="BZ471" t="s">
        <v>161</v>
      </c>
      <c r="CA471" t="s">
        <v>161</v>
      </c>
      <c r="CB471" t="s">
        <v>161</v>
      </c>
      <c r="CC471" t="s">
        <v>161</v>
      </c>
      <c r="CD471" t="s">
        <v>161</v>
      </c>
      <c r="CE471" t="s">
        <v>161</v>
      </c>
      <c r="CP471" t="s">
        <v>161</v>
      </c>
      <c r="CQ471" t="s">
        <v>161</v>
      </c>
      <c r="CR471" t="s">
        <v>161</v>
      </c>
      <c r="CS471" t="s">
        <v>161</v>
      </c>
      <c r="CT471" t="s">
        <v>161</v>
      </c>
      <c r="CV471" s="2">
        <v>0</v>
      </c>
      <c r="CW471">
        <v>0</v>
      </c>
      <c r="CY471" s="2">
        <v>0</v>
      </c>
      <c r="CZ471">
        <v>0</v>
      </c>
      <c r="DA471">
        <v>0</v>
      </c>
      <c r="DE471" s="2">
        <v>0</v>
      </c>
      <c r="DF471">
        <v>0</v>
      </c>
      <c r="DN471" t="s">
        <v>334</v>
      </c>
      <c r="DW471">
        <v>1064</v>
      </c>
      <c r="DX471" t="s">
        <v>4369</v>
      </c>
      <c r="DZ471" t="s">
        <v>4370</v>
      </c>
      <c r="EA471">
        <v>1696463728</v>
      </c>
      <c r="EC471" t="s">
        <v>4370</v>
      </c>
      <c r="ED471">
        <v>1696463728</v>
      </c>
      <c r="EF471">
        <v>0</v>
      </c>
      <c r="EL471" t="s">
        <v>190</v>
      </c>
    </row>
    <row r="472" spans="1:145" x14ac:dyDescent="0.35">
      <c r="A472" t="s">
        <v>145</v>
      </c>
      <c r="B472" t="s">
        <v>94</v>
      </c>
      <c r="F472">
        <v>0</v>
      </c>
      <c r="H472">
        <v>0</v>
      </c>
      <c r="K472" t="s">
        <v>174</v>
      </c>
      <c r="L472" t="s">
        <v>175</v>
      </c>
      <c r="M472" t="s">
        <v>4371</v>
      </c>
      <c r="N472" t="s">
        <v>238</v>
      </c>
      <c r="Q472" t="s">
        <v>150</v>
      </c>
      <c r="R472" t="s">
        <v>4372</v>
      </c>
      <c r="S472" t="s">
        <v>4373</v>
      </c>
      <c r="T472" t="s">
        <v>4374</v>
      </c>
      <c r="U472">
        <v>19545477685</v>
      </c>
      <c r="W472" t="s">
        <v>4375</v>
      </c>
      <c r="X472" t="s">
        <v>466</v>
      </c>
      <c r="Y472" t="s">
        <v>183</v>
      </c>
      <c r="Z472" t="s">
        <v>157</v>
      </c>
      <c r="AA472" t="s">
        <v>4376</v>
      </c>
      <c r="AB472" t="s">
        <v>184</v>
      </c>
      <c r="AC472" t="s">
        <v>4377</v>
      </c>
      <c r="AE472" t="s">
        <v>609</v>
      </c>
      <c r="AF472" t="s">
        <v>610</v>
      </c>
      <c r="AP472" t="s">
        <v>161</v>
      </c>
      <c r="AX472">
        <v>0</v>
      </c>
      <c r="AZ472" t="s">
        <v>165</v>
      </c>
      <c r="BE472" t="s">
        <v>186</v>
      </c>
      <c r="BF472" t="s">
        <v>405</v>
      </c>
      <c r="BO472" t="s">
        <v>161</v>
      </c>
      <c r="BP472" t="s">
        <v>161</v>
      </c>
      <c r="BQ472" t="s">
        <v>161</v>
      </c>
      <c r="BR472" t="s">
        <v>161</v>
      </c>
      <c r="BS472" t="s">
        <v>161</v>
      </c>
      <c r="BT472" t="s">
        <v>161</v>
      </c>
      <c r="BU472" t="s">
        <v>161</v>
      </c>
      <c r="BY472" t="s">
        <v>161</v>
      </c>
      <c r="BZ472" t="s">
        <v>161</v>
      </c>
      <c r="CA472" t="s">
        <v>161</v>
      </c>
      <c r="CB472" t="s">
        <v>161</v>
      </c>
      <c r="CC472" t="s">
        <v>161</v>
      </c>
      <c r="CD472" t="s">
        <v>161</v>
      </c>
      <c r="CE472" t="s">
        <v>161</v>
      </c>
      <c r="CP472" t="s">
        <v>161</v>
      </c>
      <c r="CQ472" t="s">
        <v>161</v>
      </c>
      <c r="CR472" t="s">
        <v>161</v>
      </c>
      <c r="CS472" t="s">
        <v>161</v>
      </c>
      <c r="CT472" t="s">
        <v>161</v>
      </c>
      <c r="CV472" s="2">
        <v>0</v>
      </c>
      <c r="CW472">
        <v>0</v>
      </c>
      <c r="CY472" s="2">
        <v>0</v>
      </c>
      <c r="CZ472">
        <v>0</v>
      </c>
      <c r="DA472">
        <v>0</v>
      </c>
      <c r="DE472" s="2">
        <v>0</v>
      </c>
      <c r="DF472">
        <v>0</v>
      </c>
      <c r="DN472" t="s">
        <v>637</v>
      </c>
      <c r="DW472">
        <v>1033</v>
      </c>
      <c r="DX472" t="s">
        <v>4378</v>
      </c>
      <c r="DZ472" t="s">
        <v>4379</v>
      </c>
      <c r="EA472">
        <v>1694809196</v>
      </c>
      <c r="EC472" t="s">
        <v>4380</v>
      </c>
      <c r="ED472">
        <v>1694735616</v>
      </c>
      <c r="EF472">
        <v>0</v>
      </c>
      <c r="EL472" t="s">
        <v>190</v>
      </c>
    </row>
    <row r="473" spans="1:145" ht="409.5" x14ac:dyDescent="0.35">
      <c r="A473" t="s">
        <v>145</v>
      </c>
      <c r="F473">
        <v>0</v>
      </c>
      <c r="H473">
        <v>0</v>
      </c>
      <c r="K473" t="s">
        <v>236</v>
      </c>
      <c r="L473" t="s">
        <v>175</v>
      </c>
      <c r="M473" t="s">
        <v>237</v>
      </c>
      <c r="N473" t="s">
        <v>238</v>
      </c>
      <c r="R473" t="s">
        <v>1935</v>
      </c>
      <c r="S473" t="s">
        <v>2179</v>
      </c>
      <c r="T473" t="s">
        <v>4381</v>
      </c>
      <c r="U473">
        <v>17035997817</v>
      </c>
      <c r="AC473" t="s">
        <v>4382</v>
      </c>
      <c r="AP473" t="s">
        <v>161</v>
      </c>
      <c r="AX473">
        <v>0</v>
      </c>
      <c r="BE473" t="s">
        <v>265</v>
      </c>
      <c r="BH473">
        <v>8</v>
      </c>
      <c r="BI473" t="s">
        <v>4383</v>
      </c>
      <c r="BK473" s="1" t="s">
        <v>4384</v>
      </c>
      <c r="BO473" t="s">
        <v>161</v>
      </c>
      <c r="BP473" t="s">
        <v>161</v>
      </c>
      <c r="BQ473" t="s">
        <v>161</v>
      </c>
      <c r="BR473" t="s">
        <v>161</v>
      </c>
      <c r="BS473" t="s">
        <v>161</v>
      </c>
      <c r="BT473" t="s">
        <v>161</v>
      </c>
      <c r="BU473" t="s">
        <v>161</v>
      </c>
      <c r="BY473" t="s">
        <v>161</v>
      </c>
      <c r="BZ473" t="s">
        <v>161</v>
      </c>
      <c r="CA473" t="s">
        <v>161</v>
      </c>
      <c r="CB473" t="s">
        <v>161</v>
      </c>
      <c r="CC473" t="s">
        <v>161</v>
      </c>
      <c r="CD473" t="s">
        <v>161</v>
      </c>
      <c r="CE473" t="s">
        <v>161</v>
      </c>
      <c r="CP473" t="s">
        <v>161</v>
      </c>
      <c r="CQ473" t="s">
        <v>161</v>
      </c>
      <c r="CR473" t="s">
        <v>161</v>
      </c>
      <c r="CS473" t="s">
        <v>161</v>
      </c>
      <c r="CT473" t="s">
        <v>161</v>
      </c>
      <c r="CV473" s="2">
        <v>0</v>
      </c>
      <c r="CW473">
        <v>0</v>
      </c>
      <c r="CY473" s="2">
        <v>0</v>
      </c>
      <c r="CZ473">
        <v>0</v>
      </c>
      <c r="DA473">
        <v>0</v>
      </c>
      <c r="DE473" s="2">
        <v>0</v>
      </c>
      <c r="DF473">
        <v>0</v>
      </c>
      <c r="DN473" t="s">
        <v>312</v>
      </c>
      <c r="DW473">
        <v>1080</v>
      </c>
      <c r="DX473" t="s">
        <v>4385</v>
      </c>
      <c r="DZ473" t="s">
        <v>4386</v>
      </c>
      <c r="EA473">
        <v>1697409582</v>
      </c>
      <c r="EC473" t="s">
        <v>4386</v>
      </c>
      <c r="ED473">
        <v>1697409582</v>
      </c>
      <c r="EF473">
        <v>0</v>
      </c>
      <c r="EL473" t="s">
        <v>190</v>
      </c>
    </row>
    <row r="474" spans="1:145" ht="409.5" x14ac:dyDescent="0.35">
      <c r="A474" t="s">
        <v>145</v>
      </c>
      <c r="F474">
        <v>0</v>
      </c>
      <c r="H474">
        <v>0</v>
      </c>
      <c r="M474" t="s">
        <v>122</v>
      </c>
      <c r="N474" t="s">
        <v>177</v>
      </c>
      <c r="Q474" t="s">
        <v>150</v>
      </c>
      <c r="R474" t="s">
        <v>4387</v>
      </c>
      <c r="S474" t="s">
        <v>4388</v>
      </c>
      <c r="T474" t="s">
        <v>4389</v>
      </c>
      <c r="U474">
        <v>14102742729</v>
      </c>
      <c r="W474" t="s">
        <v>4390</v>
      </c>
      <c r="Y474" t="s">
        <v>156</v>
      </c>
      <c r="Z474" t="s">
        <v>157</v>
      </c>
      <c r="AA474">
        <v>22207</v>
      </c>
      <c r="AB474" t="s">
        <v>184</v>
      </c>
      <c r="AC474" t="s">
        <v>4391</v>
      </c>
      <c r="AE474" t="s">
        <v>4392</v>
      </c>
      <c r="AF474" t="s">
        <v>4388</v>
      </c>
      <c r="AH474">
        <v>12026316840</v>
      </c>
      <c r="AJ474" t="s">
        <v>4390</v>
      </c>
      <c r="AL474" t="s">
        <v>156</v>
      </c>
      <c r="AM474" t="s">
        <v>157</v>
      </c>
      <c r="AN474">
        <v>22207</v>
      </c>
      <c r="AO474" t="s">
        <v>184</v>
      </c>
      <c r="AP474" t="s">
        <v>200</v>
      </c>
      <c r="AX474">
        <v>0</v>
      </c>
      <c r="BE474" t="s">
        <v>265</v>
      </c>
      <c r="BF474" t="s">
        <v>244</v>
      </c>
      <c r="BG474" t="s">
        <v>4393</v>
      </c>
      <c r="BH474" s="1" t="s">
        <v>888</v>
      </c>
      <c r="BK474" s="1" t="s">
        <v>3515</v>
      </c>
      <c r="BO474" t="s">
        <v>161</v>
      </c>
      <c r="BP474" t="s">
        <v>161</v>
      </c>
      <c r="BQ474" t="s">
        <v>161</v>
      </c>
      <c r="BR474" t="s">
        <v>161</v>
      </c>
      <c r="BS474" t="s">
        <v>161</v>
      </c>
      <c r="BT474" t="s">
        <v>161</v>
      </c>
      <c r="BU474" t="s">
        <v>161</v>
      </c>
      <c r="BY474" t="s">
        <v>161</v>
      </c>
      <c r="BZ474" t="s">
        <v>161</v>
      </c>
      <c r="CA474" t="s">
        <v>161</v>
      </c>
      <c r="CB474" t="s">
        <v>161</v>
      </c>
      <c r="CC474" t="s">
        <v>161</v>
      </c>
      <c r="CD474" t="s">
        <v>161</v>
      </c>
      <c r="CE474" t="s">
        <v>161</v>
      </c>
      <c r="CP474" t="s">
        <v>161</v>
      </c>
      <c r="CQ474" t="s">
        <v>161</v>
      </c>
      <c r="CR474" t="s">
        <v>161</v>
      </c>
      <c r="CS474" t="s">
        <v>161</v>
      </c>
      <c r="CT474" t="s">
        <v>161</v>
      </c>
      <c r="CV474" s="2">
        <v>0</v>
      </c>
      <c r="CW474">
        <v>0</v>
      </c>
      <c r="CY474" s="2">
        <v>0</v>
      </c>
      <c r="CZ474">
        <v>0</v>
      </c>
      <c r="DA474">
        <v>0</v>
      </c>
      <c r="DE474" s="2">
        <v>0</v>
      </c>
      <c r="DF474">
        <v>0</v>
      </c>
      <c r="DN474" t="s">
        <v>312</v>
      </c>
      <c r="DW474">
        <v>971</v>
      </c>
      <c r="DX474" t="s">
        <v>4394</v>
      </c>
      <c r="DZ474" t="s">
        <v>4395</v>
      </c>
      <c r="EA474">
        <v>1699034502</v>
      </c>
      <c r="EC474" t="s">
        <v>4396</v>
      </c>
      <c r="ED474">
        <v>1691717365</v>
      </c>
      <c r="EF474">
        <v>0</v>
      </c>
      <c r="EL474" t="s">
        <v>190</v>
      </c>
    </row>
    <row r="475" spans="1:145" ht="409.5" x14ac:dyDescent="0.35">
      <c r="A475" t="s">
        <v>171</v>
      </c>
      <c r="F475">
        <v>0</v>
      </c>
      <c r="H475">
        <v>0</v>
      </c>
      <c r="K475" t="s">
        <v>236</v>
      </c>
      <c r="L475" t="s">
        <v>175</v>
      </c>
      <c r="M475" t="s">
        <v>237</v>
      </c>
      <c r="N475" t="s">
        <v>238</v>
      </c>
      <c r="R475" t="s">
        <v>4397</v>
      </c>
      <c r="T475" t="s">
        <v>4398</v>
      </c>
      <c r="U475">
        <v>12022038600</v>
      </c>
      <c r="AC475" t="s">
        <v>4399</v>
      </c>
      <c r="AP475" t="s">
        <v>161</v>
      </c>
      <c r="AX475">
        <v>0</v>
      </c>
      <c r="BE475" t="s">
        <v>265</v>
      </c>
      <c r="BG475" t="s">
        <v>3682</v>
      </c>
      <c r="BH475" s="1" t="s">
        <v>310</v>
      </c>
      <c r="BK475" s="1" t="s">
        <v>4400</v>
      </c>
      <c r="BO475" t="s">
        <v>161</v>
      </c>
      <c r="BP475" t="s">
        <v>161</v>
      </c>
      <c r="BQ475" t="s">
        <v>161</v>
      </c>
      <c r="BR475" t="s">
        <v>161</v>
      </c>
      <c r="BS475" t="s">
        <v>161</v>
      </c>
      <c r="BT475" t="s">
        <v>161</v>
      </c>
      <c r="BU475" t="s">
        <v>161</v>
      </c>
      <c r="BY475" t="s">
        <v>161</v>
      </c>
      <c r="BZ475" t="s">
        <v>161</v>
      </c>
      <c r="CA475" t="s">
        <v>161</v>
      </c>
      <c r="CB475" t="s">
        <v>161</v>
      </c>
      <c r="CC475" t="s">
        <v>161</v>
      </c>
      <c r="CD475" t="s">
        <v>161</v>
      </c>
      <c r="CE475" t="s">
        <v>161</v>
      </c>
      <c r="CP475" t="s">
        <v>161</v>
      </c>
      <c r="CQ475" t="s">
        <v>161</v>
      </c>
      <c r="CR475" t="s">
        <v>161</v>
      </c>
      <c r="CS475" t="s">
        <v>161</v>
      </c>
      <c r="CT475" t="s">
        <v>161</v>
      </c>
      <c r="CV475" s="2">
        <v>0</v>
      </c>
      <c r="CW475">
        <v>0</v>
      </c>
      <c r="CY475" s="2">
        <v>0</v>
      </c>
      <c r="CZ475">
        <v>0</v>
      </c>
      <c r="DA475">
        <v>0</v>
      </c>
      <c r="DE475" s="2">
        <v>0</v>
      </c>
      <c r="DF475">
        <v>0</v>
      </c>
      <c r="DN475" t="s">
        <v>312</v>
      </c>
      <c r="DW475">
        <v>1420</v>
      </c>
      <c r="DX475" t="s">
        <v>4401</v>
      </c>
      <c r="DZ475" t="s">
        <v>4402</v>
      </c>
      <c r="EA475">
        <v>1727577841</v>
      </c>
      <c r="EC475" t="s">
        <v>4402</v>
      </c>
      <c r="ED475">
        <v>1727577841</v>
      </c>
      <c r="EF475">
        <v>0</v>
      </c>
      <c r="EL475" t="s">
        <v>190</v>
      </c>
    </row>
    <row r="476" spans="1:145" ht="409.5" x14ac:dyDescent="0.35">
      <c r="A476" t="s">
        <v>145</v>
      </c>
      <c r="F476">
        <v>0</v>
      </c>
      <c r="H476">
        <v>0</v>
      </c>
      <c r="K476" t="s">
        <v>236</v>
      </c>
      <c r="L476" t="s">
        <v>175</v>
      </c>
      <c r="M476" t="s">
        <v>237</v>
      </c>
      <c r="N476" t="s">
        <v>238</v>
      </c>
      <c r="R476" t="s">
        <v>348</v>
      </c>
      <c r="S476" t="s">
        <v>4403</v>
      </c>
      <c r="T476" t="s">
        <v>4404</v>
      </c>
      <c r="U476">
        <v>12158503870</v>
      </c>
      <c r="AA476">
        <v>22101</v>
      </c>
      <c r="AC476" t="s">
        <v>4405</v>
      </c>
      <c r="AP476" t="s">
        <v>161</v>
      </c>
      <c r="AX476">
        <v>0</v>
      </c>
      <c r="BE476" t="s">
        <v>265</v>
      </c>
      <c r="BG476" t="s">
        <v>1724</v>
      </c>
      <c r="BH476" t="s">
        <v>1092</v>
      </c>
      <c r="BK476" s="1" t="s">
        <v>4406</v>
      </c>
      <c r="BO476" t="s">
        <v>161</v>
      </c>
      <c r="BP476" t="s">
        <v>161</v>
      </c>
      <c r="BQ476" t="s">
        <v>161</v>
      </c>
      <c r="BR476" t="s">
        <v>161</v>
      </c>
      <c r="BS476" t="s">
        <v>161</v>
      </c>
      <c r="BT476" t="s">
        <v>161</v>
      </c>
      <c r="BU476" t="s">
        <v>161</v>
      </c>
      <c r="BY476" t="s">
        <v>161</v>
      </c>
      <c r="BZ476" t="s">
        <v>161</v>
      </c>
      <c r="CA476" t="s">
        <v>161</v>
      </c>
      <c r="CB476" t="s">
        <v>161</v>
      </c>
      <c r="CC476" t="s">
        <v>161</v>
      </c>
      <c r="CD476" t="s">
        <v>161</v>
      </c>
      <c r="CE476" t="s">
        <v>161</v>
      </c>
      <c r="CP476" t="s">
        <v>161</v>
      </c>
      <c r="CQ476" t="s">
        <v>161</v>
      </c>
      <c r="CR476" t="s">
        <v>161</v>
      </c>
      <c r="CS476" t="s">
        <v>161</v>
      </c>
      <c r="CT476" t="s">
        <v>161</v>
      </c>
      <c r="CV476" s="2">
        <v>0</v>
      </c>
      <c r="CW476">
        <v>0</v>
      </c>
      <c r="CY476" s="2">
        <v>0</v>
      </c>
      <c r="CZ476">
        <v>0</v>
      </c>
      <c r="DA476">
        <v>0</v>
      </c>
      <c r="DE476" s="2">
        <v>0</v>
      </c>
      <c r="DF476">
        <v>0</v>
      </c>
      <c r="DN476" t="s">
        <v>312</v>
      </c>
      <c r="DW476">
        <v>1083</v>
      </c>
      <c r="DX476" t="s">
        <v>4407</v>
      </c>
      <c r="DZ476" t="s">
        <v>4408</v>
      </c>
      <c r="EA476">
        <v>1697501399</v>
      </c>
      <c r="EC476" t="s">
        <v>4408</v>
      </c>
      <c r="ED476">
        <v>1697501399</v>
      </c>
      <c r="EF476">
        <v>0</v>
      </c>
      <c r="EL476" t="s">
        <v>190</v>
      </c>
    </row>
    <row r="477" spans="1:145" ht="409.5" x14ac:dyDescent="0.35">
      <c r="A477" t="s">
        <v>171</v>
      </c>
      <c r="E477" t="s">
        <v>4409</v>
      </c>
      <c r="F477">
        <v>1749070020</v>
      </c>
      <c r="H477">
        <v>0</v>
      </c>
      <c r="K477" t="s">
        <v>174</v>
      </c>
      <c r="L477" t="s">
        <v>175</v>
      </c>
      <c r="M477" t="s">
        <v>558</v>
      </c>
      <c r="N477" t="s">
        <v>238</v>
      </c>
      <c r="Q477" t="s">
        <v>150</v>
      </c>
      <c r="R477" t="s">
        <v>4410</v>
      </c>
      <c r="S477" t="s">
        <v>4411</v>
      </c>
      <c r="T477" t="s">
        <v>4412</v>
      </c>
      <c r="U477">
        <v>12406448338</v>
      </c>
      <c r="W477" t="s">
        <v>4413</v>
      </c>
      <c r="Y477" t="s">
        <v>2832</v>
      </c>
      <c r="Z477" t="s">
        <v>157</v>
      </c>
      <c r="AA477">
        <v>22031</v>
      </c>
      <c r="AB477" t="s">
        <v>184</v>
      </c>
      <c r="AC477" t="s">
        <v>4414</v>
      </c>
      <c r="AD477" t="s">
        <v>150</v>
      </c>
      <c r="AE477" t="s">
        <v>4410</v>
      </c>
      <c r="AF477" t="s">
        <v>4411</v>
      </c>
      <c r="AG477" t="s">
        <v>4412</v>
      </c>
      <c r="AP477" t="s">
        <v>161</v>
      </c>
      <c r="AX477">
        <v>0</v>
      </c>
      <c r="AZ477" t="s">
        <v>1232</v>
      </c>
      <c r="BC477" t="s">
        <v>4415</v>
      </c>
      <c r="BE477" t="s">
        <v>186</v>
      </c>
      <c r="BF477" t="s">
        <v>230</v>
      </c>
      <c r="BO477" t="s">
        <v>161</v>
      </c>
      <c r="BP477" t="s">
        <v>161</v>
      </c>
      <c r="BQ477" t="s">
        <v>161</v>
      </c>
      <c r="BR477" t="s">
        <v>161</v>
      </c>
      <c r="BS477" t="s">
        <v>161</v>
      </c>
      <c r="BT477" t="s">
        <v>161</v>
      </c>
      <c r="BU477" t="s">
        <v>161</v>
      </c>
      <c r="BY477" t="s">
        <v>161</v>
      </c>
      <c r="BZ477" t="s">
        <v>161</v>
      </c>
      <c r="CA477" t="s">
        <v>161</v>
      </c>
      <c r="CB477" t="s">
        <v>161</v>
      </c>
      <c r="CC477" t="s">
        <v>161</v>
      </c>
      <c r="CD477" t="s">
        <v>161</v>
      </c>
      <c r="CE477" t="s">
        <v>161</v>
      </c>
      <c r="CP477" t="s">
        <v>161</v>
      </c>
      <c r="CQ477" t="s">
        <v>161</v>
      </c>
      <c r="CR477" t="s">
        <v>161</v>
      </c>
      <c r="CS477" t="s">
        <v>161</v>
      </c>
      <c r="CT477" t="s">
        <v>161</v>
      </c>
      <c r="CV477" s="2">
        <v>0</v>
      </c>
      <c r="CW477">
        <v>0</v>
      </c>
      <c r="CY477" s="2">
        <v>0</v>
      </c>
      <c r="CZ477">
        <v>0</v>
      </c>
      <c r="DA477">
        <v>0</v>
      </c>
      <c r="DE477" s="2">
        <v>0</v>
      </c>
      <c r="DF477">
        <v>0</v>
      </c>
      <c r="DN477" t="s">
        <v>568</v>
      </c>
      <c r="DW477">
        <v>1607</v>
      </c>
      <c r="DX477" t="s">
        <v>4416</v>
      </c>
      <c r="DZ477" t="s">
        <v>4417</v>
      </c>
      <c r="EA477">
        <v>1752523209</v>
      </c>
      <c r="EC477" t="s">
        <v>4418</v>
      </c>
      <c r="ED477">
        <v>1751318652</v>
      </c>
      <c r="EF477">
        <v>0</v>
      </c>
      <c r="EJ477" s="1" t="s">
        <v>4419</v>
      </c>
      <c r="EK477" s="1" t="s">
        <v>4419</v>
      </c>
      <c r="EL477" t="s">
        <v>210</v>
      </c>
      <c r="EM477" t="s">
        <v>4420</v>
      </c>
      <c r="EN477" t="s">
        <v>4420</v>
      </c>
      <c r="EO477" t="s">
        <v>173</v>
      </c>
    </row>
    <row r="478" spans="1:145" ht="391.5" x14ac:dyDescent="0.35">
      <c r="A478" t="s">
        <v>145</v>
      </c>
      <c r="F478">
        <v>0</v>
      </c>
      <c r="H478">
        <v>0</v>
      </c>
      <c r="K478" t="s">
        <v>236</v>
      </c>
      <c r="L478" t="s">
        <v>175</v>
      </c>
      <c r="M478" t="s">
        <v>237</v>
      </c>
      <c r="N478" t="s">
        <v>238</v>
      </c>
      <c r="R478" t="s">
        <v>4421</v>
      </c>
      <c r="T478" t="s">
        <v>4422</v>
      </c>
      <c r="U478" s="1" t="s">
        <v>4423</v>
      </c>
      <c r="AA478">
        <v>22180</v>
      </c>
      <c r="AC478" t="s">
        <v>4424</v>
      </c>
      <c r="AP478" t="s">
        <v>161</v>
      </c>
      <c r="AX478">
        <v>0</v>
      </c>
      <c r="BE478" t="s">
        <v>265</v>
      </c>
      <c r="BG478" t="s">
        <v>4425</v>
      </c>
      <c r="BH478" t="s">
        <v>2116</v>
      </c>
      <c r="BK478" s="1" t="s">
        <v>4426</v>
      </c>
      <c r="BO478" t="s">
        <v>161</v>
      </c>
      <c r="BP478" t="s">
        <v>161</v>
      </c>
      <c r="BQ478" t="s">
        <v>161</v>
      </c>
      <c r="BR478" t="s">
        <v>161</v>
      </c>
      <c r="BS478" t="s">
        <v>161</v>
      </c>
      <c r="BT478" t="s">
        <v>161</v>
      </c>
      <c r="BU478" t="s">
        <v>161</v>
      </c>
      <c r="BY478" t="s">
        <v>161</v>
      </c>
      <c r="BZ478" t="s">
        <v>161</v>
      </c>
      <c r="CA478" t="s">
        <v>161</v>
      </c>
      <c r="CB478" t="s">
        <v>161</v>
      </c>
      <c r="CC478" t="s">
        <v>161</v>
      </c>
      <c r="CD478" t="s">
        <v>161</v>
      </c>
      <c r="CE478" t="s">
        <v>161</v>
      </c>
      <c r="CP478" t="s">
        <v>161</v>
      </c>
      <c r="CQ478" t="s">
        <v>161</v>
      </c>
      <c r="CR478" t="s">
        <v>161</v>
      </c>
      <c r="CS478" t="s">
        <v>161</v>
      </c>
      <c r="CT478" t="s">
        <v>161</v>
      </c>
      <c r="CV478" s="2">
        <v>0</v>
      </c>
      <c r="CW478">
        <v>0</v>
      </c>
      <c r="CY478" s="2">
        <v>0</v>
      </c>
      <c r="CZ478">
        <v>0</v>
      </c>
      <c r="DA478">
        <v>0</v>
      </c>
      <c r="DE478" s="2">
        <v>0</v>
      </c>
      <c r="DF478">
        <v>0</v>
      </c>
      <c r="DN478" t="s">
        <v>312</v>
      </c>
      <c r="DW478">
        <v>1089</v>
      </c>
      <c r="DX478" t="s">
        <v>4427</v>
      </c>
      <c r="DZ478" t="s">
        <v>4428</v>
      </c>
      <c r="EA478">
        <v>1697733798</v>
      </c>
      <c r="EC478" t="s">
        <v>4428</v>
      </c>
      <c r="ED478">
        <v>1697733798</v>
      </c>
      <c r="EF478">
        <v>0</v>
      </c>
      <c r="EL478" t="s">
        <v>190</v>
      </c>
    </row>
    <row r="479" spans="1:145" ht="391.5" x14ac:dyDescent="0.35">
      <c r="A479" t="s">
        <v>145</v>
      </c>
      <c r="F479">
        <v>0</v>
      </c>
      <c r="H479">
        <v>0</v>
      </c>
      <c r="K479" t="s">
        <v>236</v>
      </c>
      <c r="L479" t="s">
        <v>175</v>
      </c>
      <c r="M479" t="s">
        <v>237</v>
      </c>
      <c r="N479" t="s">
        <v>238</v>
      </c>
      <c r="R479" t="s">
        <v>4429</v>
      </c>
      <c r="S479" t="s">
        <v>3374</v>
      </c>
      <c r="T479" t="s">
        <v>4430</v>
      </c>
      <c r="U479">
        <v>15712012287</v>
      </c>
      <c r="AA479">
        <v>22207</v>
      </c>
      <c r="AC479" t="s">
        <v>4431</v>
      </c>
      <c r="AP479" t="s">
        <v>161</v>
      </c>
      <c r="AX479">
        <v>0</v>
      </c>
      <c r="BE479" t="s">
        <v>265</v>
      </c>
      <c r="BG479" t="s">
        <v>4432</v>
      </c>
      <c r="BH479" t="s">
        <v>980</v>
      </c>
      <c r="BK479" s="1" t="s">
        <v>4433</v>
      </c>
      <c r="BO479" t="s">
        <v>161</v>
      </c>
      <c r="BP479" t="s">
        <v>161</v>
      </c>
      <c r="BQ479" t="s">
        <v>161</v>
      </c>
      <c r="BR479" t="s">
        <v>161</v>
      </c>
      <c r="BS479" t="s">
        <v>161</v>
      </c>
      <c r="BT479" t="s">
        <v>161</v>
      </c>
      <c r="BU479" t="s">
        <v>161</v>
      </c>
      <c r="BY479" t="s">
        <v>161</v>
      </c>
      <c r="BZ479" t="s">
        <v>161</v>
      </c>
      <c r="CA479" t="s">
        <v>161</v>
      </c>
      <c r="CB479" t="s">
        <v>161</v>
      </c>
      <c r="CC479" t="s">
        <v>161</v>
      </c>
      <c r="CD479" t="s">
        <v>161</v>
      </c>
      <c r="CE479" t="s">
        <v>161</v>
      </c>
      <c r="CP479" t="s">
        <v>161</v>
      </c>
      <c r="CQ479" t="s">
        <v>161</v>
      </c>
      <c r="CR479" t="s">
        <v>161</v>
      </c>
      <c r="CS479" t="s">
        <v>161</v>
      </c>
      <c r="CT479" t="s">
        <v>161</v>
      </c>
      <c r="CV479" s="2">
        <v>0</v>
      </c>
      <c r="CW479">
        <v>0</v>
      </c>
      <c r="CY479" s="2">
        <v>0</v>
      </c>
      <c r="CZ479">
        <v>0</v>
      </c>
      <c r="DA479">
        <v>0</v>
      </c>
      <c r="DE479" s="2">
        <v>0</v>
      </c>
      <c r="DF479">
        <v>0</v>
      </c>
      <c r="DN479" t="s">
        <v>312</v>
      </c>
      <c r="DW479">
        <v>1105</v>
      </c>
      <c r="DX479" t="s">
        <v>4434</v>
      </c>
      <c r="DZ479" t="s">
        <v>4435</v>
      </c>
      <c r="EA479">
        <v>1698430555</v>
      </c>
      <c r="EC479" t="s">
        <v>4435</v>
      </c>
      <c r="ED479">
        <v>1698430555</v>
      </c>
      <c r="EF479">
        <v>0</v>
      </c>
      <c r="EL479" t="s">
        <v>190</v>
      </c>
    </row>
    <row r="480" spans="1:145" ht="377" x14ac:dyDescent="0.35">
      <c r="A480" t="s">
        <v>145</v>
      </c>
      <c r="F480">
        <v>0</v>
      </c>
      <c r="H480">
        <v>0</v>
      </c>
      <c r="K480" t="s">
        <v>236</v>
      </c>
      <c r="L480" t="s">
        <v>175</v>
      </c>
      <c r="M480" t="s">
        <v>237</v>
      </c>
      <c r="N480" t="s">
        <v>238</v>
      </c>
      <c r="R480" t="s">
        <v>295</v>
      </c>
      <c r="S480" t="s">
        <v>4436</v>
      </c>
      <c r="T480" t="s">
        <v>4437</v>
      </c>
      <c r="U480">
        <v>12039222972</v>
      </c>
      <c r="AA480">
        <v>22101</v>
      </c>
      <c r="AC480" t="s">
        <v>4438</v>
      </c>
      <c r="AP480" t="s">
        <v>161</v>
      </c>
      <c r="AX480">
        <v>0</v>
      </c>
      <c r="BE480" t="s">
        <v>265</v>
      </c>
      <c r="BG480" t="s">
        <v>4439</v>
      </c>
      <c r="BH480" t="s">
        <v>980</v>
      </c>
      <c r="BK480" s="1" t="s">
        <v>4440</v>
      </c>
      <c r="BO480" t="s">
        <v>161</v>
      </c>
      <c r="BP480" t="s">
        <v>161</v>
      </c>
      <c r="BQ480" t="s">
        <v>161</v>
      </c>
      <c r="BR480" t="s">
        <v>161</v>
      </c>
      <c r="BS480" t="s">
        <v>161</v>
      </c>
      <c r="BT480" t="s">
        <v>161</v>
      </c>
      <c r="BU480" t="s">
        <v>161</v>
      </c>
      <c r="BY480" t="s">
        <v>161</v>
      </c>
      <c r="BZ480" t="s">
        <v>161</v>
      </c>
      <c r="CA480" t="s">
        <v>161</v>
      </c>
      <c r="CB480" t="s">
        <v>161</v>
      </c>
      <c r="CC480" t="s">
        <v>161</v>
      </c>
      <c r="CD480" t="s">
        <v>161</v>
      </c>
      <c r="CE480" t="s">
        <v>161</v>
      </c>
      <c r="CP480" t="s">
        <v>161</v>
      </c>
      <c r="CQ480" t="s">
        <v>161</v>
      </c>
      <c r="CR480" t="s">
        <v>161</v>
      </c>
      <c r="CS480" t="s">
        <v>161</v>
      </c>
      <c r="CT480" t="s">
        <v>161</v>
      </c>
      <c r="CV480" s="2">
        <v>0</v>
      </c>
      <c r="CW480">
        <v>0</v>
      </c>
      <c r="CY480" s="2">
        <v>0</v>
      </c>
      <c r="CZ480">
        <v>0</v>
      </c>
      <c r="DA480">
        <v>0</v>
      </c>
      <c r="DE480" s="2">
        <v>0</v>
      </c>
      <c r="DF480">
        <v>0</v>
      </c>
      <c r="DN480" t="s">
        <v>312</v>
      </c>
      <c r="DW480">
        <v>1110</v>
      </c>
      <c r="DX480" t="s">
        <v>4441</v>
      </c>
      <c r="DZ480" t="s">
        <v>4442</v>
      </c>
      <c r="EA480">
        <v>1698951034</v>
      </c>
      <c r="EC480" t="s">
        <v>4442</v>
      </c>
      <c r="ED480">
        <v>1698951034</v>
      </c>
      <c r="EF480">
        <v>0</v>
      </c>
      <c r="EL480" t="s">
        <v>190</v>
      </c>
    </row>
    <row r="481" spans="1:145" x14ac:dyDescent="0.35">
      <c r="A481" t="s">
        <v>145</v>
      </c>
      <c r="B481" t="s">
        <v>94</v>
      </c>
      <c r="C481" t="s">
        <v>146</v>
      </c>
      <c r="F481">
        <v>0</v>
      </c>
      <c r="H481">
        <v>0</v>
      </c>
      <c r="J481" t="s">
        <v>148</v>
      </c>
      <c r="K481" t="s">
        <v>174</v>
      </c>
      <c r="L481" t="s">
        <v>175</v>
      </c>
      <c r="M481" t="s">
        <v>122</v>
      </c>
      <c r="N481" t="s">
        <v>177</v>
      </c>
      <c r="Q481" t="s">
        <v>150</v>
      </c>
      <c r="R481" t="s">
        <v>4443</v>
      </c>
      <c r="S481" t="s">
        <v>4444</v>
      </c>
      <c r="T481" t="s">
        <v>4445</v>
      </c>
      <c r="U481" t="s">
        <v>4446</v>
      </c>
      <c r="W481" t="s">
        <v>4447</v>
      </c>
      <c r="Y481" t="s">
        <v>256</v>
      </c>
      <c r="Z481" t="s">
        <v>157</v>
      </c>
      <c r="AA481">
        <v>22101</v>
      </c>
      <c r="AB481" t="s">
        <v>158</v>
      </c>
      <c r="AC481" t="s">
        <v>4448</v>
      </c>
      <c r="AD481" t="s">
        <v>150</v>
      </c>
      <c r="AE481" t="s">
        <v>990</v>
      </c>
      <c r="AF481" t="s">
        <v>4449</v>
      </c>
      <c r="AG481" t="s">
        <v>4450</v>
      </c>
      <c r="AH481">
        <v>8048142586</v>
      </c>
      <c r="AJ481" t="s">
        <v>4447</v>
      </c>
      <c r="AL481" t="s">
        <v>256</v>
      </c>
      <c r="AM481" t="s">
        <v>157</v>
      </c>
      <c r="AN481">
        <v>22101</v>
      </c>
      <c r="AP481" t="s">
        <v>200</v>
      </c>
      <c r="AT481" t="s">
        <v>202</v>
      </c>
      <c r="AX481">
        <v>0</v>
      </c>
      <c r="AZ481" t="s">
        <v>165</v>
      </c>
      <c r="BM481" t="s">
        <v>200</v>
      </c>
      <c r="BO481" t="s">
        <v>200</v>
      </c>
      <c r="BP481" t="s">
        <v>200</v>
      </c>
      <c r="BQ481" t="s">
        <v>161</v>
      </c>
      <c r="BR481" t="s">
        <v>161</v>
      </c>
      <c r="BS481" t="s">
        <v>161</v>
      </c>
      <c r="BT481" t="s">
        <v>161</v>
      </c>
      <c r="BU481" t="s">
        <v>200</v>
      </c>
      <c r="BV481" t="s">
        <v>4451</v>
      </c>
      <c r="BW481" t="s">
        <v>4452</v>
      </c>
      <c r="BY481" t="s">
        <v>161</v>
      </c>
      <c r="BZ481" t="s">
        <v>161</v>
      </c>
      <c r="CA481" t="s">
        <v>161</v>
      </c>
      <c r="CB481" t="s">
        <v>161</v>
      </c>
      <c r="CC481" t="s">
        <v>161</v>
      </c>
      <c r="CD481" t="s">
        <v>161</v>
      </c>
      <c r="CE481" t="s">
        <v>161</v>
      </c>
      <c r="CJ481" t="s">
        <v>200</v>
      </c>
      <c r="CN481" t="s">
        <v>94</v>
      </c>
      <c r="CP481" t="s">
        <v>161</v>
      </c>
      <c r="CQ481" t="s">
        <v>161</v>
      </c>
      <c r="CR481" t="s">
        <v>161</v>
      </c>
      <c r="CS481" t="s">
        <v>161</v>
      </c>
      <c r="CT481" t="s">
        <v>161</v>
      </c>
      <c r="CU481" t="s">
        <v>1060</v>
      </c>
      <c r="CV481" s="2">
        <v>5098</v>
      </c>
      <c r="CW481">
        <v>96</v>
      </c>
      <c r="CX481" t="s">
        <v>4453</v>
      </c>
      <c r="CY481" s="2">
        <v>5098</v>
      </c>
      <c r="CZ481">
        <v>96</v>
      </c>
      <c r="DA481">
        <v>15</v>
      </c>
      <c r="DB481" t="s">
        <v>4454</v>
      </c>
      <c r="DD481" t="s">
        <v>1060</v>
      </c>
      <c r="DE481" s="2">
        <v>708</v>
      </c>
      <c r="DF481">
        <v>12</v>
      </c>
      <c r="DI481" t="s">
        <v>161</v>
      </c>
      <c r="DN481" t="s">
        <v>166</v>
      </c>
      <c r="DW481">
        <v>616</v>
      </c>
      <c r="DX481" t="s">
        <v>4455</v>
      </c>
      <c r="DZ481" t="s">
        <v>4456</v>
      </c>
      <c r="EA481">
        <v>1664299671</v>
      </c>
      <c r="EC481" t="s">
        <v>4457</v>
      </c>
      <c r="ED481">
        <v>1662497617</v>
      </c>
      <c r="EF481">
        <v>0</v>
      </c>
      <c r="EL481" t="s">
        <v>171</v>
      </c>
      <c r="EM481" t="s">
        <v>4458</v>
      </c>
      <c r="EN481" t="s">
        <v>4458</v>
      </c>
      <c r="EO481" t="s">
        <v>173</v>
      </c>
    </row>
    <row r="482" spans="1:145" ht="409.5" x14ac:dyDescent="0.35">
      <c r="A482" t="s">
        <v>171</v>
      </c>
      <c r="F482">
        <v>0</v>
      </c>
      <c r="H482">
        <v>0</v>
      </c>
      <c r="I482" s="1" t="s">
        <v>4459</v>
      </c>
      <c r="K482" t="s">
        <v>236</v>
      </c>
      <c r="L482" t="s">
        <v>175</v>
      </c>
      <c r="M482" t="s">
        <v>303</v>
      </c>
      <c r="N482" t="s">
        <v>238</v>
      </c>
      <c r="R482" t="s">
        <v>4460</v>
      </c>
      <c r="S482" t="s">
        <v>4461</v>
      </c>
      <c r="T482" t="s">
        <v>4462</v>
      </c>
      <c r="U482">
        <v>17033070788</v>
      </c>
      <c r="AC482" t="s">
        <v>4463</v>
      </c>
      <c r="AP482" t="s">
        <v>161</v>
      </c>
      <c r="AX482">
        <v>0</v>
      </c>
      <c r="BE482" t="s">
        <v>308</v>
      </c>
      <c r="BG482" t="s">
        <v>4464</v>
      </c>
      <c r="BI482" t="s">
        <v>4465</v>
      </c>
      <c r="BO482" t="s">
        <v>161</v>
      </c>
      <c r="BP482" t="s">
        <v>161</v>
      </c>
      <c r="BQ482" t="s">
        <v>161</v>
      </c>
      <c r="BR482" t="s">
        <v>161</v>
      </c>
      <c r="BS482" t="s">
        <v>161</v>
      </c>
      <c r="BT482" t="s">
        <v>161</v>
      </c>
      <c r="BU482" t="s">
        <v>161</v>
      </c>
      <c r="BY482" t="s">
        <v>161</v>
      </c>
      <c r="BZ482" t="s">
        <v>161</v>
      </c>
      <c r="CA482" t="s">
        <v>161</v>
      </c>
      <c r="CB482" t="s">
        <v>161</v>
      </c>
      <c r="CC482" t="s">
        <v>161</v>
      </c>
      <c r="CD482" t="s">
        <v>161</v>
      </c>
      <c r="CE482" t="s">
        <v>161</v>
      </c>
      <c r="CP482" t="s">
        <v>161</v>
      </c>
      <c r="CQ482" t="s">
        <v>161</v>
      </c>
      <c r="CR482" t="s">
        <v>161</v>
      </c>
      <c r="CS482" t="s">
        <v>161</v>
      </c>
      <c r="CT482" t="s">
        <v>161</v>
      </c>
      <c r="CV482" s="2">
        <v>0</v>
      </c>
      <c r="CW482">
        <v>0</v>
      </c>
      <c r="CY482" s="2">
        <v>0</v>
      </c>
      <c r="CZ482">
        <v>0</v>
      </c>
      <c r="DA482">
        <v>0</v>
      </c>
      <c r="DE482" s="2">
        <v>0</v>
      </c>
      <c r="DF482">
        <v>0</v>
      </c>
      <c r="DN482" t="s">
        <v>312</v>
      </c>
      <c r="DW482">
        <v>1154</v>
      </c>
      <c r="DX482" t="s">
        <v>4466</v>
      </c>
      <c r="DZ482" t="s">
        <v>4467</v>
      </c>
      <c r="EA482">
        <v>1701893647</v>
      </c>
      <c r="EC482" t="s">
        <v>4467</v>
      </c>
      <c r="ED482">
        <v>1701893647</v>
      </c>
      <c r="EF482">
        <v>0</v>
      </c>
      <c r="EL482" t="s">
        <v>190</v>
      </c>
    </row>
    <row r="483" spans="1:145" ht="275.5" x14ac:dyDescent="0.35">
      <c r="A483" t="s">
        <v>145</v>
      </c>
      <c r="C483" t="s">
        <v>146</v>
      </c>
      <c r="F483">
        <v>0</v>
      </c>
      <c r="H483">
        <v>0</v>
      </c>
      <c r="I483" s="1" t="s">
        <v>4468</v>
      </c>
      <c r="J483" t="s">
        <v>148</v>
      </c>
      <c r="M483" t="s">
        <v>122</v>
      </c>
      <c r="N483" t="s">
        <v>177</v>
      </c>
      <c r="Q483" t="s">
        <v>150</v>
      </c>
      <c r="R483" t="s">
        <v>2477</v>
      </c>
      <c r="S483" t="s">
        <v>4469</v>
      </c>
      <c r="T483" t="s">
        <v>4470</v>
      </c>
      <c r="U483" t="s">
        <v>4471</v>
      </c>
      <c r="W483" t="s">
        <v>4472</v>
      </c>
      <c r="Y483" t="s">
        <v>256</v>
      </c>
      <c r="Z483" t="s">
        <v>157</v>
      </c>
      <c r="AA483">
        <v>22101</v>
      </c>
      <c r="AB483" t="s">
        <v>158</v>
      </c>
      <c r="AC483" t="s">
        <v>4473</v>
      </c>
      <c r="AD483" t="s">
        <v>150</v>
      </c>
      <c r="AE483" t="s">
        <v>4474</v>
      </c>
      <c r="AF483" t="s">
        <v>4469</v>
      </c>
      <c r="AG483" t="s">
        <v>4475</v>
      </c>
      <c r="AH483" t="s">
        <v>4476</v>
      </c>
      <c r="AJ483" t="s">
        <v>4472</v>
      </c>
      <c r="AL483" t="s">
        <v>256</v>
      </c>
      <c r="AM483" t="s">
        <v>157</v>
      </c>
      <c r="AN483">
        <v>22101</v>
      </c>
      <c r="AP483" t="s">
        <v>200</v>
      </c>
      <c r="AR483" s="1" t="s">
        <v>4477</v>
      </c>
      <c r="AS483">
        <v>75</v>
      </c>
      <c r="AT483" t="s">
        <v>3936</v>
      </c>
      <c r="AV483" t="s">
        <v>4478</v>
      </c>
      <c r="AX483">
        <v>0</v>
      </c>
      <c r="AZ483" t="s">
        <v>165</v>
      </c>
      <c r="BO483" t="s">
        <v>200</v>
      </c>
      <c r="BP483" t="s">
        <v>161</v>
      </c>
      <c r="BQ483" t="s">
        <v>161</v>
      </c>
      <c r="BR483" t="s">
        <v>161</v>
      </c>
      <c r="BS483" t="s">
        <v>161</v>
      </c>
      <c r="BT483" t="s">
        <v>161</v>
      </c>
      <c r="BU483" t="s">
        <v>161</v>
      </c>
      <c r="BW483" t="s">
        <v>4479</v>
      </c>
      <c r="BY483" t="s">
        <v>161</v>
      </c>
      <c r="BZ483" t="s">
        <v>200</v>
      </c>
      <c r="CA483" t="s">
        <v>161</v>
      </c>
      <c r="CB483" t="s">
        <v>161</v>
      </c>
      <c r="CC483" t="s">
        <v>161</v>
      </c>
      <c r="CD483" t="s">
        <v>161</v>
      </c>
      <c r="CE483" t="s">
        <v>161</v>
      </c>
      <c r="CP483" t="s">
        <v>161</v>
      </c>
      <c r="CQ483" t="s">
        <v>161</v>
      </c>
      <c r="CR483" t="s">
        <v>161</v>
      </c>
      <c r="CS483" t="s">
        <v>161</v>
      </c>
      <c r="CT483" t="s">
        <v>161</v>
      </c>
      <c r="CU483" t="s">
        <v>2191</v>
      </c>
      <c r="CV483" s="2">
        <v>0</v>
      </c>
      <c r="CW483">
        <v>0</v>
      </c>
      <c r="CX483" t="s">
        <v>420</v>
      </c>
      <c r="CY483" s="2">
        <v>0</v>
      </c>
      <c r="CZ483">
        <v>0</v>
      </c>
      <c r="DA483">
        <v>0</v>
      </c>
      <c r="DD483" t="s">
        <v>1060</v>
      </c>
      <c r="DE483" s="2">
        <v>0</v>
      </c>
      <c r="DF483">
        <v>0</v>
      </c>
      <c r="DN483" t="s">
        <v>166</v>
      </c>
      <c r="DW483">
        <v>623</v>
      </c>
      <c r="DX483" t="s">
        <v>4480</v>
      </c>
      <c r="DZ483" t="s">
        <v>4481</v>
      </c>
      <c r="EA483">
        <v>1665435082</v>
      </c>
      <c r="EC483" t="s">
        <v>4482</v>
      </c>
      <c r="ED483">
        <v>1663011762</v>
      </c>
      <c r="EF483">
        <v>0</v>
      </c>
      <c r="EL483" t="s">
        <v>171</v>
      </c>
      <c r="EM483" t="s">
        <v>4483</v>
      </c>
      <c r="EN483" t="s">
        <v>4483</v>
      </c>
      <c r="EO483" t="s">
        <v>173</v>
      </c>
    </row>
    <row r="484" spans="1:145" ht="116" x14ac:dyDescent="0.35">
      <c r="A484" t="s">
        <v>145</v>
      </c>
      <c r="C484" t="s">
        <v>146</v>
      </c>
      <c r="F484">
        <v>0</v>
      </c>
      <c r="H484">
        <v>0</v>
      </c>
      <c r="J484" t="s">
        <v>148</v>
      </c>
      <c r="M484" t="s">
        <v>122</v>
      </c>
      <c r="N484" t="s">
        <v>177</v>
      </c>
      <c r="Q484" t="s">
        <v>150</v>
      </c>
      <c r="R484" t="s">
        <v>4484</v>
      </c>
      <c r="S484" t="s">
        <v>4485</v>
      </c>
      <c r="T484" t="s">
        <v>4486</v>
      </c>
      <c r="U484" t="s">
        <v>4487</v>
      </c>
      <c r="W484" t="s">
        <v>4488</v>
      </c>
      <c r="Y484" t="s">
        <v>156</v>
      </c>
      <c r="Z484" t="s">
        <v>157</v>
      </c>
      <c r="AA484">
        <v>22205</v>
      </c>
      <c r="AB484" t="s">
        <v>158</v>
      </c>
      <c r="AC484" t="s">
        <v>4489</v>
      </c>
      <c r="AD484" t="s">
        <v>150</v>
      </c>
      <c r="AE484" t="s">
        <v>4490</v>
      </c>
      <c r="AF484" t="s">
        <v>4491</v>
      </c>
      <c r="AG484" t="s">
        <v>4492</v>
      </c>
      <c r="AH484" t="s">
        <v>4493</v>
      </c>
      <c r="AP484" t="s">
        <v>161</v>
      </c>
      <c r="AR484" s="1" t="s">
        <v>4494</v>
      </c>
      <c r="AS484">
        <v>150</v>
      </c>
      <c r="AT484" t="s">
        <v>3081</v>
      </c>
      <c r="AV484" t="s">
        <v>4495</v>
      </c>
      <c r="AX484">
        <v>0</v>
      </c>
      <c r="AZ484" t="s">
        <v>244</v>
      </c>
      <c r="BO484" t="s">
        <v>161</v>
      </c>
      <c r="BP484" t="s">
        <v>161</v>
      </c>
      <c r="BQ484" t="s">
        <v>161</v>
      </c>
      <c r="BR484" t="s">
        <v>161</v>
      </c>
      <c r="BS484" t="s">
        <v>161</v>
      </c>
      <c r="BT484" t="s">
        <v>161</v>
      </c>
      <c r="BU484" t="s">
        <v>161</v>
      </c>
      <c r="BY484" t="s">
        <v>161</v>
      </c>
      <c r="BZ484" t="s">
        <v>161</v>
      </c>
      <c r="CA484" t="s">
        <v>161</v>
      </c>
      <c r="CB484" t="s">
        <v>161</v>
      </c>
      <c r="CC484" t="s">
        <v>161</v>
      </c>
      <c r="CD484" t="s">
        <v>161</v>
      </c>
      <c r="CE484" t="s">
        <v>161</v>
      </c>
      <c r="CP484" t="s">
        <v>161</v>
      </c>
      <c r="CQ484" t="s">
        <v>161</v>
      </c>
      <c r="CR484" t="s">
        <v>161</v>
      </c>
      <c r="CS484" t="s">
        <v>161</v>
      </c>
      <c r="CT484" t="s">
        <v>161</v>
      </c>
      <c r="CU484" t="s">
        <v>4496</v>
      </c>
      <c r="CV484" s="2">
        <v>0</v>
      </c>
      <c r="CW484">
        <v>0</v>
      </c>
      <c r="CY484" s="2">
        <v>0</v>
      </c>
      <c r="CZ484">
        <v>0</v>
      </c>
      <c r="DA484">
        <v>0</v>
      </c>
      <c r="DE484" s="2">
        <v>0</v>
      </c>
      <c r="DF484">
        <v>0</v>
      </c>
      <c r="DN484" t="s">
        <v>166</v>
      </c>
      <c r="DW484">
        <v>617</v>
      </c>
      <c r="DX484" t="s">
        <v>4497</v>
      </c>
      <c r="DZ484" t="s">
        <v>4498</v>
      </c>
      <c r="EA484">
        <v>1664401532</v>
      </c>
      <c r="EC484" t="s">
        <v>4499</v>
      </c>
      <c r="ED484">
        <v>1662509434</v>
      </c>
      <c r="EF484">
        <v>0</v>
      </c>
      <c r="EL484" t="s">
        <v>171</v>
      </c>
      <c r="EM484" t="s">
        <v>4500</v>
      </c>
      <c r="EN484" t="s">
        <v>4500</v>
      </c>
      <c r="EO484" t="s">
        <v>173</v>
      </c>
    </row>
    <row r="485" spans="1:145" ht="232" x14ac:dyDescent="0.35">
      <c r="A485" t="s">
        <v>171</v>
      </c>
      <c r="F485">
        <v>0</v>
      </c>
      <c r="H485">
        <v>0</v>
      </c>
      <c r="K485" t="s">
        <v>236</v>
      </c>
      <c r="L485" t="s">
        <v>175</v>
      </c>
      <c r="N485" t="s">
        <v>238</v>
      </c>
      <c r="T485" t="s">
        <v>4501</v>
      </c>
      <c r="AC485" t="s">
        <v>4502</v>
      </c>
      <c r="AP485" t="s">
        <v>161</v>
      </c>
      <c r="AX485">
        <v>0</v>
      </c>
      <c r="BK485" s="1" t="s">
        <v>4503</v>
      </c>
      <c r="BO485" t="s">
        <v>161</v>
      </c>
      <c r="BP485" t="s">
        <v>161</v>
      </c>
      <c r="BQ485" t="s">
        <v>161</v>
      </c>
      <c r="BR485" t="s">
        <v>161</v>
      </c>
      <c r="BS485" t="s">
        <v>161</v>
      </c>
      <c r="BT485" t="s">
        <v>161</v>
      </c>
      <c r="BU485" t="s">
        <v>161</v>
      </c>
      <c r="BY485" t="s">
        <v>161</v>
      </c>
      <c r="BZ485" t="s">
        <v>161</v>
      </c>
      <c r="CA485" t="s">
        <v>161</v>
      </c>
      <c r="CB485" t="s">
        <v>161</v>
      </c>
      <c r="CC485" t="s">
        <v>161</v>
      </c>
      <c r="CD485" t="s">
        <v>161</v>
      </c>
      <c r="CE485" t="s">
        <v>161</v>
      </c>
      <c r="CP485" t="s">
        <v>161</v>
      </c>
      <c r="CQ485" t="s">
        <v>161</v>
      </c>
      <c r="CR485" t="s">
        <v>161</v>
      </c>
      <c r="CS485" t="s">
        <v>161</v>
      </c>
      <c r="CT485" t="s">
        <v>161</v>
      </c>
      <c r="CV485" s="2">
        <v>0</v>
      </c>
      <c r="CW485">
        <v>0</v>
      </c>
      <c r="CY485" s="2">
        <v>0</v>
      </c>
      <c r="CZ485">
        <v>0</v>
      </c>
      <c r="DA485">
        <v>0</v>
      </c>
      <c r="DE485" s="2">
        <v>0</v>
      </c>
      <c r="DF485">
        <v>0</v>
      </c>
      <c r="DN485" t="s">
        <v>334</v>
      </c>
      <c r="DW485">
        <v>1194</v>
      </c>
      <c r="DX485" t="s">
        <v>4504</v>
      </c>
      <c r="DZ485" t="s">
        <v>4505</v>
      </c>
      <c r="EA485">
        <v>1705427684</v>
      </c>
      <c r="EC485" t="s">
        <v>4505</v>
      </c>
      <c r="ED485">
        <v>1705427684</v>
      </c>
      <c r="EF485">
        <v>0</v>
      </c>
      <c r="EL485" t="s">
        <v>190</v>
      </c>
    </row>
    <row r="486" spans="1:145" x14ac:dyDescent="0.35">
      <c r="A486" t="s">
        <v>145</v>
      </c>
      <c r="C486" t="s">
        <v>146</v>
      </c>
      <c r="F486">
        <v>0</v>
      </c>
      <c r="H486">
        <v>0</v>
      </c>
      <c r="M486" t="s">
        <v>122</v>
      </c>
      <c r="N486" t="s">
        <v>149</v>
      </c>
      <c r="Q486" t="s">
        <v>150</v>
      </c>
      <c r="R486" t="s">
        <v>4506</v>
      </c>
      <c r="S486" t="s">
        <v>4507</v>
      </c>
      <c r="T486" t="s">
        <v>4508</v>
      </c>
      <c r="U486">
        <v>17039442082</v>
      </c>
      <c r="V486" t="s">
        <v>1659</v>
      </c>
      <c r="W486" t="s">
        <v>4509</v>
      </c>
      <c r="Y486" t="s">
        <v>371</v>
      </c>
      <c r="Z486" t="s">
        <v>157</v>
      </c>
      <c r="AA486">
        <v>22101</v>
      </c>
      <c r="AB486" t="s">
        <v>184</v>
      </c>
      <c r="AC486" t="s">
        <v>4510</v>
      </c>
      <c r="AD486" t="s">
        <v>150</v>
      </c>
      <c r="AE486" t="s">
        <v>295</v>
      </c>
      <c r="AF486" t="s">
        <v>4507</v>
      </c>
      <c r="AG486" t="s">
        <v>4511</v>
      </c>
      <c r="AH486">
        <v>17039441579</v>
      </c>
      <c r="AP486" t="s">
        <v>161</v>
      </c>
      <c r="AX486">
        <v>0</v>
      </c>
      <c r="AZ486" t="s">
        <v>203</v>
      </c>
      <c r="BC486" t="s">
        <v>4512</v>
      </c>
      <c r="BO486" t="s">
        <v>161</v>
      </c>
      <c r="BP486" t="s">
        <v>161</v>
      </c>
      <c r="BQ486" t="s">
        <v>161</v>
      </c>
      <c r="BR486" t="s">
        <v>161</v>
      </c>
      <c r="BS486" t="s">
        <v>161</v>
      </c>
      <c r="BT486" t="s">
        <v>161</v>
      </c>
      <c r="BU486" t="s">
        <v>161</v>
      </c>
      <c r="BY486" t="s">
        <v>161</v>
      </c>
      <c r="BZ486" t="s">
        <v>161</v>
      </c>
      <c r="CA486" t="s">
        <v>161</v>
      </c>
      <c r="CB486" t="s">
        <v>161</v>
      </c>
      <c r="CC486" t="s">
        <v>161</v>
      </c>
      <c r="CD486" t="s">
        <v>161</v>
      </c>
      <c r="CE486" t="s">
        <v>161</v>
      </c>
      <c r="CP486" t="s">
        <v>161</v>
      </c>
      <c r="CQ486" t="s">
        <v>161</v>
      </c>
      <c r="CR486" t="s">
        <v>161</v>
      </c>
      <c r="CS486" t="s">
        <v>161</v>
      </c>
      <c r="CT486" t="s">
        <v>161</v>
      </c>
      <c r="CV486" s="2">
        <v>0</v>
      </c>
      <c r="CW486">
        <v>0</v>
      </c>
      <c r="CY486" s="2">
        <v>0</v>
      </c>
      <c r="CZ486">
        <v>0</v>
      </c>
      <c r="DA486">
        <v>0</v>
      </c>
      <c r="DE486" s="2">
        <v>0</v>
      </c>
      <c r="DF486">
        <v>0</v>
      </c>
      <c r="DN486" t="s">
        <v>4365</v>
      </c>
      <c r="DO486" t="s">
        <v>205</v>
      </c>
      <c r="DW486">
        <v>65</v>
      </c>
      <c r="DX486" t="s">
        <v>4513</v>
      </c>
      <c r="DZ486" t="s">
        <v>300</v>
      </c>
      <c r="EA486">
        <v>1649371880</v>
      </c>
      <c r="EC486" t="s">
        <v>4514</v>
      </c>
      <c r="ED486">
        <v>1625776628</v>
      </c>
      <c r="EF486">
        <v>0</v>
      </c>
      <c r="EL486" t="s">
        <v>171</v>
      </c>
      <c r="EM486" t="s">
        <v>662</v>
      </c>
      <c r="EN486" t="s">
        <v>662</v>
      </c>
      <c r="EO486" t="s">
        <v>173</v>
      </c>
    </row>
    <row r="487" spans="1:145" x14ac:dyDescent="0.35">
      <c r="A487" t="s">
        <v>145</v>
      </c>
      <c r="C487" t="s">
        <v>4515</v>
      </c>
      <c r="F487">
        <v>0</v>
      </c>
      <c r="H487">
        <v>0</v>
      </c>
      <c r="M487" t="s">
        <v>122</v>
      </c>
      <c r="N487" t="s">
        <v>149</v>
      </c>
      <c r="Q487" t="s">
        <v>150</v>
      </c>
      <c r="R487" t="s">
        <v>4180</v>
      </c>
      <c r="S487" t="s">
        <v>2913</v>
      </c>
      <c r="T487" t="s">
        <v>4516</v>
      </c>
      <c r="U487">
        <v>17036229830</v>
      </c>
      <c r="W487" t="s">
        <v>4517</v>
      </c>
      <c r="Y487" t="s">
        <v>4067</v>
      </c>
      <c r="Z487" t="s">
        <v>157</v>
      </c>
      <c r="AA487">
        <v>22066</v>
      </c>
      <c r="AB487" t="s">
        <v>184</v>
      </c>
      <c r="AC487" t="s">
        <v>4518</v>
      </c>
      <c r="AD487" t="s">
        <v>150</v>
      </c>
      <c r="AE487" t="s">
        <v>3231</v>
      </c>
      <c r="AF487" t="s">
        <v>2913</v>
      </c>
      <c r="AG487" t="s">
        <v>4519</v>
      </c>
      <c r="AH487">
        <v>17036229830</v>
      </c>
      <c r="AP487" t="s">
        <v>161</v>
      </c>
      <c r="AX487">
        <v>0</v>
      </c>
      <c r="AZ487" t="s">
        <v>165</v>
      </c>
      <c r="BO487" t="s">
        <v>161</v>
      </c>
      <c r="BP487" t="s">
        <v>161</v>
      </c>
      <c r="BQ487" t="s">
        <v>161</v>
      </c>
      <c r="BR487" t="s">
        <v>161</v>
      </c>
      <c r="BS487" t="s">
        <v>161</v>
      </c>
      <c r="BT487" t="s">
        <v>161</v>
      </c>
      <c r="BU487" t="s">
        <v>161</v>
      </c>
      <c r="BY487" t="s">
        <v>161</v>
      </c>
      <c r="BZ487" t="s">
        <v>161</v>
      </c>
      <c r="CA487" t="s">
        <v>161</v>
      </c>
      <c r="CB487" t="s">
        <v>161</v>
      </c>
      <c r="CC487" t="s">
        <v>161</v>
      </c>
      <c r="CD487" t="s">
        <v>161</v>
      </c>
      <c r="CE487" t="s">
        <v>161</v>
      </c>
      <c r="CP487" t="s">
        <v>161</v>
      </c>
      <c r="CQ487" t="s">
        <v>161</v>
      </c>
      <c r="CR487" t="s">
        <v>161</v>
      </c>
      <c r="CS487" t="s">
        <v>161</v>
      </c>
      <c r="CT487" t="s">
        <v>161</v>
      </c>
      <c r="CV487" s="2">
        <v>0</v>
      </c>
      <c r="CW487">
        <v>0</v>
      </c>
      <c r="CY487" s="2">
        <v>0</v>
      </c>
      <c r="CZ487">
        <v>0</v>
      </c>
      <c r="DA487">
        <v>0</v>
      </c>
      <c r="DE487" s="2">
        <v>0</v>
      </c>
      <c r="DF487">
        <v>0</v>
      </c>
      <c r="DN487" t="s">
        <v>4365</v>
      </c>
      <c r="DO487" t="s">
        <v>205</v>
      </c>
      <c r="DW487">
        <v>66</v>
      </c>
      <c r="DX487" t="s">
        <v>4520</v>
      </c>
      <c r="DZ487" t="s">
        <v>300</v>
      </c>
      <c r="EA487">
        <v>1649371880</v>
      </c>
      <c r="EC487" t="s">
        <v>4521</v>
      </c>
      <c r="ED487">
        <v>1625777178</v>
      </c>
      <c r="EF487">
        <v>0</v>
      </c>
      <c r="EL487" t="s">
        <v>171</v>
      </c>
      <c r="EM487" t="s">
        <v>662</v>
      </c>
      <c r="EN487" t="s">
        <v>662</v>
      </c>
      <c r="EO487" t="s">
        <v>173</v>
      </c>
    </row>
    <row r="488" spans="1:145" ht="409.5" x14ac:dyDescent="0.35">
      <c r="A488" t="s">
        <v>145</v>
      </c>
      <c r="F488">
        <v>0</v>
      </c>
      <c r="H488">
        <v>0</v>
      </c>
      <c r="K488" t="s">
        <v>174</v>
      </c>
      <c r="L488" t="s">
        <v>175</v>
      </c>
      <c r="M488" t="s">
        <v>176</v>
      </c>
      <c r="N488" t="s">
        <v>177</v>
      </c>
      <c r="Q488" t="s">
        <v>150</v>
      </c>
      <c r="R488" t="s">
        <v>4522</v>
      </c>
      <c r="S488" t="s">
        <v>4523</v>
      </c>
      <c r="T488" t="s">
        <v>4524</v>
      </c>
      <c r="U488">
        <v>12695999102</v>
      </c>
      <c r="Y488" t="s">
        <v>242</v>
      </c>
      <c r="Z488" t="s">
        <v>157</v>
      </c>
      <c r="AA488">
        <v>22101</v>
      </c>
      <c r="AB488" t="s">
        <v>184</v>
      </c>
      <c r="AC488" t="s">
        <v>4525</v>
      </c>
      <c r="AP488" t="s">
        <v>161</v>
      </c>
      <c r="AX488">
        <v>0</v>
      </c>
      <c r="AZ488" t="s">
        <v>244</v>
      </c>
      <c r="BE488" t="s">
        <v>265</v>
      </c>
      <c r="BK488" s="1" t="s">
        <v>4526</v>
      </c>
      <c r="BO488" t="s">
        <v>161</v>
      </c>
      <c r="BP488" t="s">
        <v>161</v>
      </c>
      <c r="BQ488" t="s">
        <v>161</v>
      </c>
      <c r="BR488" t="s">
        <v>161</v>
      </c>
      <c r="BS488" t="s">
        <v>161</v>
      </c>
      <c r="BT488" t="s">
        <v>161</v>
      </c>
      <c r="BU488" t="s">
        <v>161</v>
      </c>
      <c r="BY488" t="s">
        <v>161</v>
      </c>
      <c r="BZ488" t="s">
        <v>161</v>
      </c>
      <c r="CA488" t="s">
        <v>161</v>
      </c>
      <c r="CB488" t="s">
        <v>161</v>
      </c>
      <c r="CC488" t="s">
        <v>161</v>
      </c>
      <c r="CD488" t="s">
        <v>161</v>
      </c>
      <c r="CE488" t="s">
        <v>161</v>
      </c>
      <c r="CP488" t="s">
        <v>161</v>
      </c>
      <c r="CQ488" t="s">
        <v>161</v>
      </c>
      <c r="CR488" t="s">
        <v>161</v>
      </c>
      <c r="CS488" t="s">
        <v>161</v>
      </c>
      <c r="CT488" t="s">
        <v>161</v>
      </c>
      <c r="CV488" s="2">
        <v>0</v>
      </c>
      <c r="CW488">
        <v>0</v>
      </c>
      <c r="CY488" s="2">
        <v>0</v>
      </c>
      <c r="CZ488">
        <v>0</v>
      </c>
      <c r="DA488">
        <v>0</v>
      </c>
      <c r="DE488" s="2">
        <v>0</v>
      </c>
      <c r="DF488">
        <v>0</v>
      </c>
      <c r="DN488" t="s">
        <v>1170</v>
      </c>
      <c r="DW488">
        <v>979</v>
      </c>
      <c r="DX488" t="s">
        <v>4527</v>
      </c>
      <c r="DZ488" t="s">
        <v>4528</v>
      </c>
      <c r="EA488">
        <v>1692122248</v>
      </c>
      <c r="EC488" t="s">
        <v>4528</v>
      </c>
      <c r="ED488">
        <v>1692122248</v>
      </c>
      <c r="EF488">
        <v>0</v>
      </c>
      <c r="EL488" t="s">
        <v>190</v>
      </c>
    </row>
    <row r="489" spans="1:145" ht="409.5" x14ac:dyDescent="0.35">
      <c r="A489" t="s">
        <v>145</v>
      </c>
      <c r="F489">
        <v>0</v>
      </c>
      <c r="H489">
        <v>0</v>
      </c>
      <c r="K489" t="s">
        <v>236</v>
      </c>
      <c r="L489" t="s">
        <v>175</v>
      </c>
      <c r="M489" t="s">
        <v>237</v>
      </c>
      <c r="N489" t="s">
        <v>238</v>
      </c>
      <c r="R489" t="s">
        <v>4529</v>
      </c>
      <c r="S489" t="s">
        <v>2179</v>
      </c>
      <c r="T489" t="s">
        <v>4530</v>
      </c>
      <c r="U489" s="1" t="s">
        <v>4531</v>
      </c>
      <c r="AA489">
        <v>22207</v>
      </c>
      <c r="AC489" t="s">
        <v>4532</v>
      </c>
      <c r="AP489" t="s">
        <v>161</v>
      </c>
      <c r="AX489">
        <v>0</v>
      </c>
      <c r="AZ489" t="s">
        <v>3721</v>
      </c>
      <c r="BC489" t="s">
        <v>4533</v>
      </c>
      <c r="BE489" t="s">
        <v>265</v>
      </c>
      <c r="BG489" t="s">
        <v>4534</v>
      </c>
      <c r="BH489" t="s">
        <v>1092</v>
      </c>
      <c r="BK489" s="1" t="s">
        <v>4535</v>
      </c>
      <c r="BO489" t="s">
        <v>161</v>
      </c>
      <c r="BP489" t="s">
        <v>161</v>
      </c>
      <c r="BQ489" t="s">
        <v>161</v>
      </c>
      <c r="BR489" t="s">
        <v>161</v>
      </c>
      <c r="BS489" t="s">
        <v>161</v>
      </c>
      <c r="BT489" t="s">
        <v>161</v>
      </c>
      <c r="BU489" t="s">
        <v>161</v>
      </c>
      <c r="BY489" t="s">
        <v>161</v>
      </c>
      <c r="BZ489" t="s">
        <v>161</v>
      </c>
      <c r="CA489" t="s">
        <v>161</v>
      </c>
      <c r="CB489" t="s">
        <v>161</v>
      </c>
      <c r="CC489" t="s">
        <v>161</v>
      </c>
      <c r="CD489" t="s">
        <v>161</v>
      </c>
      <c r="CE489" t="s">
        <v>161</v>
      </c>
      <c r="CP489" t="s">
        <v>161</v>
      </c>
      <c r="CQ489" t="s">
        <v>161</v>
      </c>
      <c r="CR489" t="s">
        <v>161</v>
      </c>
      <c r="CS489" t="s">
        <v>161</v>
      </c>
      <c r="CT489" t="s">
        <v>161</v>
      </c>
      <c r="CV489" s="2">
        <v>0</v>
      </c>
      <c r="CW489">
        <v>0</v>
      </c>
      <c r="CY489" s="2">
        <v>0</v>
      </c>
      <c r="CZ489">
        <v>0</v>
      </c>
      <c r="DA489">
        <v>0</v>
      </c>
      <c r="DE489" s="2">
        <v>0</v>
      </c>
      <c r="DF489">
        <v>0</v>
      </c>
      <c r="DN489" t="s">
        <v>312</v>
      </c>
      <c r="DW489">
        <v>1090</v>
      </c>
      <c r="DX489" t="s">
        <v>4536</v>
      </c>
      <c r="DZ489" t="s">
        <v>4537</v>
      </c>
      <c r="EA489">
        <v>1697743635</v>
      </c>
      <c r="EC489" t="s">
        <v>4537</v>
      </c>
      <c r="ED489">
        <v>1697743635</v>
      </c>
      <c r="EF489">
        <v>0</v>
      </c>
      <c r="EL489" t="s">
        <v>190</v>
      </c>
    </row>
    <row r="490" spans="1:145" ht="409.5" x14ac:dyDescent="0.35">
      <c r="A490" t="s">
        <v>145</v>
      </c>
      <c r="B490" t="s">
        <v>94</v>
      </c>
      <c r="F490">
        <v>0</v>
      </c>
      <c r="H490">
        <v>0</v>
      </c>
      <c r="I490" s="1" t="s">
        <v>4538</v>
      </c>
      <c r="K490" t="s">
        <v>174</v>
      </c>
      <c r="L490" t="s">
        <v>175</v>
      </c>
      <c r="M490" t="s">
        <v>337</v>
      </c>
      <c r="N490" t="s">
        <v>238</v>
      </c>
      <c r="Q490" t="s">
        <v>150</v>
      </c>
      <c r="R490" t="s">
        <v>4539</v>
      </c>
      <c r="S490" t="s">
        <v>4540</v>
      </c>
      <c r="T490" t="s">
        <v>4541</v>
      </c>
      <c r="U490">
        <v>12404322067</v>
      </c>
      <c r="W490" t="s">
        <v>4542</v>
      </c>
      <c r="Y490" t="s">
        <v>4543</v>
      </c>
      <c r="Z490" t="s">
        <v>4544</v>
      </c>
      <c r="AA490">
        <v>20772</v>
      </c>
      <c r="AB490" t="s">
        <v>184</v>
      </c>
      <c r="AC490" t="s">
        <v>4545</v>
      </c>
      <c r="AD490" t="s">
        <v>150</v>
      </c>
      <c r="AE490" t="s">
        <v>4546</v>
      </c>
      <c r="AF490" t="s">
        <v>4547</v>
      </c>
      <c r="AP490" t="s">
        <v>161</v>
      </c>
      <c r="AX490">
        <v>0</v>
      </c>
      <c r="AZ490" t="s">
        <v>244</v>
      </c>
      <c r="BE490" t="s">
        <v>308</v>
      </c>
      <c r="BG490" t="s">
        <v>4548</v>
      </c>
      <c r="BH490" s="1" t="s">
        <v>888</v>
      </c>
      <c r="BK490" s="1" t="s">
        <v>4549</v>
      </c>
      <c r="BO490" t="s">
        <v>161</v>
      </c>
      <c r="BP490" t="s">
        <v>161</v>
      </c>
      <c r="BQ490" t="s">
        <v>161</v>
      </c>
      <c r="BR490" t="s">
        <v>161</v>
      </c>
      <c r="BS490" t="s">
        <v>161</v>
      </c>
      <c r="BT490" t="s">
        <v>161</v>
      </c>
      <c r="BU490" t="s">
        <v>161</v>
      </c>
      <c r="BY490" t="s">
        <v>161</v>
      </c>
      <c r="BZ490" t="s">
        <v>161</v>
      </c>
      <c r="CA490" t="s">
        <v>161</v>
      </c>
      <c r="CB490" t="s">
        <v>161</v>
      </c>
      <c r="CC490" t="s">
        <v>161</v>
      </c>
      <c r="CD490" t="s">
        <v>161</v>
      </c>
      <c r="CE490" t="s">
        <v>161</v>
      </c>
      <c r="CP490" t="s">
        <v>161</v>
      </c>
      <c r="CQ490" t="s">
        <v>161</v>
      </c>
      <c r="CR490" t="s">
        <v>161</v>
      </c>
      <c r="CS490" t="s">
        <v>161</v>
      </c>
      <c r="CT490" t="s">
        <v>161</v>
      </c>
      <c r="CV490" s="2">
        <v>0</v>
      </c>
      <c r="CW490">
        <v>0</v>
      </c>
      <c r="CY490" s="2">
        <v>0</v>
      </c>
      <c r="CZ490">
        <v>0</v>
      </c>
      <c r="DA490">
        <v>0</v>
      </c>
      <c r="DE490" s="2">
        <v>0</v>
      </c>
      <c r="DF490">
        <v>0</v>
      </c>
      <c r="DN490" t="s">
        <v>345</v>
      </c>
      <c r="DW490">
        <v>1081</v>
      </c>
      <c r="DX490" t="s">
        <v>4550</v>
      </c>
      <c r="DZ490" t="s">
        <v>4551</v>
      </c>
      <c r="EA490">
        <v>1698698929</v>
      </c>
      <c r="EC490" t="s">
        <v>4552</v>
      </c>
      <c r="ED490">
        <v>1697464453</v>
      </c>
      <c r="EF490">
        <v>0</v>
      </c>
      <c r="EL490" t="s">
        <v>190</v>
      </c>
    </row>
    <row r="491" spans="1:145" ht="87" x14ac:dyDescent="0.35">
      <c r="A491" t="s">
        <v>145</v>
      </c>
      <c r="B491" t="s">
        <v>94</v>
      </c>
      <c r="C491" t="s">
        <v>146</v>
      </c>
      <c r="F491">
        <v>0</v>
      </c>
      <c r="H491">
        <v>0</v>
      </c>
      <c r="M491" t="s">
        <v>122</v>
      </c>
      <c r="N491" t="s">
        <v>177</v>
      </c>
      <c r="Q491" t="s">
        <v>150</v>
      </c>
      <c r="R491" t="s">
        <v>4553</v>
      </c>
      <c r="S491" t="s">
        <v>4554</v>
      </c>
      <c r="T491" t="s">
        <v>4555</v>
      </c>
      <c r="U491">
        <v>12022538405</v>
      </c>
      <c r="V491" t="s">
        <v>4556</v>
      </c>
      <c r="W491" t="s">
        <v>4557</v>
      </c>
      <c r="Y491" t="s">
        <v>156</v>
      </c>
      <c r="Z491" t="s">
        <v>157</v>
      </c>
      <c r="AA491">
        <v>22207</v>
      </c>
      <c r="AB491" t="s">
        <v>158</v>
      </c>
      <c r="AC491" t="s">
        <v>4558</v>
      </c>
      <c r="AD491" t="s">
        <v>150</v>
      </c>
      <c r="AE491" t="s">
        <v>3895</v>
      </c>
      <c r="AF491" t="s">
        <v>4554</v>
      </c>
      <c r="AG491" t="s">
        <v>4559</v>
      </c>
      <c r="AH491">
        <v>12022534859</v>
      </c>
      <c r="AJ491" t="s">
        <v>4557</v>
      </c>
      <c r="AL491" t="s">
        <v>156</v>
      </c>
      <c r="AM491" t="s">
        <v>157</v>
      </c>
      <c r="AN491">
        <v>22207</v>
      </c>
      <c r="AP491" t="s">
        <v>200</v>
      </c>
      <c r="AR491" s="1" t="s">
        <v>4560</v>
      </c>
      <c r="AS491">
        <v>66</v>
      </c>
      <c r="AT491" t="s">
        <v>163</v>
      </c>
      <c r="AV491" s="1" t="s">
        <v>4561</v>
      </c>
      <c r="AW491" t="s">
        <v>4562</v>
      </c>
      <c r="AX491">
        <v>1665428400</v>
      </c>
      <c r="AZ491" t="s">
        <v>203</v>
      </c>
      <c r="BC491" t="s">
        <v>4563</v>
      </c>
      <c r="BM491" t="s">
        <v>161</v>
      </c>
      <c r="BO491" t="s">
        <v>161</v>
      </c>
      <c r="BP491" t="s">
        <v>200</v>
      </c>
      <c r="BQ491" t="s">
        <v>161</v>
      </c>
      <c r="BR491" t="s">
        <v>161</v>
      </c>
      <c r="BS491" t="s">
        <v>161</v>
      </c>
      <c r="BT491" t="s">
        <v>161</v>
      </c>
      <c r="BU491" t="s">
        <v>200</v>
      </c>
      <c r="BV491" t="s">
        <v>4451</v>
      </c>
      <c r="BY491" t="s">
        <v>200</v>
      </c>
      <c r="BZ491" t="s">
        <v>161</v>
      </c>
      <c r="CA491" t="s">
        <v>161</v>
      </c>
      <c r="CB491" t="s">
        <v>161</v>
      </c>
      <c r="CC491" t="s">
        <v>161</v>
      </c>
      <c r="CD491" t="s">
        <v>161</v>
      </c>
      <c r="CE491" t="s">
        <v>161</v>
      </c>
      <c r="CG491" t="s">
        <v>4564</v>
      </c>
      <c r="CJ491" t="s">
        <v>200</v>
      </c>
      <c r="CN491" t="s">
        <v>94</v>
      </c>
      <c r="CP491" t="s">
        <v>161</v>
      </c>
      <c r="CQ491" t="s">
        <v>161</v>
      </c>
      <c r="CR491" t="s">
        <v>161</v>
      </c>
      <c r="CS491" t="s">
        <v>161</v>
      </c>
      <c r="CT491" t="s">
        <v>161</v>
      </c>
      <c r="CU491" t="s">
        <v>4565</v>
      </c>
      <c r="CV491" s="2">
        <v>0</v>
      </c>
      <c r="CW491">
        <v>0</v>
      </c>
      <c r="CX491" t="s">
        <v>4566</v>
      </c>
      <c r="CY491" s="2">
        <v>6419</v>
      </c>
      <c r="CZ491">
        <v>128</v>
      </c>
      <c r="DA491">
        <v>16</v>
      </c>
      <c r="DD491" t="s">
        <v>1002</v>
      </c>
      <c r="DE491" s="2">
        <v>1120</v>
      </c>
      <c r="DF491">
        <v>20</v>
      </c>
      <c r="DI491" t="s">
        <v>200</v>
      </c>
      <c r="DJ491" t="s">
        <v>4567</v>
      </c>
      <c r="DK491" t="s">
        <v>72</v>
      </c>
      <c r="DL491" t="s">
        <v>4568</v>
      </c>
      <c r="DM491" t="s">
        <v>200</v>
      </c>
      <c r="DN491" t="s">
        <v>166</v>
      </c>
      <c r="DW491">
        <v>657</v>
      </c>
      <c r="DX491" t="s">
        <v>4569</v>
      </c>
      <c r="DZ491" t="s">
        <v>4570</v>
      </c>
      <c r="EA491">
        <v>1665611920</v>
      </c>
      <c r="EC491" t="s">
        <v>4571</v>
      </c>
      <c r="ED491">
        <v>1665001260</v>
      </c>
      <c r="EF491">
        <v>0</v>
      </c>
      <c r="EL491" t="s">
        <v>171</v>
      </c>
      <c r="EM491" t="s">
        <v>4572</v>
      </c>
      <c r="EN491" t="s">
        <v>4572</v>
      </c>
      <c r="EO491" t="s">
        <v>173</v>
      </c>
    </row>
    <row r="492" spans="1:145" ht="290" x14ac:dyDescent="0.35">
      <c r="A492" t="s">
        <v>145</v>
      </c>
      <c r="B492" t="s">
        <v>94</v>
      </c>
      <c r="F492">
        <v>0</v>
      </c>
      <c r="H492">
        <v>0</v>
      </c>
      <c r="M492" t="s">
        <v>122</v>
      </c>
      <c r="N492" t="s">
        <v>177</v>
      </c>
      <c r="Q492" t="s">
        <v>150</v>
      </c>
      <c r="R492" t="s">
        <v>1499</v>
      </c>
      <c r="S492" t="s">
        <v>4573</v>
      </c>
      <c r="T492" t="s">
        <v>4574</v>
      </c>
      <c r="U492">
        <v>17036269617</v>
      </c>
      <c r="W492" t="s">
        <v>4575</v>
      </c>
      <c r="X492" t="s">
        <v>466</v>
      </c>
      <c r="Y492" t="s">
        <v>156</v>
      </c>
      <c r="Z492" t="s">
        <v>157</v>
      </c>
      <c r="AA492">
        <v>22207</v>
      </c>
      <c r="AB492" t="s">
        <v>184</v>
      </c>
      <c r="AC492" t="s">
        <v>4576</v>
      </c>
      <c r="AD492" t="s">
        <v>150</v>
      </c>
      <c r="AE492" t="s">
        <v>4577</v>
      </c>
      <c r="AF492" t="s">
        <v>4573</v>
      </c>
      <c r="AG492" t="s">
        <v>4578</v>
      </c>
      <c r="AH492">
        <v>17036785833</v>
      </c>
      <c r="AJ492">
        <v>4612</v>
      </c>
      <c r="AK492" t="s">
        <v>4579</v>
      </c>
      <c r="AL492" t="s">
        <v>156</v>
      </c>
      <c r="AM492" t="s">
        <v>157</v>
      </c>
      <c r="AN492">
        <v>22207</v>
      </c>
      <c r="AO492" t="s">
        <v>184</v>
      </c>
      <c r="AP492" t="s">
        <v>161</v>
      </c>
      <c r="AX492">
        <v>0</v>
      </c>
      <c r="AZ492" t="s">
        <v>203</v>
      </c>
      <c r="BC492" t="s">
        <v>4580</v>
      </c>
      <c r="BE492" t="s">
        <v>186</v>
      </c>
      <c r="BF492" t="s">
        <v>230</v>
      </c>
      <c r="BO492" t="s">
        <v>161</v>
      </c>
      <c r="BP492" t="s">
        <v>161</v>
      </c>
      <c r="BQ492" t="s">
        <v>161</v>
      </c>
      <c r="BR492" t="s">
        <v>161</v>
      </c>
      <c r="BS492" t="s">
        <v>161</v>
      </c>
      <c r="BT492" t="s">
        <v>161</v>
      </c>
      <c r="BU492" t="s">
        <v>161</v>
      </c>
      <c r="BY492" t="s">
        <v>161</v>
      </c>
      <c r="BZ492" t="s">
        <v>161</v>
      </c>
      <c r="CA492" t="s">
        <v>161</v>
      </c>
      <c r="CB492" t="s">
        <v>161</v>
      </c>
      <c r="CC492" t="s">
        <v>161</v>
      </c>
      <c r="CD492" t="s">
        <v>161</v>
      </c>
      <c r="CE492" t="s">
        <v>161</v>
      </c>
      <c r="CP492" t="s">
        <v>161</v>
      </c>
      <c r="CQ492" t="s">
        <v>161</v>
      </c>
      <c r="CR492" t="s">
        <v>161</v>
      </c>
      <c r="CS492" t="s">
        <v>161</v>
      </c>
      <c r="CT492" t="s">
        <v>161</v>
      </c>
      <c r="CV492" s="2">
        <v>0</v>
      </c>
      <c r="CW492">
        <v>0</v>
      </c>
      <c r="CY492" s="2">
        <v>0</v>
      </c>
      <c r="CZ492">
        <v>0</v>
      </c>
      <c r="DA492">
        <v>0</v>
      </c>
      <c r="DE492" s="2">
        <v>0</v>
      </c>
      <c r="DF492">
        <v>0</v>
      </c>
      <c r="DN492" t="s">
        <v>444</v>
      </c>
      <c r="DW492">
        <v>977</v>
      </c>
      <c r="DX492" t="s">
        <v>4581</v>
      </c>
      <c r="DZ492" t="s">
        <v>4582</v>
      </c>
      <c r="EA492">
        <v>1699034547</v>
      </c>
      <c r="EC492" t="s">
        <v>4583</v>
      </c>
      <c r="ED492">
        <v>1692118105</v>
      </c>
      <c r="EF492">
        <v>0</v>
      </c>
      <c r="EJ492" s="1" t="s">
        <v>4584</v>
      </c>
      <c r="EK492" s="1" t="s">
        <v>4584</v>
      </c>
      <c r="EL492" t="s">
        <v>210</v>
      </c>
      <c r="EM492" t="s">
        <v>4583</v>
      </c>
      <c r="EN492" t="s">
        <v>4583</v>
      </c>
      <c r="EO492" t="s">
        <v>173</v>
      </c>
    </row>
    <row r="493" spans="1:145" ht="409.5" x14ac:dyDescent="0.35">
      <c r="A493" t="s">
        <v>171</v>
      </c>
      <c r="E493" t="s">
        <v>4585</v>
      </c>
      <c r="F493">
        <v>1698939780</v>
      </c>
      <c r="H493">
        <v>0</v>
      </c>
      <c r="I493" s="1" t="s">
        <v>4586</v>
      </c>
      <c r="M493" t="s">
        <v>122</v>
      </c>
      <c r="N493" t="s">
        <v>149</v>
      </c>
      <c r="Q493" t="s">
        <v>150</v>
      </c>
      <c r="R493" t="s">
        <v>4587</v>
      </c>
      <c r="S493" t="s">
        <v>4588</v>
      </c>
      <c r="T493" t="s">
        <v>4589</v>
      </c>
      <c r="U493">
        <v>12025500797</v>
      </c>
      <c r="V493" t="s">
        <v>4590</v>
      </c>
      <c r="W493" t="s">
        <v>4591</v>
      </c>
      <c r="X493" t="s">
        <v>4592</v>
      </c>
      <c r="Y493" t="s">
        <v>183</v>
      </c>
      <c r="Z493" t="s">
        <v>157</v>
      </c>
      <c r="AA493">
        <v>22046</v>
      </c>
      <c r="AB493" t="s">
        <v>184</v>
      </c>
      <c r="AC493" t="s">
        <v>4593</v>
      </c>
      <c r="AD493" t="s">
        <v>150</v>
      </c>
      <c r="AE493" t="s">
        <v>4594</v>
      </c>
      <c r="AF493" t="s">
        <v>4595</v>
      </c>
      <c r="AG493" t="s">
        <v>4596</v>
      </c>
      <c r="AH493">
        <v>17037866037</v>
      </c>
      <c r="AP493" t="s">
        <v>161</v>
      </c>
      <c r="AR493" t="s">
        <v>4597</v>
      </c>
      <c r="AS493" t="s">
        <v>1984</v>
      </c>
      <c r="AT493" t="s">
        <v>4598</v>
      </c>
      <c r="AV493" s="1" t="s">
        <v>4599</v>
      </c>
      <c r="AX493">
        <v>0</v>
      </c>
      <c r="BE493" t="s">
        <v>265</v>
      </c>
      <c r="BF493" t="s">
        <v>230</v>
      </c>
      <c r="BG493" t="s">
        <v>4600</v>
      </c>
      <c r="BH493" s="1" t="s">
        <v>515</v>
      </c>
      <c r="BK493" s="1" t="s">
        <v>4601</v>
      </c>
      <c r="BO493" t="s">
        <v>161</v>
      </c>
      <c r="BP493" t="s">
        <v>161</v>
      </c>
      <c r="BQ493" t="s">
        <v>161</v>
      </c>
      <c r="BR493" t="s">
        <v>161</v>
      </c>
      <c r="BS493" t="s">
        <v>161</v>
      </c>
      <c r="BT493" t="s">
        <v>161</v>
      </c>
      <c r="BU493" t="s">
        <v>161</v>
      </c>
      <c r="BY493" t="s">
        <v>161</v>
      </c>
      <c r="BZ493" t="s">
        <v>161</v>
      </c>
      <c r="CA493" t="s">
        <v>161</v>
      </c>
      <c r="CB493" t="s">
        <v>161</v>
      </c>
      <c r="CC493" t="s">
        <v>161</v>
      </c>
      <c r="CD493" t="s">
        <v>161</v>
      </c>
      <c r="CE493" t="s">
        <v>161</v>
      </c>
      <c r="CP493" t="s">
        <v>161</v>
      </c>
      <c r="CQ493" t="s">
        <v>161</v>
      </c>
      <c r="CR493" t="s">
        <v>161</v>
      </c>
      <c r="CS493" t="s">
        <v>161</v>
      </c>
      <c r="CT493" t="s">
        <v>161</v>
      </c>
      <c r="CV493" s="2">
        <v>0</v>
      </c>
      <c r="CW493">
        <v>0</v>
      </c>
      <c r="CY493" s="2">
        <v>0</v>
      </c>
      <c r="CZ493">
        <v>0</v>
      </c>
      <c r="DA493">
        <v>0</v>
      </c>
      <c r="DE493" s="2">
        <v>0</v>
      </c>
      <c r="DF493">
        <v>0</v>
      </c>
      <c r="DN493" t="s">
        <v>345</v>
      </c>
      <c r="DW493">
        <v>1109</v>
      </c>
      <c r="DX493" t="s">
        <v>4602</v>
      </c>
      <c r="DZ493" t="s">
        <v>4603</v>
      </c>
      <c r="EA493">
        <v>1701281603</v>
      </c>
      <c r="EC493" t="s">
        <v>4585</v>
      </c>
      <c r="ED493">
        <v>1698939839</v>
      </c>
      <c r="EF493">
        <v>0</v>
      </c>
      <c r="EJ493" s="1" t="s">
        <v>4604</v>
      </c>
      <c r="EK493" s="1" t="s">
        <v>4604</v>
      </c>
      <c r="EL493" t="s">
        <v>210</v>
      </c>
      <c r="EM493" t="s">
        <v>4605</v>
      </c>
      <c r="EN493" t="s">
        <v>4605</v>
      </c>
      <c r="EO493" t="s">
        <v>173</v>
      </c>
    </row>
    <row r="494" spans="1:145" ht="409.5" x14ac:dyDescent="0.35">
      <c r="A494" t="s">
        <v>171</v>
      </c>
      <c r="E494" t="s">
        <v>4585</v>
      </c>
      <c r="F494">
        <v>1698939780</v>
      </c>
      <c r="H494">
        <v>0</v>
      </c>
      <c r="I494" s="1" t="s">
        <v>4586</v>
      </c>
      <c r="M494" t="s">
        <v>122</v>
      </c>
      <c r="N494" t="s">
        <v>149</v>
      </c>
      <c r="Q494" t="s">
        <v>150</v>
      </c>
      <c r="R494" t="s">
        <v>4587</v>
      </c>
      <c r="S494" t="s">
        <v>4588</v>
      </c>
      <c r="T494" t="s">
        <v>4589</v>
      </c>
      <c r="U494">
        <v>12025500797</v>
      </c>
      <c r="V494" t="s">
        <v>4590</v>
      </c>
      <c r="W494" t="s">
        <v>4591</v>
      </c>
      <c r="X494" t="s">
        <v>4592</v>
      </c>
      <c r="Y494" t="s">
        <v>183</v>
      </c>
      <c r="Z494" t="s">
        <v>157</v>
      </c>
      <c r="AA494">
        <v>22046</v>
      </c>
      <c r="AB494" t="s">
        <v>184</v>
      </c>
      <c r="AC494" t="s">
        <v>4593</v>
      </c>
      <c r="AD494" t="s">
        <v>150</v>
      </c>
      <c r="AE494" t="s">
        <v>4594</v>
      </c>
      <c r="AF494" t="s">
        <v>4595</v>
      </c>
      <c r="AG494" t="s">
        <v>4596</v>
      </c>
      <c r="AH494">
        <v>17037866037</v>
      </c>
      <c r="AP494" t="s">
        <v>161</v>
      </c>
      <c r="AR494" t="s">
        <v>4597</v>
      </c>
      <c r="AS494" t="s">
        <v>1984</v>
      </c>
      <c r="AT494" t="s">
        <v>4598</v>
      </c>
      <c r="AV494" s="1" t="s">
        <v>4599</v>
      </c>
      <c r="AX494">
        <v>0</v>
      </c>
      <c r="BE494" t="s">
        <v>265</v>
      </c>
      <c r="BF494" t="s">
        <v>230</v>
      </c>
      <c r="BG494" t="s">
        <v>4600</v>
      </c>
      <c r="BH494" s="1" t="s">
        <v>515</v>
      </c>
      <c r="BK494" s="1" t="s">
        <v>4601</v>
      </c>
      <c r="BO494" t="s">
        <v>161</v>
      </c>
      <c r="BP494" t="s">
        <v>161</v>
      </c>
      <c r="BQ494" t="s">
        <v>161</v>
      </c>
      <c r="BR494" t="s">
        <v>161</v>
      </c>
      <c r="BS494" t="s">
        <v>161</v>
      </c>
      <c r="BT494" t="s">
        <v>161</v>
      </c>
      <c r="BU494" t="s">
        <v>161</v>
      </c>
      <c r="BY494" t="s">
        <v>161</v>
      </c>
      <c r="BZ494" t="s">
        <v>161</v>
      </c>
      <c r="CA494" t="s">
        <v>161</v>
      </c>
      <c r="CB494" t="s">
        <v>161</v>
      </c>
      <c r="CC494" t="s">
        <v>161</v>
      </c>
      <c r="CD494" t="s">
        <v>161</v>
      </c>
      <c r="CE494" t="s">
        <v>161</v>
      </c>
      <c r="CP494" t="s">
        <v>161</v>
      </c>
      <c r="CQ494" t="s">
        <v>161</v>
      </c>
      <c r="CR494" t="s">
        <v>161</v>
      </c>
      <c r="CS494" t="s">
        <v>161</v>
      </c>
      <c r="CT494" t="s">
        <v>161</v>
      </c>
      <c r="CV494" s="2">
        <v>0</v>
      </c>
      <c r="CW494">
        <v>0</v>
      </c>
      <c r="CY494" s="2">
        <v>0</v>
      </c>
      <c r="CZ494">
        <v>0</v>
      </c>
      <c r="DA494">
        <v>0</v>
      </c>
      <c r="DE494" s="2">
        <v>0</v>
      </c>
      <c r="DF494">
        <v>0</v>
      </c>
      <c r="DN494" t="s">
        <v>345</v>
      </c>
      <c r="DW494">
        <v>1109</v>
      </c>
      <c r="DX494" t="s">
        <v>4602</v>
      </c>
      <c r="DZ494" t="s">
        <v>4603</v>
      </c>
      <c r="EA494">
        <v>1701281603</v>
      </c>
      <c r="EC494" t="s">
        <v>4585</v>
      </c>
      <c r="ED494">
        <v>1698939839</v>
      </c>
      <c r="EF494">
        <v>0</v>
      </c>
      <c r="EJ494" s="1" t="s">
        <v>4604</v>
      </c>
      <c r="EK494" s="1" t="s">
        <v>4604</v>
      </c>
      <c r="EL494" t="s">
        <v>171</v>
      </c>
      <c r="EM494" t="s">
        <v>4606</v>
      </c>
      <c r="EN494" t="s">
        <v>4606</v>
      </c>
      <c r="EO494" t="s">
        <v>289</v>
      </c>
    </row>
    <row r="495" spans="1:145" ht="409.5" x14ac:dyDescent="0.35">
      <c r="A495" t="s">
        <v>171</v>
      </c>
      <c r="E495" t="s">
        <v>4607</v>
      </c>
      <c r="F495">
        <v>1707760620</v>
      </c>
      <c r="H495">
        <v>0</v>
      </c>
      <c r="I495" s="1" t="s">
        <v>4608</v>
      </c>
      <c r="M495" t="s">
        <v>122</v>
      </c>
      <c r="N495" t="s">
        <v>149</v>
      </c>
      <c r="Q495" t="s">
        <v>150</v>
      </c>
      <c r="R495" t="s">
        <v>4609</v>
      </c>
      <c r="S495" t="s">
        <v>4610</v>
      </c>
      <c r="T495" t="s">
        <v>4611</v>
      </c>
      <c r="U495">
        <v>12026427073</v>
      </c>
      <c r="W495" t="s">
        <v>4612</v>
      </c>
      <c r="Y495" t="s">
        <v>256</v>
      </c>
      <c r="Z495" t="s">
        <v>157</v>
      </c>
      <c r="AA495">
        <v>22102</v>
      </c>
      <c r="AB495" t="s">
        <v>184</v>
      </c>
      <c r="AC495" t="s">
        <v>4613</v>
      </c>
      <c r="AE495" t="s">
        <v>4614</v>
      </c>
      <c r="AF495" t="s">
        <v>4610</v>
      </c>
      <c r="AG495" t="s">
        <v>4615</v>
      </c>
      <c r="AH495">
        <v>12028551505</v>
      </c>
      <c r="AJ495" t="s">
        <v>4612</v>
      </c>
      <c r="AL495" t="s">
        <v>256</v>
      </c>
      <c r="AM495" t="s">
        <v>157</v>
      </c>
      <c r="AN495">
        <v>22102</v>
      </c>
      <c r="AO495" t="s">
        <v>184</v>
      </c>
      <c r="AP495" t="s">
        <v>200</v>
      </c>
      <c r="AX495">
        <v>0</v>
      </c>
      <c r="AZ495" t="s">
        <v>165</v>
      </c>
      <c r="BE495" t="s">
        <v>186</v>
      </c>
      <c r="BF495" t="s">
        <v>405</v>
      </c>
      <c r="BG495" t="s">
        <v>4616</v>
      </c>
      <c r="BI495" t="s">
        <v>4617</v>
      </c>
      <c r="BO495" t="s">
        <v>161</v>
      </c>
      <c r="BP495" t="s">
        <v>161</v>
      </c>
      <c r="BQ495" t="s">
        <v>161</v>
      </c>
      <c r="BR495" t="s">
        <v>161</v>
      </c>
      <c r="BS495" t="s">
        <v>161</v>
      </c>
      <c r="BT495" t="s">
        <v>161</v>
      </c>
      <c r="BU495" t="s">
        <v>161</v>
      </c>
      <c r="BY495" t="s">
        <v>161</v>
      </c>
      <c r="BZ495" t="s">
        <v>161</v>
      </c>
      <c r="CA495" t="s">
        <v>161</v>
      </c>
      <c r="CB495" t="s">
        <v>161</v>
      </c>
      <c r="CC495" t="s">
        <v>161</v>
      </c>
      <c r="CD495" t="s">
        <v>161</v>
      </c>
      <c r="CE495" t="s">
        <v>161</v>
      </c>
      <c r="CP495" t="s">
        <v>161</v>
      </c>
      <c r="CQ495" t="s">
        <v>161</v>
      </c>
      <c r="CR495" t="s">
        <v>161</v>
      </c>
      <c r="CS495" t="s">
        <v>161</v>
      </c>
      <c r="CT495" t="s">
        <v>161</v>
      </c>
      <c r="CV495" s="2">
        <v>0</v>
      </c>
      <c r="CW495">
        <v>0</v>
      </c>
      <c r="CY495" s="2">
        <v>0</v>
      </c>
      <c r="CZ495">
        <v>0</v>
      </c>
      <c r="DA495">
        <v>0</v>
      </c>
      <c r="DE495" s="2">
        <v>0</v>
      </c>
      <c r="DF495">
        <v>0</v>
      </c>
      <c r="DN495" t="s">
        <v>345</v>
      </c>
      <c r="DW495">
        <v>1211</v>
      </c>
      <c r="DX495" t="s">
        <v>4618</v>
      </c>
      <c r="DZ495" t="s">
        <v>4619</v>
      </c>
      <c r="EA495">
        <v>1709174563</v>
      </c>
      <c r="EC495" t="s">
        <v>4620</v>
      </c>
      <c r="ED495">
        <v>1707761005</v>
      </c>
      <c r="EF495">
        <v>0</v>
      </c>
      <c r="EJ495" s="1" t="s">
        <v>4621</v>
      </c>
      <c r="EK495" s="1" t="s">
        <v>4621</v>
      </c>
      <c r="EL495" t="s">
        <v>171</v>
      </c>
      <c r="EM495" t="s">
        <v>4622</v>
      </c>
      <c r="EN495" t="s">
        <v>4622</v>
      </c>
      <c r="EO495" t="s">
        <v>289</v>
      </c>
    </row>
    <row r="496" spans="1:145" ht="409.5" x14ac:dyDescent="0.35">
      <c r="A496" t="s">
        <v>171</v>
      </c>
      <c r="E496" t="s">
        <v>4607</v>
      </c>
      <c r="F496">
        <v>1707760620</v>
      </c>
      <c r="H496">
        <v>0</v>
      </c>
      <c r="I496" s="1" t="s">
        <v>4608</v>
      </c>
      <c r="M496" t="s">
        <v>122</v>
      </c>
      <c r="N496" t="s">
        <v>149</v>
      </c>
      <c r="Q496" t="s">
        <v>150</v>
      </c>
      <c r="R496" t="s">
        <v>4609</v>
      </c>
      <c r="S496" t="s">
        <v>4610</v>
      </c>
      <c r="T496" t="s">
        <v>4611</v>
      </c>
      <c r="U496">
        <v>12026427073</v>
      </c>
      <c r="W496" t="s">
        <v>4612</v>
      </c>
      <c r="Y496" t="s">
        <v>256</v>
      </c>
      <c r="Z496" t="s">
        <v>157</v>
      </c>
      <c r="AA496">
        <v>22102</v>
      </c>
      <c r="AB496" t="s">
        <v>184</v>
      </c>
      <c r="AC496" t="s">
        <v>4613</v>
      </c>
      <c r="AE496" t="s">
        <v>4614</v>
      </c>
      <c r="AF496" t="s">
        <v>4610</v>
      </c>
      <c r="AG496" t="s">
        <v>4615</v>
      </c>
      <c r="AH496">
        <v>12028551505</v>
      </c>
      <c r="AJ496" t="s">
        <v>4612</v>
      </c>
      <c r="AL496" t="s">
        <v>256</v>
      </c>
      <c r="AM496" t="s">
        <v>157</v>
      </c>
      <c r="AN496">
        <v>22102</v>
      </c>
      <c r="AO496" t="s">
        <v>184</v>
      </c>
      <c r="AP496" t="s">
        <v>200</v>
      </c>
      <c r="AX496">
        <v>0</v>
      </c>
      <c r="AZ496" t="s">
        <v>165</v>
      </c>
      <c r="BE496" t="s">
        <v>186</v>
      </c>
      <c r="BF496" t="s">
        <v>405</v>
      </c>
      <c r="BG496" t="s">
        <v>4616</v>
      </c>
      <c r="BI496" t="s">
        <v>4617</v>
      </c>
      <c r="BO496" t="s">
        <v>161</v>
      </c>
      <c r="BP496" t="s">
        <v>161</v>
      </c>
      <c r="BQ496" t="s">
        <v>161</v>
      </c>
      <c r="BR496" t="s">
        <v>161</v>
      </c>
      <c r="BS496" t="s">
        <v>161</v>
      </c>
      <c r="BT496" t="s">
        <v>161</v>
      </c>
      <c r="BU496" t="s">
        <v>161</v>
      </c>
      <c r="BY496" t="s">
        <v>161</v>
      </c>
      <c r="BZ496" t="s">
        <v>161</v>
      </c>
      <c r="CA496" t="s">
        <v>161</v>
      </c>
      <c r="CB496" t="s">
        <v>161</v>
      </c>
      <c r="CC496" t="s">
        <v>161</v>
      </c>
      <c r="CD496" t="s">
        <v>161</v>
      </c>
      <c r="CE496" t="s">
        <v>161</v>
      </c>
      <c r="CP496" t="s">
        <v>161</v>
      </c>
      <c r="CQ496" t="s">
        <v>161</v>
      </c>
      <c r="CR496" t="s">
        <v>161</v>
      </c>
      <c r="CS496" t="s">
        <v>161</v>
      </c>
      <c r="CT496" t="s">
        <v>161</v>
      </c>
      <c r="CV496" s="2">
        <v>0</v>
      </c>
      <c r="CW496">
        <v>0</v>
      </c>
      <c r="CY496" s="2">
        <v>0</v>
      </c>
      <c r="CZ496">
        <v>0</v>
      </c>
      <c r="DA496">
        <v>0</v>
      </c>
      <c r="DE496" s="2">
        <v>0</v>
      </c>
      <c r="DF496">
        <v>0</v>
      </c>
      <c r="DN496" t="s">
        <v>345</v>
      </c>
      <c r="DW496">
        <v>1211</v>
      </c>
      <c r="DX496" t="s">
        <v>4618</v>
      </c>
      <c r="DZ496" t="s">
        <v>4619</v>
      </c>
      <c r="EA496">
        <v>1709174563</v>
      </c>
      <c r="EC496" t="s">
        <v>4620</v>
      </c>
      <c r="ED496">
        <v>1707761005</v>
      </c>
      <c r="EF496">
        <v>0</v>
      </c>
      <c r="EJ496" s="1" t="s">
        <v>4621</v>
      </c>
      <c r="EK496" s="1" t="s">
        <v>4621</v>
      </c>
      <c r="EL496" t="s">
        <v>210</v>
      </c>
      <c r="EM496" t="s">
        <v>4623</v>
      </c>
      <c r="EN496" t="s">
        <v>4623</v>
      </c>
      <c r="EO496" t="s">
        <v>173</v>
      </c>
    </row>
    <row r="497" spans="1:145" ht="87" x14ac:dyDescent="0.35">
      <c r="A497" t="s">
        <v>145</v>
      </c>
      <c r="B497" t="s">
        <v>94</v>
      </c>
      <c r="C497" t="s">
        <v>146</v>
      </c>
      <c r="F497">
        <v>0</v>
      </c>
      <c r="H497">
        <v>0</v>
      </c>
      <c r="J497" t="s">
        <v>148</v>
      </c>
      <c r="M497" t="s">
        <v>122</v>
      </c>
      <c r="N497" t="s">
        <v>177</v>
      </c>
      <c r="Q497" t="s">
        <v>150</v>
      </c>
      <c r="R497" t="s">
        <v>969</v>
      </c>
      <c r="S497" t="s">
        <v>4624</v>
      </c>
      <c r="T497" t="s">
        <v>4625</v>
      </c>
      <c r="U497">
        <v>15714328960</v>
      </c>
      <c r="W497" t="s">
        <v>4626</v>
      </c>
      <c r="Y497" t="s">
        <v>183</v>
      </c>
      <c r="Z497" t="s">
        <v>157</v>
      </c>
      <c r="AA497">
        <v>22042</v>
      </c>
      <c r="AB497" t="s">
        <v>158</v>
      </c>
      <c r="AC497" t="s">
        <v>4627</v>
      </c>
      <c r="AE497" t="s">
        <v>4628</v>
      </c>
      <c r="AF497" t="s">
        <v>4624</v>
      </c>
      <c r="AH497">
        <v>5715276339</v>
      </c>
      <c r="AJ497" t="s">
        <v>4626</v>
      </c>
      <c r="AL497" t="s">
        <v>183</v>
      </c>
      <c r="AM497" t="s">
        <v>157</v>
      </c>
      <c r="AN497">
        <v>22042</v>
      </c>
      <c r="AP497" t="s">
        <v>200</v>
      </c>
      <c r="AR497" s="1" t="s">
        <v>4629</v>
      </c>
      <c r="AS497">
        <v>80</v>
      </c>
      <c r="AU497" s="3">
        <v>44830</v>
      </c>
      <c r="AV497" t="s">
        <v>4630</v>
      </c>
      <c r="AX497">
        <v>0</v>
      </c>
      <c r="AY497" t="s">
        <v>1089</v>
      </c>
      <c r="AZ497" t="s">
        <v>72</v>
      </c>
      <c r="BC497" t="s">
        <v>4631</v>
      </c>
      <c r="BG497" t="s">
        <v>4632</v>
      </c>
      <c r="BH497">
        <v>11</v>
      </c>
      <c r="BI497" t="s">
        <v>4633</v>
      </c>
      <c r="BJ497" t="s">
        <v>4634</v>
      </c>
      <c r="BM497" t="s">
        <v>161</v>
      </c>
      <c r="BO497" t="s">
        <v>200</v>
      </c>
      <c r="BP497" t="s">
        <v>161</v>
      </c>
      <c r="BQ497" t="s">
        <v>161</v>
      </c>
      <c r="BR497" t="s">
        <v>161</v>
      </c>
      <c r="BS497" t="s">
        <v>161</v>
      </c>
      <c r="BT497" t="s">
        <v>161</v>
      </c>
      <c r="BU497" t="s">
        <v>161</v>
      </c>
      <c r="BY497" t="s">
        <v>161</v>
      </c>
      <c r="BZ497" t="s">
        <v>200</v>
      </c>
      <c r="CA497" t="s">
        <v>161</v>
      </c>
      <c r="CB497" t="s">
        <v>161</v>
      </c>
      <c r="CC497" t="s">
        <v>161</v>
      </c>
      <c r="CD497" t="s">
        <v>161</v>
      </c>
      <c r="CE497" t="s">
        <v>161</v>
      </c>
      <c r="CG497" t="s">
        <v>4635</v>
      </c>
      <c r="CJ497" t="s">
        <v>200</v>
      </c>
      <c r="CN497" t="s">
        <v>94</v>
      </c>
      <c r="CP497" t="s">
        <v>161</v>
      </c>
      <c r="CQ497" t="s">
        <v>161</v>
      </c>
      <c r="CR497" t="s">
        <v>161</v>
      </c>
      <c r="CS497" t="s">
        <v>161</v>
      </c>
      <c r="CT497" t="s">
        <v>161</v>
      </c>
      <c r="CU497" t="s">
        <v>4636</v>
      </c>
      <c r="CV497" s="2">
        <v>0</v>
      </c>
      <c r="CW497">
        <v>0</v>
      </c>
      <c r="CX497" t="s">
        <v>4637</v>
      </c>
      <c r="CY497" s="2">
        <v>5098</v>
      </c>
      <c r="CZ497">
        <v>96</v>
      </c>
      <c r="DA497">
        <v>64</v>
      </c>
      <c r="DD497" t="s">
        <v>423</v>
      </c>
      <c r="DE497" s="2">
        <v>3587.2</v>
      </c>
      <c r="DF497">
        <v>64</v>
      </c>
      <c r="DI497" t="s">
        <v>161</v>
      </c>
      <c r="DN497" t="s">
        <v>166</v>
      </c>
      <c r="DW497">
        <v>629</v>
      </c>
      <c r="DX497" t="s">
        <v>4638</v>
      </c>
      <c r="DZ497" t="s">
        <v>4639</v>
      </c>
      <c r="EA497">
        <v>1666043231</v>
      </c>
      <c r="EC497" t="s">
        <v>4640</v>
      </c>
      <c r="ED497">
        <v>1663114591</v>
      </c>
      <c r="EF497">
        <v>0</v>
      </c>
      <c r="EL497" t="s">
        <v>171</v>
      </c>
      <c r="EM497" t="s">
        <v>4641</v>
      </c>
      <c r="EN497" t="s">
        <v>4641</v>
      </c>
      <c r="EO497" t="s">
        <v>173</v>
      </c>
    </row>
    <row r="498" spans="1:145" x14ac:dyDescent="0.35">
      <c r="A498" t="s">
        <v>145</v>
      </c>
      <c r="F498">
        <v>0</v>
      </c>
      <c r="H498">
        <v>0</v>
      </c>
      <c r="J498" t="s">
        <v>148</v>
      </c>
      <c r="M498" t="s">
        <v>122</v>
      </c>
      <c r="N498" t="s">
        <v>149</v>
      </c>
      <c r="Q498" t="s">
        <v>150</v>
      </c>
      <c r="R498" t="s">
        <v>4642</v>
      </c>
      <c r="S498" t="s">
        <v>4643</v>
      </c>
      <c r="T498" t="s">
        <v>4644</v>
      </c>
      <c r="U498">
        <v>1447</v>
      </c>
      <c r="V498">
        <v>703</v>
      </c>
      <c r="W498" t="s">
        <v>4645</v>
      </c>
      <c r="Y498" t="s">
        <v>156</v>
      </c>
      <c r="Z498" t="s">
        <v>157</v>
      </c>
      <c r="AA498">
        <v>22207</v>
      </c>
      <c r="AB498" t="s">
        <v>184</v>
      </c>
      <c r="AC498" t="s">
        <v>4646</v>
      </c>
      <c r="AD498" t="s">
        <v>150</v>
      </c>
      <c r="AE498" t="s">
        <v>4647</v>
      </c>
      <c r="AF498" t="s">
        <v>4643</v>
      </c>
      <c r="AG498" t="s">
        <v>4648</v>
      </c>
      <c r="AH498">
        <v>17039650519</v>
      </c>
      <c r="AJ498" t="s">
        <v>4645</v>
      </c>
      <c r="AL498" t="s">
        <v>156</v>
      </c>
      <c r="AM498" t="s">
        <v>157</v>
      </c>
      <c r="AN498">
        <v>22207</v>
      </c>
      <c r="AO498" t="s">
        <v>184</v>
      </c>
      <c r="AP498" t="s">
        <v>200</v>
      </c>
      <c r="AR498" t="s">
        <v>3435</v>
      </c>
      <c r="AS498">
        <v>150</v>
      </c>
      <c r="AT498" t="s">
        <v>4649</v>
      </c>
      <c r="AV498" t="s">
        <v>4650</v>
      </c>
      <c r="AX498">
        <v>0</v>
      </c>
      <c r="AZ498" t="s">
        <v>4651</v>
      </c>
      <c r="BC498" t="s">
        <v>4652</v>
      </c>
      <c r="BM498" t="s">
        <v>200</v>
      </c>
      <c r="BO498" t="s">
        <v>200</v>
      </c>
      <c r="BP498" t="s">
        <v>200</v>
      </c>
      <c r="BQ498" t="s">
        <v>161</v>
      </c>
      <c r="BR498" t="s">
        <v>161</v>
      </c>
      <c r="BS498" t="s">
        <v>161</v>
      </c>
      <c r="BT498" t="s">
        <v>161</v>
      </c>
      <c r="BU498" t="s">
        <v>161</v>
      </c>
      <c r="BY498" t="s">
        <v>161</v>
      </c>
      <c r="BZ498" t="s">
        <v>161</v>
      </c>
      <c r="CA498" t="s">
        <v>161</v>
      </c>
      <c r="CB498" t="s">
        <v>161</v>
      </c>
      <c r="CC498" t="s">
        <v>161</v>
      </c>
      <c r="CD498" t="s">
        <v>161</v>
      </c>
      <c r="CE498" t="s">
        <v>161</v>
      </c>
      <c r="CI498" t="s">
        <v>161</v>
      </c>
      <c r="CJ498" t="s">
        <v>1840</v>
      </c>
      <c r="CP498" t="s">
        <v>161</v>
      </c>
      <c r="CQ498" t="s">
        <v>161</v>
      </c>
      <c r="CR498" t="s">
        <v>161</v>
      </c>
      <c r="CS498" t="s">
        <v>161</v>
      </c>
      <c r="CT498" t="s">
        <v>161</v>
      </c>
      <c r="CV498" s="2">
        <v>0</v>
      </c>
      <c r="CW498">
        <v>0</v>
      </c>
      <c r="CX498" t="s">
        <v>4653</v>
      </c>
      <c r="CY498" s="2">
        <v>8307</v>
      </c>
      <c r="CZ498">
        <v>160</v>
      </c>
      <c r="DA498">
        <v>128</v>
      </c>
      <c r="DB498" t="s">
        <v>4654</v>
      </c>
      <c r="DD498" t="s">
        <v>4655</v>
      </c>
      <c r="DE498" s="2">
        <v>6872</v>
      </c>
      <c r="DF498">
        <v>128</v>
      </c>
      <c r="DH498" t="s">
        <v>422</v>
      </c>
      <c r="DN498" t="s">
        <v>269</v>
      </c>
      <c r="DW498">
        <v>725</v>
      </c>
      <c r="DX498" t="s">
        <v>4656</v>
      </c>
      <c r="DZ498" t="s">
        <v>4657</v>
      </c>
      <c r="EA498">
        <v>1677102705</v>
      </c>
      <c r="EC498" t="s">
        <v>4658</v>
      </c>
      <c r="ED498">
        <v>1673296178</v>
      </c>
      <c r="EF498">
        <v>0</v>
      </c>
      <c r="EL498" t="s">
        <v>190</v>
      </c>
    </row>
    <row r="499" spans="1:145" x14ac:dyDescent="0.35">
      <c r="A499" t="s">
        <v>145</v>
      </c>
      <c r="C499" t="s">
        <v>146</v>
      </c>
      <c r="F499">
        <v>0</v>
      </c>
      <c r="H499">
        <v>0</v>
      </c>
      <c r="K499" t="s">
        <v>276</v>
      </c>
      <c r="L499" t="s">
        <v>381</v>
      </c>
      <c r="M499" t="s">
        <v>317</v>
      </c>
      <c r="N499" t="s">
        <v>318</v>
      </c>
      <c r="O499" t="s">
        <v>2370</v>
      </c>
      <c r="Q499" t="s">
        <v>150</v>
      </c>
      <c r="R499" t="s">
        <v>2679</v>
      </c>
      <c r="S499" t="s">
        <v>4659</v>
      </c>
      <c r="T499" t="s">
        <v>4660</v>
      </c>
      <c r="U499">
        <v>17202758163</v>
      </c>
      <c r="Z499" t="s">
        <v>157</v>
      </c>
      <c r="AB499" t="s">
        <v>158</v>
      </c>
      <c r="AC499" t="s">
        <v>4661</v>
      </c>
      <c r="AP499" t="s">
        <v>161</v>
      </c>
      <c r="AX499">
        <v>0</v>
      </c>
      <c r="AZ499" t="s">
        <v>203</v>
      </c>
      <c r="BC499" t="s">
        <v>4662</v>
      </c>
      <c r="BO499" t="s">
        <v>161</v>
      </c>
      <c r="BP499" t="s">
        <v>161</v>
      </c>
      <c r="BQ499" t="s">
        <v>161</v>
      </c>
      <c r="BR499" t="s">
        <v>161</v>
      </c>
      <c r="BS499" t="s">
        <v>161</v>
      </c>
      <c r="BT499" t="s">
        <v>161</v>
      </c>
      <c r="BU499" t="s">
        <v>161</v>
      </c>
      <c r="BY499" t="s">
        <v>161</v>
      </c>
      <c r="BZ499" t="s">
        <v>161</v>
      </c>
      <c r="CA499" t="s">
        <v>161</v>
      </c>
      <c r="CB499" t="s">
        <v>161</v>
      </c>
      <c r="CC499" t="s">
        <v>161</v>
      </c>
      <c r="CD499" t="s">
        <v>161</v>
      </c>
      <c r="CE499" t="s">
        <v>161</v>
      </c>
      <c r="CP499" t="s">
        <v>161</v>
      </c>
      <c r="CQ499" t="s">
        <v>161</v>
      </c>
      <c r="CR499" t="s">
        <v>161</v>
      </c>
      <c r="CS499" t="s">
        <v>161</v>
      </c>
      <c r="CT499" t="s">
        <v>161</v>
      </c>
      <c r="CV499" s="2">
        <v>0</v>
      </c>
      <c r="CW499">
        <v>0</v>
      </c>
      <c r="CY499" s="2">
        <v>0</v>
      </c>
      <c r="CZ499">
        <v>0</v>
      </c>
      <c r="DA499">
        <v>0</v>
      </c>
      <c r="DE499" s="2">
        <v>0</v>
      </c>
      <c r="DF499">
        <v>0</v>
      </c>
      <c r="DN499" t="s">
        <v>873</v>
      </c>
      <c r="DO499" t="s">
        <v>205</v>
      </c>
      <c r="DQ499">
        <v>3127</v>
      </c>
      <c r="DW499">
        <v>222</v>
      </c>
      <c r="DX499" t="s">
        <v>4663</v>
      </c>
      <c r="DZ499" t="s">
        <v>300</v>
      </c>
      <c r="EA499">
        <v>1649371884</v>
      </c>
      <c r="EC499" t="s">
        <v>4664</v>
      </c>
      <c r="ED499">
        <v>1637532028</v>
      </c>
      <c r="EF499">
        <v>0</v>
      </c>
      <c r="EL499" t="s">
        <v>171</v>
      </c>
      <c r="EM499" t="s">
        <v>235</v>
      </c>
      <c r="EN499" t="s">
        <v>235</v>
      </c>
      <c r="EO499" t="s">
        <v>173</v>
      </c>
    </row>
    <row r="500" spans="1:145" x14ac:dyDescent="0.35">
      <c r="A500" t="s">
        <v>145</v>
      </c>
      <c r="F500">
        <v>0</v>
      </c>
      <c r="H500">
        <v>0</v>
      </c>
      <c r="K500" t="s">
        <v>236</v>
      </c>
      <c r="L500" t="s">
        <v>175</v>
      </c>
      <c r="M500" t="s">
        <v>237</v>
      </c>
      <c r="N500" t="s">
        <v>238</v>
      </c>
      <c r="Q500" t="s">
        <v>150</v>
      </c>
      <c r="R500" t="s">
        <v>1998</v>
      </c>
      <c r="S500" t="s">
        <v>4665</v>
      </c>
      <c r="T500" t="s">
        <v>4666</v>
      </c>
      <c r="U500">
        <v>17038551554</v>
      </c>
      <c r="W500" t="s">
        <v>4667</v>
      </c>
      <c r="Y500" t="s">
        <v>256</v>
      </c>
      <c r="Z500" t="s">
        <v>157</v>
      </c>
      <c r="AA500">
        <v>22101</v>
      </c>
      <c r="AB500" t="s">
        <v>184</v>
      </c>
      <c r="AC500" t="s">
        <v>4668</v>
      </c>
      <c r="AP500" t="s">
        <v>161</v>
      </c>
      <c r="AX500">
        <v>0</v>
      </c>
      <c r="BE500" t="s">
        <v>245</v>
      </c>
      <c r="BO500" t="s">
        <v>161</v>
      </c>
      <c r="BP500" t="s">
        <v>161</v>
      </c>
      <c r="BQ500" t="s">
        <v>161</v>
      </c>
      <c r="BR500" t="s">
        <v>161</v>
      </c>
      <c r="BS500" t="s">
        <v>161</v>
      </c>
      <c r="BT500" t="s">
        <v>161</v>
      </c>
      <c r="BU500" t="s">
        <v>161</v>
      </c>
      <c r="BY500" t="s">
        <v>161</v>
      </c>
      <c r="BZ500" t="s">
        <v>161</v>
      </c>
      <c r="CA500" t="s">
        <v>161</v>
      </c>
      <c r="CB500" t="s">
        <v>161</v>
      </c>
      <c r="CC500" t="s">
        <v>161</v>
      </c>
      <c r="CD500" t="s">
        <v>161</v>
      </c>
      <c r="CE500" t="s">
        <v>161</v>
      </c>
      <c r="CP500" t="s">
        <v>161</v>
      </c>
      <c r="CQ500" t="s">
        <v>161</v>
      </c>
      <c r="CR500" t="s">
        <v>161</v>
      </c>
      <c r="CS500" t="s">
        <v>161</v>
      </c>
      <c r="CT500" t="s">
        <v>161</v>
      </c>
      <c r="CV500" s="2">
        <v>0</v>
      </c>
      <c r="CW500">
        <v>0</v>
      </c>
      <c r="CY500" s="2">
        <v>0</v>
      </c>
      <c r="CZ500">
        <v>0</v>
      </c>
      <c r="DA500">
        <v>0</v>
      </c>
      <c r="DE500" s="2">
        <v>0</v>
      </c>
      <c r="DF500">
        <v>0</v>
      </c>
      <c r="DN500" t="s">
        <v>249</v>
      </c>
      <c r="DW500">
        <v>1091</v>
      </c>
      <c r="DX500" t="s">
        <v>4669</v>
      </c>
      <c r="DZ500" t="s">
        <v>4670</v>
      </c>
      <c r="EA500">
        <v>1697747045</v>
      </c>
      <c r="EC500" t="s">
        <v>4670</v>
      </c>
      <c r="ED500">
        <v>1697747045</v>
      </c>
      <c r="EF500">
        <v>0</v>
      </c>
      <c r="EJ500" t="s">
        <v>4671</v>
      </c>
      <c r="EK500" t="s">
        <v>4671</v>
      </c>
      <c r="EL500" t="s">
        <v>210</v>
      </c>
      <c r="EM500" t="s">
        <v>4670</v>
      </c>
      <c r="EN500" t="s">
        <v>4670</v>
      </c>
      <c r="EO500" t="s">
        <v>173</v>
      </c>
    </row>
    <row r="501" spans="1:145" ht="409.5" x14ac:dyDescent="0.35">
      <c r="A501" t="s">
        <v>171</v>
      </c>
      <c r="E501" t="s">
        <v>4672</v>
      </c>
      <c r="F501">
        <v>1701889200</v>
      </c>
      <c r="H501">
        <v>0</v>
      </c>
      <c r="K501" t="s">
        <v>174</v>
      </c>
      <c r="L501" t="s">
        <v>175</v>
      </c>
      <c r="M501" t="s">
        <v>1375</v>
      </c>
      <c r="N501" t="s">
        <v>238</v>
      </c>
      <c r="Q501" t="s">
        <v>150</v>
      </c>
      <c r="R501" t="s">
        <v>3280</v>
      </c>
      <c r="S501" t="s">
        <v>4673</v>
      </c>
      <c r="T501" t="s">
        <v>4674</v>
      </c>
      <c r="U501">
        <v>17035995999</v>
      </c>
      <c r="V501">
        <v>7035310746</v>
      </c>
      <c r="W501" t="s">
        <v>4675</v>
      </c>
      <c r="Y501" t="s">
        <v>256</v>
      </c>
      <c r="Z501" t="s">
        <v>157</v>
      </c>
      <c r="AA501">
        <v>22101</v>
      </c>
      <c r="AB501" t="s">
        <v>184</v>
      </c>
      <c r="AC501" t="s">
        <v>4676</v>
      </c>
      <c r="AE501" t="s">
        <v>4677</v>
      </c>
      <c r="AF501" t="s">
        <v>4678</v>
      </c>
      <c r="AG501" t="s">
        <v>4679</v>
      </c>
      <c r="AH501">
        <v>17039301358</v>
      </c>
      <c r="AJ501" t="s">
        <v>4675</v>
      </c>
      <c r="AL501" t="s">
        <v>256</v>
      </c>
      <c r="AM501" t="s">
        <v>157</v>
      </c>
      <c r="AN501">
        <v>22101</v>
      </c>
      <c r="AO501" t="s">
        <v>184</v>
      </c>
      <c r="AP501" t="s">
        <v>200</v>
      </c>
      <c r="AX501">
        <v>0</v>
      </c>
      <c r="AZ501" t="s">
        <v>244</v>
      </c>
      <c r="BB501" t="s">
        <v>4680</v>
      </c>
      <c r="BE501" t="s">
        <v>245</v>
      </c>
      <c r="BF501" t="s">
        <v>244</v>
      </c>
      <c r="BO501" t="s">
        <v>161</v>
      </c>
      <c r="BP501" t="s">
        <v>161</v>
      </c>
      <c r="BQ501" t="s">
        <v>161</v>
      </c>
      <c r="BR501" t="s">
        <v>161</v>
      </c>
      <c r="BS501" t="s">
        <v>161</v>
      </c>
      <c r="BT501" t="s">
        <v>161</v>
      </c>
      <c r="BU501" t="s">
        <v>161</v>
      </c>
      <c r="BY501" t="s">
        <v>161</v>
      </c>
      <c r="BZ501" t="s">
        <v>161</v>
      </c>
      <c r="CA501" t="s">
        <v>161</v>
      </c>
      <c r="CB501" t="s">
        <v>161</v>
      </c>
      <c r="CC501" t="s">
        <v>161</v>
      </c>
      <c r="CD501" t="s">
        <v>161</v>
      </c>
      <c r="CE501" t="s">
        <v>161</v>
      </c>
      <c r="CP501" t="s">
        <v>161</v>
      </c>
      <c r="CQ501" t="s">
        <v>161</v>
      </c>
      <c r="CR501" t="s">
        <v>161</v>
      </c>
      <c r="CS501" t="s">
        <v>161</v>
      </c>
      <c r="CT501" t="s">
        <v>161</v>
      </c>
      <c r="CV501" s="2">
        <v>0</v>
      </c>
      <c r="CW501">
        <v>0</v>
      </c>
      <c r="CY501" s="2">
        <v>0</v>
      </c>
      <c r="CZ501">
        <v>0</v>
      </c>
      <c r="DA501">
        <v>0</v>
      </c>
      <c r="DE501" s="2">
        <v>0</v>
      </c>
      <c r="DF501">
        <v>0</v>
      </c>
      <c r="DN501" t="s">
        <v>345</v>
      </c>
      <c r="DW501">
        <v>1155</v>
      </c>
      <c r="DX501" t="s">
        <v>4681</v>
      </c>
      <c r="DZ501" t="s">
        <v>4682</v>
      </c>
      <c r="EA501">
        <v>1702653347</v>
      </c>
      <c r="EC501" t="s">
        <v>4683</v>
      </c>
      <c r="ED501">
        <v>1701893834</v>
      </c>
      <c r="EF501">
        <v>0</v>
      </c>
      <c r="EJ501" s="1" t="s">
        <v>4684</v>
      </c>
      <c r="EK501" s="1" t="s">
        <v>4684</v>
      </c>
      <c r="EL501" t="s">
        <v>171</v>
      </c>
      <c r="EM501" t="s">
        <v>4685</v>
      </c>
      <c r="EN501" t="s">
        <v>4685</v>
      </c>
      <c r="EO501" t="s">
        <v>289</v>
      </c>
    </row>
    <row r="502" spans="1:145" ht="409.5" x14ac:dyDescent="0.35">
      <c r="A502" t="s">
        <v>171</v>
      </c>
      <c r="E502" t="s">
        <v>4672</v>
      </c>
      <c r="F502">
        <v>1701889200</v>
      </c>
      <c r="H502">
        <v>0</v>
      </c>
      <c r="K502" t="s">
        <v>174</v>
      </c>
      <c r="L502" t="s">
        <v>175</v>
      </c>
      <c r="M502" t="s">
        <v>1375</v>
      </c>
      <c r="N502" t="s">
        <v>238</v>
      </c>
      <c r="Q502" t="s">
        <v>150</v>
      </c>
      <c r="R502" t="s">
        <v>3280</v>
      </c>
      <c r="S502" t="s">
        <v>4673</v>
      </c>
      <c r="T502" t="s">
        <v>4674</v>
      </c>
      <c r="U502">
        <v>17035995999</v>
      </c>
      <c r="V502">
        <v>7035310746</v>
      </c>
      <c r="W502" t="s">
        <v>4675</v>
      </c>
      <c r="Y502" t="s">
        <v>256</v>
      </c>
      <c r="Z502" t="s">
        <v>157</v>
      </c>
      <c r="AA502">
        <v>22101</v>
      </c>
      <c r="AB502" t="s">
        <v>184</v>
      </c>
      <c r="AC502" t="s">
        <v>4676</v>
      </c>
      <c r="AE502" t="s">
        <v>4677</v>
      </c>
      <c r="AF502" t="s">
        <v>4678</v>
      </c>
      <c r="AG502" t="s">
        <v>4679</v>
      </c>
      <c r="AH502">
        <v>17039301358</v>
      </c>
      <c r="AJ502" t="s">
        <v>4675</v>
      </c>
      <c r="AL502" t="s">
        <v>256</v>
      </c>
      <c r="AM502" t="s">
        <v>157</v>
      </c>
      <c r="AN502">
        <v>22101</v>
      </c>
      <c r="AO502" t="s">
        <v>184</v>
      </c>
      <c r="AP502" t="s">
        <v>200</v>
      </c>
      <c r="AX502">
        <v>0</v>
      </c>
      <c r="AZ502" t="s">
        <v>244</v>
      </c>
      <c r="BB502" t="s">
        <v>4680</v>
      </c>
      <c r="BE502" t="s">
        <v>245</v>
      </c>
      <c r="BF502" t="s">
        <v>244</v>
      </c>
      <c r="BO502" t="s">
        <v>161</v>
      </c>
      <c r="BP502" t="s">
        <v>161</v>
      </c>
      <c r="BQ502" t="s">
        <v>161</v>
      </c>
      <c r="BR502" t="s">
        <v>161</v>
      </c>
      <c r="BS502" t="s">
        <v>161</v>
      </c>
      <c r="BT502" t="s">
        <v>161</v>
      </c>
      <c r="BU502" t="s">
        <v>161</v>
      </c>
      <c r="BY502" t="s">
        <v>161</v>
      </c>
      <c r="BZ502" t="s">
        <v>161</v>
      </c>
      <c r="CA502" t="s">
        <v>161</v>
      </c>
      <c r="CB502" t="s">
        <v>161</v>
      </c>
      <c r="CC502" t="s">
        <v>161</v>
      </c>
      <c r="CD502" t="s">
        <v>161</v>
      </c>
      <c r="CE502" t="s">
        <v>161</v>
      </c>
      <c r="CP502" t="s">
        <v>161</v>
      </c>
      <c r="CQ502" t="s">
        <v>161</v>
      </c>
      <c r="CR502" t="s">
        <v>161</v>
      </c>
      <c r="CS502" t="s">
        <v>161</v>
      </c>
      <c r="CT502" t="s">
        <v>161</v>
      </c>
      <c r="CV502" s="2">
        <v>0</v>
      </c>
      <c r="CW502">
        <v>0</v>
      </c>
      <c r="CY502" s="2">
        <v>0</v>
      </c>
      <c r="CZ502">
        <v>0</v>
      </c>
      <c r="DA502">
        <v>0</v>
      </c>
      <c r="DE502" s="2">
        <v>0</v>
      </c>
      <c r="DF502">
        <v>0</v>
      </c>
      <c r="DN502" t="s">
        <v>345</v>
      </c>
      <c r="DW502">
        <v>1155</v>
      </c>
      <c r="DX502" t="s">
        <v>4681</v>
      </c>
      <c r="DZ502" t="s">
        <v>4682</v>
      </c>
      <c r="EA502">
        <v>1702653347</v>
      </c>
      <c r="EC502" t="s">
        <v>4683</v>
      </c>
      <c r="ED502">
        <v>1701893834</v>
      </c>
      <c r="EF502">
        <v>0</v>
      </c>
      <c r="EJ502" s="1" t="s">
        <v>4684</v>
      </c>
      <c r="EK502" s="1" t="s">
        <v>4684</v>
      </c>
      <c r="EL502" t="s">
        <v>210</v>
      </c>
      <c r="EM502" t="s">
        <v>4686</v>
      </c>
      <c r="EN502" t="s">
        <v>4686</v>
      </c>
      <c r="EO502" t="s">
        <v>173</v>
      </c>
    </row>
    <row r="503" spans="1:145" ht="409.5" x14ac:dyDescent="0.35">
      <c r="A503" t="s">
        <v>171</v>
      </c>
      <c r="E503" t="s">
        <v>4672</v>
      </c>
      <c r="F503">
        <v>1701889200</v>
      </c>
      <c r="H503">
        <v>0</v>
      </c>
      <c r="K503" t="s">
        <v>174</v>
      </c>
      <c r="L503" t="s">
        <v>175</v>
      </c>
      <c r="M503" t="s">
        <v>1375</v>
      </c>
      <c r="N503" t="s">
        <v>238</v>
      </c>
      <c r="Q503" t="s">
        <v>150</v>
      </c>
      <c r="R503" t="s">
        <v>3280</v>
      </c>
      <c r="S503" t="s">
        <v>4673</v>
      </c>
      <c r="T503" t="s">
        <v>4674</v>
      </c>
      <c r="U503">
        <v>17035995999</v>
      </c>
      <c r="V503">
        <v>7035310746</v>
      </c>
      <c r="W503" t="s">
        <v>4675</v>
      </c>
      <c r="Y503" t="s">
        <v>256</v>
      </c>
      <c r="Z503" t="s">
        <v>157</v>
      </c>
      <c r="AA503">
        <v>22101</v>
      </c>
      <c r="AB503" t="s">
        <v>184</v>
      </c>
      <c r="AC503" t="s">
        <v>4676</v>
      </c>
      <c r="AE503" t="s">
        <v>4677</v>
      </c>
      <c r="AF503" t="s">
        <v>4678</v>
      </c>
      <c r="AG503" t="s">
        <v>4679</v>
      </c>
      <c r="AH503">
        <v>17039301358</v>
      </c>
      <c r="AJ503" t="s">
        <v>4675</v>
      </c>
      <c r="AL503" t="s">
        <v>256</v>
      </c>
      <c r="AM503" t="s">
        <v>157</v>
      </c>
      <c r="AN503">
        <v>22101</v>
      </c>
      <c r="AO503" t="s">
        <v>184</v>
      </c>
      <c r="AP503" t="s">
        <v>200</v>
      </c>
      <c r="AX503">
        <v>0</v>
      </c>
      <c r="AZ503" t="s">
        <v>244</v>
      </c>
      <c r="BB503" t="s">
        <v>4680</v>
      </c>
      <c r="BE503" t="s">
        <v>245</v>
      </c>
      <c r="BF503" t="s">
        <v>244</v>
      </c>
      <c r="BO503" t="s">
        <v>161</v>
      </c>
      <c r="BP503" t="s">
        <v>161</v>
      </c>
      <c r="BQ503" t="s">
        <v>161</v>
      </c>
      <c r="BR503" t="s">
        <v>161</v>
      </c>
      <c r="BS503" t="s">
        <v>161</v>
      </c>
      <c r="BT503" t="s">
        <v>161</v>
      </c>
      <c r="BU503" t="s">
        <v>161</v>
      </c>
      <c r="BY503" t="s">
        <v>161</v>
      </c>
      <c r="BZ503" t="s">
        <v>161</v>
      </c>
      <c r="CA503" t="s">
        <v>161</v>
      </c>
      <c r="CB503" t="s">
        <v>161</v>
      </c>
      <c r="CC503" t="s">
        <v>161</v>
      </c>
      <c r="CD503" t="s">
        <v>161</v>
      </c>
      <c r="CE503" t="s">
        <v>161</v>
      </c>
      <c r="CP503" t="s">
        <v>161</v>
      </c>
      <c r="CQ503" t="s">
        <v>161</v>
      </c>
      <c r="CR503" t="s">
        <v>161</v>
      </c>
      <c r="CS503" t="s">
        <v>161</v>
      </c>
      <c r="CT503" t="s">
        <v>161</v>
      </c>
      <c r="CV503" s="2">
        <v>0</v>
      </c>
      <c r="CW503">
        <v>0</v>
      </c>
      <c r="CY503" s="2">
        <v>0</v>
      </c>
      <c r="CZ503">
        <v>0</v>
      </c>
      <c r="DA503">
        <v>0</v>
      </c>
      <c r="DE503" s="2">
        <v>0</v>
      </c>
      <c r="DF503">
        <v>0</v>
      </c>
      <c r="DN503" t="s">
        <v>345</v>
      </c>
      <c r="DW503">
        <v>1155</v>
      </c>
      <c r="DX503" t="s">
        <v>4681</v>
      </c>
      <c r="DZ503" t="s">
        <v>4682</v>
      </c>
      <c r="EA503">
        <v>1702653347</v>
      </c>
      <c r="EC503" t="s">
        <v>4683</v>
      </c>
      <c r="ED503">
        <v>1701893834</v>
      </c>
      <c r="EF503">
        <v>0</v>
      </c>
      <c r="EJ503" s="1" t="s">
        <v>4684</v>
      </c>
      <c r="EK503" t="s">
        <v>4687</v>
      </c>
      <c r="EL503" t="s">
        <v>210</v>
      </c>
      <c r="EM503" t="s">
        <v>4683</v>
      </c>
      <c r="EN503" t="s">
        <v>4683</v>
      </c>
      <c r="EO503" t="s">
        <v>173</v>
      </c>
    </row>
    <row r="504" spans="1:145" x14ac:dyDescent="0.35">
      <c r="A504" t="s">
        <v>145</v>
      </c>
      <c r="B504" t="s">
        <v>94</v>
      </c>
      <c r="C504" t="s">
        <v>146</v>
      </c>
      <c r="F504">
        <v>0</v>
      </c>
      <c r="H504">
        <v>0</v>
      </c>
      <c r="J504" t="s">
        <v>148</v>
      </c>
      <c r="M504" t="s">
        <v>122</v>
      </c>
      <c r="N504" t="s">
        <v>149</v>
      </c>
      <c r="Q504" t="s">
        <v>150</v>
      </c>
      <c r="R504" t="s">
        <v>579</v>
      </c>
      <c r="S504" t="s">
        <v>4688</v>
      </c>
      <c r="T504" t="s">
        <v>4689</v>
      </c>
      <c r="U504">
        <v>12818866280</v>
      </c>
      <c r="W504" t="s">
        <v>4690</v>
      </c>
      <c r="Y504" t="s">
        <v>156</v>
      </c>
      <c r="Z504" t="s">
        <v>157</v>
      </c>
      <c r="AA504">
        <v>22207</v>
      </c>
      <c r="AB504" t="s">
        <v>158</v>
      </c>
      <c r="AC504" t="s">
        <v>4691</v>
      </c>
      <c r="AE504" t="s">
        <v>4692</v>
      </c>
      <c r="AF504" t="s">
        <v>4688</v>
      </c>
      <c r="AG504" t="s">
        <v>4693</v>
      </c>
      <c r="AH504" t="s">
        <v>4694</v>
      </c>
      <c r="AJ504" t="s">
        <v>4690</v>
      </c>
      <c r="AL504" t="s">
        <v>156</v>
      </c>
      <c r="AM504" t="s">
        <v>157</v>
      </c>
      <c r="AN504">
        <v>22207</v>
      </c>
      <c r="AP504" t="s">
        <v>200</v>
      </c>
      <c r="AR504" t="s">
        <v>4695</v>
      </c>
      <c r="AS504">
        <v>150</v>
      </c>
      <c r="AT504" t="s">
        <v>202</v>
      </c>
      <c r="AV504" t="s">
        <v>4696</v>
      </c>
      <c r="AX504">
        <v>0</v>
      </c>
      <c r="AZ504" t="s">
        <v>244</v>
      </c>
      <c r="BG504" t="s">
        <v>4697</v>
      </c>
      <c r="BH504">
        <v>5</v>
      </c>
      <c r="BI504" t="s">
        <v>1514</v>
      </c>
      <c r="BJ504" t="s">
        <v>3086</v>
      </c>
      <c r="BM504" t="s">
        <v>161</v>
      </c>
      <c r="BO504" t="s">
        <v>200</v>
      </c>
      <c r="BP504" t="s">
        <v>161</v>
      </c>
      <c r="BQ504" t="s">
        <v>161</v>
      </c>
      <c r="BR504" t="s">
        <v>161</v>
      </c>
      <c r="BS504" t="s">
        <v>161</v>
      </c>
      <c r="BT504" t="s">
        <v>161</v>
      </c>
      <c r="BU504" t="s">
        <v>161</v>
      </c>
      <c r="BY504" t="s">
        <v>161</v>
      </c>
      <c r="BZ504" t="s">
        <v>200</v>
      </c>
      <c r="CA504" t="s">
        <v>161</v>
      </c>
      <c r="CB504" t="s">
        <v>161</v>
      </c>
      <c r="CC504" t="s">
        <v>161</v>
      </c>
      <c r="CD504" t="s">
        <v>161</v>
      </c>
      <c r="CE504" t="s">
        <v>161</v>
      </c>
      <c r="CG504" t="s">
        <v>4698</v>
      </c>
      <c r="CJ504" t="s">
        <v>200</v>
      </c>
      <c r="CP504" t="s">
        <v>161</v>
      </c>
      <c r="CQ504" t="s">
        <v>161</v>
      </c>
      <c r="CR504" t="s">
        <v>161</v>
      </c>
      <c r="CS504" t="s">
        <v>161</v>
      </c>
      <c r="CT504" t="s">
        <v>161</v>
      </c>
      <c r="CU504" t="s">
        <v>4699</v>
      </c>
      <c r="CV504" s="2">
        <v>6797</v>
      </c>
      <c r="CW504">
        <v>128</v>
      </c>
      <c r="CX504" t="s">
        <v>4700</v>
      </c>
      <c r="CY504" s="2">
        <v>6797</v>
      </c>
      <c r="CZ504">
        <v>128</v>
      </c>
      <c r="DA504">
        <v>64</v>
      </c>
      <c r="DB504" t="s">
        <v>4701</v>
      </c>
      <c r="DE504" s="2">
        <v>1625.45</v>
      </c>
      <c r="DF504">
        <v>29</v>
      </c>
      <c r="DI504" t="s">
        <v>200</v>
      </c>
      <c r="DJ504" t="s">
        <v>4702</v>
      </c>
      <c r="DK504" t="s">
        <v>72</v>
      </c>
      <c r="DL504" t="s">
        <v>4703</v>
      </c>
      <c r="DN504" t="s">
        <v>166</v>
      </c>
      <c r="DW504">
        <v>654</v>
      </c>
      <c r="DX504" t="s">
        <v>4704</v>
      </c>
      <c r="DZ504" t="s">
        <v>4705</v>
      </c>
      <c r="EA504">
        <v>1669841283</v>
      </c>
      <c r="EC504" t="s">
        <v>4706</v>
      </c>
      <c r="ED504">
        <v>1664741692</v>
      </c>
      <c r="EF504">
        <v>0</v>
      </c>
      <c r="EL504" t="s">
        <v>171</v>
      </c>
      <c r="EM504" t="s">
        <v>4707</v>
      </c>
      <c r="EN504" t="s">
        <v>4707</v>
      </c>
      <c r="EO504" t="s">
        <v>173</v>
      </c>
    </row>
    <row r="505" spans="1:145" ht="391.5" x14ac:dyDescent="0.35">
      <c r="A505" t="s">
        <v>171</v>
      </c>
      <c r="E505" t="s">
        <v>4708</v>
      </c>
      <c r="F505">
        <v>1701123300</v>
      </c>
      <c r="H505">
        <v>0</v>
      </c>
      <c r="K505" t="s">
        <v>534</v>
      </c>
      <c r="L505" t="s">
        <v>175</v>
      </c>
      <c r="M505" t="s">
        <v>382</v>
      </c>
      <c r="N505" t="s">
        <v>238</v>
      </c>
      <c r="Q505" t="s">
        <v>150</v>
      </c>
      <c r="R505" t="s">
        <v>877</v>
      </c>
      <c r="S505" t="s">
        <v>4709</v>
      </c>
      <c r="T505" t="s">
        <v>4710</v>
      </c>
      <c r="U505">
        <v>19166981202</v>
      </c>
      <c r="W505" t="s">
        <v>4711</v>
      </c>
      <c r="Y505" t="s">
        <v>256</v>
      </c>
      <c r="Z505" t="s">
        <v>157</v>
      </c>
      <c r="AA505">
        <v>22101</v>
      </c>
      <c r="AB505" t="s">
        <v>184</v>
      </c>
      <c r="AC505" t="s">
        <v>4712</v>
      </c>
      <c r="AD505" t="s">
        <v>150</v>
      </c>
      <c r="AE505" t="s">
        <v>1669</v>
      </c>
      <c r="AF505" t="s">
        <v>4709</v>
      </c>
      <c r="AP505" t="s">
        <v>161</v>
      </c>
      <c r="AX505">
        <v>0</v>
      </c>
      <c r="AZ505" t="s">
        <v>244</v>
      </c>
      <c r="BB505" t="s">
        <v>4713</v>
      </c>
      <c r="BE505" t="s">
        <v>245</v>
      </c>
      <c r="BO505" t="s">
        <v>161</v>
      </c>
      <c r="BP505" t="s">
        <v>161</v>
      </c>
      <c r="BQ505" t="s">
        <v>161</v>
      </c>
      <c r="BR505" t="s">
        <v>161</v>
      </c>
      <c r="BS505" t="s">
        <v>161</v>
      </c>
      <c r="BT505" t="s">
        <v>161</v>
      </c>
      <c r="BU505" t="s">
        <v>161</v>
      </c>
      <c r="BY505" t="s">
        <v>161</v>
      </c>
      <c r="BZ505" t="s">
        <v>161</v>
      </c>
      <c r="CA505" t="s">
        <v>161</v>
      </c>
      <c r="CB505" t="s">
        <v>161</v>
      </c>
      <c r="CC505" t="s">
        <v>161</v>
      </c>
      <c r="CD505" t="s">
        <v>161</v>
      </c>
      <c r="CE505" t="s">
        <v>161</v>
      </c>
      <c r="CP505" t="s">
        <v>161</v>
      </c>
      <c r="CQ505" t="s">
        <v>161</v>
      </c>
      <c r="CR505" t="s">
        <v>161</v>
      </c>
      <c r="CS505" t="s">
        <v>161</v>
      </c>
      <c r="CT505" t="s">
        <v>161</v>
      </c>
      <c r="CV505" s="2">
        <v>0</v>
      </c>
      <c r="CW505">
        <v>0</v>
      </c>
      <c r="CY505" s="2">
        <v>0</v>
      </c>
      <c r="CZ505">
        <v>0</v>
      </c>
      <c r="DA505">
        <v>0</v>
      </c>
      <c r="DE505" s="2">
        <v>0</v>
      </c>
      <c r="DF505">
        <v>0</v>
      </c>
      <c r="DN505" t="s">
        <v>4714</v>
      </c>
      <c r="DW505">
        <v>1151</v>
      </c>
      <c r="DX505" t="s">
        <v>4715</v>
      </c>
      <c r="DZ505" t="s">
        <v>4716</v>
      </c>
      <c r="EA505">
        <v>1701295550</v>
      </c>
      <c r="EC505" t="s">
        <v>4717</v>
      </c>
      <c r="ED505">
        <v>1701123911</v>
      </c>
      <c r="EF505">
        <v>0</v>
      </c>
      <c r="EJ505" t="s">
        <v>4718</v>
      </c>
      <c r="EK505" s="1" t="s">
        <v>4719</v>
      </c>
      <c r="EL505" t="s">
        <v>210</v>
      </c>
      <c r="EM505" t="s">
        <v>4717</v>
      </c>
      <c r="EN505" t="s">
        <v>4717</v>
      </c>
      <c r="EO505" t="s">
        <v>173</v>
      </c>
    </row>
    <row r="506" spans="1:145" ht="409.5" x14ac:dyDescent="0.35">
      <c r="A506" t="s">
        <v>171</v>
      </c>
      <c r="E506" t="s">
        <v>4708</v>
      </c>
      <c r="F506">
        <v>1701123300</v>
      </c>
      <c r="H506">
        <v>0</v>
      </c>
      <c r="K506" t="s">
        <v>534</v>
      </c>
      <c r="L506" t="s">
        <v>175</v>
      </c>
      <c r="M506" t="s">
        <v>382</v>
      </c>
      <c r="N506" t="s">
        <v>238</v>
      </c>
      <c r="Q506" t="s">
        <v>150</v>
      </c>
      <c r="R506" t="s">
        <v>877</v>
      </c>
      <c r="S506" t="s">
        <v>4709</v>
      </c>
      <c r="T506" t="s">
        <v>4710</v>
      </c>
      <c r="U506">
        <v>19166981202</v>
      </c>
      <c r="W506" t="s">
        <v>4711</v>
      </c>
      <c r="Y506" t="s">
        <v>256</v>
      </c>
      <c r="Z506" t="s">
        <v>157</v>
      </c>
      <c r="AA506">
        <v>22101</v>
      </c>
      <c r="AB506" t="s">
        <v>184</v>
      </c>
      <c r="AC506" t="s">
        <v>4712</v>
      </c>
      <c r="AD506" t="s">
        <v>150</v>
      </c>
      <c r="AE506" t="s">
        <v>1669</v>
      </c>
      <c r="AF506" t="s">
        <v>4709</v>
      </c>
      <c r="AP506" t="s">
        <v>161</v>
      </c>
      <c r="AX506">
        <v>0</v>
      </c>
      <c r="AZ506" t="s">
        <v>244</v>
      </c>
      <c r="BB506" t="s">
        <v>4713</v>
      </c>
      <c r="BE506" t="s">
        <v>245</v>
      </c>
      <c r="BO506" t="s">
        <v>161</v>
      </c>
      <c r="BP506" t="s">
        <v>161</v>
      </c>
      <c r="BQ506" t="s">
        <v>161</v>
      </c>
      <c r="BR506" t="s">
        <v>161</v>
      </c>
      <c r="BS506" t="s">
        <v>161</v>
      </c>
      <c r="BT506" t="s">
        <v>161</v>
      </c>
      <c r="BU506" t="s">
        <v>161</v>
      </c>
      <c r="BY506" t="s">
        <v>161</v>
      </c>
      <c r="BZ506" t="s">
        <v>161</v>
      </c>
      <c r="CA506" t="s">
        <v>161</v>
      </c>
      <c r="CB506" t="s">
        <v>161</v>
      </c>
      <c r="CC506" t="s">
        <v>161</v>
      </c>
      <c r="CD506" t="s">
        <v>161</v>
      </c>
      <c r="CE506" t="s">
        <v>161</v>
      </c>
      <c r="CP506" t="s">
        <v>161</v>
      </c>
      <c r="CQ506" t="s">
        <v>161</v>
      </c>
      <c r="CR506" t="s">
        <v>161</v>
      </c>
      <c r="CS506" t="s">
        <v>161</v>
      </c>
      <c r="CT506" t="s">
        <v>161</v>
      </c>
      <c r="CV506" s="2">
        <v>0</v>
      </c>
      <c r="CW506">
        <v>0</v>
      </c>
      <c r="CY506" s="2">
        <v>0</v>
      </c>
      <c r="CZ506">
        <v>0</v>
      </c>
      <c r="DA506">
        <v>0</v>
      </c>
      <c r="DE506" s="2">
        <v>0</v>
      </c>
      <c r="DF506">
        <v>0</v>
      </c>
      <c r="DN506" t="s">
        <v>4714</v>
      </c>
      <c r="DW506">
        <v>1151</v>
      </c>
      <c r="DX506" t="s">
        <v>4715</v>
      </c>
      <c r="DZ506" t="s">
        <v>4716</v>
      </c>
      <c r="EA506">
        <v>1701295550</v>
      </c>
      <c r="EC506" t="s">
        <v>4717</v>
      </c>
      <c r="ED506">
        <v>1701123911</v>
      </c>
      <c r="EF506">
        <v>0</v>
      </c>
      <c r="EJ506" t="s">
        <v>4718</v>
      </c>
      <c r="EK506" s="1" t="s">
        <v>2973</v>
      </c>
      <c r="EL506" t="s">
        <v>210</v>
      </c>
      <c r="EM506" t="s">
        <v>4720</v>
      </c>
      <c r="EN506" t="s">
        <v>4720</v>
      </c>
      <c r="EO506" t="s">
        <v>173</v>
      </c>
    </row>
    <row r="507" spans="1:145" x14ac:dyDescent="0.35">
      <c r="A507" t="s">
        <v>171</v>
      </c>
      <c r="E507" t="s">
        <v>4708</v>
      </c>
      <c r="F507">
        <v>1701123300</v>
      </c>
      <c r="H507">
        <v>0</v>
      </c>
      <c r="K507" t="s">
        <v>534</v>
      </c>
      <c r="L507" t="s">
        <v>175</v>
      </c>
      <c r="M507" t="s">
        <v>382</v>
      </c>
      <c r="N507" t="s">
        <v>238</v>
      </c>
      <c r="Q507" t="s">
        <v>150</v>
      </c>
      <c r="R507" t="s">
        <v>877</v>
      </c>
      <c r="S507" t="s">
        <v>4709</v>
      </c>
      <c r="T507" t="s">
        <v>4710</v>
      </c>
      <c r="U507">
        <v>19166981202</v>
      </c>
      <c r="W507" t="s">
        <v>4711</v>
      </c>
      <c r="Y507" t="s">
        <v>256</v>
      </c>
      <c r="Z507" t="s">
        <v>157</v>
      </c>
      <c r="AA507">
        <v>22101</v>
      </c>
      <c r="AB507" t="s">
        <v>184</v>
      </c>
      <c r="AC507" t="s">
        <v>4712</v>
      </c>
      <c r="AD507" t="s">
        <v>150</v>
      </c>
      <c r="AE507" t="s">
        <v>1669</v>
      </c>
      <c r="AF507" t="s">
        <v>4709</v>
      </c>
      <c r="AP507" t="s">
        <v>161</v>
      </c>
      <c r="AX507">
        <v>0</v>
      </c>
      <c r="AZ507" t="s">
        <v>244</v>
      </c>
      <c r="BB507" t="s">
        <v>4713</v>
      </c>
      <c r="BE507" t="s">
        <v>245</v>
      </c>
      <c r="BO507" t="s">
        <v>161</v>
      </c>
      <c r="BP507" t="s">
        <v>161</v>
      </c>
      <c r="BQ507" t="s">
        <v>161</v>
      </c>
      <c r="BR507" t="s">
        <v>161</v>
      </c>
      <c r="BS507" t="s">
        <v>161</v>
      </c>
      <c r="BT507" t="s">
        <v>161</v>
      </c>
      <c r="BU507" t="s">
        <v>161</v>
      </c>
      <c r="BY507" t="s">
        <v>161</v>
      </c>
      <c r="BZ507" t="s">
        <v>161</v>
      </c>
      <c r="CA507" t="s">
        <v>161</v>
      </c>
      <c r="CB507" t="s">
        <v>161</v>
      </c>
      <c r="CC507" t="s">
        <v>161</v>
      </c>
      <c r="CD507" t="s">
        <v>161</v>
      </c>
      <c r="CE507" t="s">
        <v>161</v>
      </c>
      <c r="CP507" t="s">
        <v>161</v>
      </c>
      <c r="CQ507" t="s">
        <v>161</v>
      </c>
      <c r="CR507" t="s">
        <v>161</v>
      </c>
      <c r="CS507" t="s">
        <v>161</v>
      </c>
      <c r="CT507" t="s">
        <v>161</v>
      </c>
      <c r="CV507" s="2">
        <v>0</v>
      </c>
      <c r="CW507">
        <v>0</v>
      </c>
      <c r="CY507" s="2">
        <v>0</v>
      </c>
      <c r="CZ507">
        <v>0</v>
      </c>
      <c r="DA507">
        <v>0</v>
      </c>
      <c r="DE507" s="2">
        <v>0</v>
      </c>
      <c r="DF507">
        <v>0</v>
      </c>
      <c r="DN507" t="s">
        <v>4714</v>
      </c>
      <c r="DW507">
        <v>1151</v>
      </c>
      <c r="DX507" t="s">
        <v>4715</v>
      </c>
      <c r="DZ507" t="s">
        <v>4716</v>
      </c>
      <c r="EA507">
        <v>1701295550</v>
      </c>
      <c r="EC507" t="s">
        <v>4717</v>
      </c>
      <c r="ED507">
        <v>1701123911</v>
      </c>
      <c r="EF507">
        <v>0</v>
      </c>
      <c r="EJ507" t="s">
        <v>4718</v>
      </c>
      <c r="EK507" t="s">
        <v>4718</v>
      </c>
      <c r="EL507" t="s">
        <v>171</v>
      </c>
      <c r="EM507" t="s">
        <v>4721</v>
      </c>
      <c r="EN507" t="s">
        <v>4721</v>
      </c>
      <c r="EO507" t="s">
        <v>289</v>
      </c>
    </row>
    <row r="508" spans="1:145" ht="409.5" x14ac:dyDescent="0.35">
      <c r="A508" t="s">
        <v>145</v>
      </c>
      <c r="C508" t="s">
        <v>146</v>
      </c>
      <c r="F508">
        <v>0</v>
      </c>
      <c r="H508">
        <v>0</v>
      </c>
      <c r="I508" s="1" t="s">
        <v>4722</v>
      </c>
      <c r="J508" t="s">
        <v>148</v>
      </c>
      <c r="M508" t="s">
        <v>122</v>
      </c>
      <c r="N508" t="s">
        <v>177</v>
      </c>
      <c r="Q508" t="s">
        <v>150</v>
      </c>
      <c r="R508" t="s">
        <v>2782</v>
      </c>
      <c r="S508" t="s">
        <v>4723</v>
      </c>
      <c r="T508" t="s">
        <v>4724</v>
      </c>
      <c r="U508" t="s">
        <v>4725</v>
      </c>
      <c r="W508" t="s">
        <v>4726</v>
      </c>
      <c r="Y508" t="s">
        <v>156</v>
      </c>
      <c r="Z508" t="s">
        <v>157</v>
      </c>
      <c r="AA508">
        <v>22207</v>
      </c>
      <c r="AB508" t="s">
        <v>158</v>
      </c>
      <c r="AC508" t="s">
        <v>4727</v>
      </c>
      <c r="AD508" t="s">
        <v>150</v>
      </c>
      <c r="AE508" t="s">
        <v>4728</v>
      </c>
      <c r="AF508" t="s">
        <v>4723</v>
      </c>
      <c r="AG508" t="s">
        <v>4729</v>
      </c>
      <c r="AH508">
        <v>7037851437</v>
      </c>
      <c r="AJ508" t="s">
        <v>4726</v>
      </c>
      <c r="AL508" t="s">
        <v>156</v>
      </c>
      <c r="AM508" t="s">
        <v>157</v>
      </c>
      <c r="AN508">
        <v>22207</v>
      </c>
      <c r="AP508" t="s">
        <v>200</v>
      </c>
      <c r="AR508" t="s">
        <v>4730</v>
      </c>
      <c r="AS508">
        <v>150</v>
      </c>
      <c r="AT508" t="s">
        <v>3936</v>
      </c>
      <c r="AV508" t="s">
        <v>4731</v>
      </c>
      <c r="AX508">
        <v>0</v>
      </c>
      <c r="AZ508" t="s">
        <v>1468</v>
      </c>
      <c r="BB508" t="s">
        <v>4732</v>
      </c>
      <c r="BM508" t="s">
        <v>200</v>
      </c>
      <c r="BO508" t="s">
        <v>200</v>
      </c>
      <c r="BP508" t="s">
        <v>200</v>
      </c>
      <c r="BQ508" t="s">
        <v>161</v>
      </c>
      <c r="BR508" t="s">
        <v>161</v>
      </c>
      <c r="BS508" t="s">
        <v>161</v>
      </c>
      <c r="BT508" t="s">
        <v>161</v>
      </c>
      <c r="BU508" t="s">
        <v>161</v>
      </c>
      <c r="BW508" t="s">
        <v>4733</v>
      </c>
      <c r="BY508" t="s">
        <v>161</v>
      </c>
      <c r="BZ508" t="s">
        <v>161</v>
      </c>
      <c r="CA508" t="s">
        <v>161</v>
      </c>
      <c r="CB508" t="s">
        <v>161</v>
      </c>
      <c r="CC508" t="s">
        <v>161</v>
      </c>
      <c r="CD508" t="s">
        <v>161</v>
      </c>
      <c r="CE508" t="s">
        <v>161</v>
      </c>
      <c r="CJ508" t="s">
        <v>161</v>
      </c>
      <c r="CN508" t="s">
        <v>94</v>
      </c>
      <c r="CP508" t="s">
        <v>161</v>
      </c>
      <c r="CQ508" t="s">
        <v>161</v>
      </c>
      <c r="CR508" t="s">
        <v>161</v>
      </c>
      <c r="CS508" t="s">
        <v>161</v>
      </c>
      <c r="CT508" t="s">
        <v>161</v>
      </c>
      <c r="CU508" t="s">
        <v>4653</v>
      </c>
      <c r="CV508" s="2">
        <v>6419</v>
      </c>
      <c r="CW508">
        <v>160</v>
      </c>
      <c r="CX508" t="s">
        <v>4734</v>
      </c>
      <c r="CY508" s="2">
        <v>8496</v>
      </c>
      <c r="CZ508">
        <v>160</v>
      </c>
      <c r="DA508">
        <v>96</v>
      </c>
      <c r="DD508" t="s">
        <v>4735</v>
      </c>
      <c r="DE508" s="2">
        <v>6797</v>
      </c>
      <c r="DF508">
        <v>128</v>
      </c>
      <c r="DG508" t="s">
        <v>161</v>
      </c>
      <c r="DI508" t="s">
        <v>161</v>
      </c>
      <c r="DN508" t="s">
        <v>166</v>
      </c>
      <c r="DW508">
        <v>615</v>
      </c>
      <c r="DX508" t="s">
        <v>4736</v>
      </c>
      <c r="DZ508" t="s">
        <v>4737</v>
      </c>
      <c r="EA508">
        <v>1665180024</v>
      </c>
      <c r="EC508" t="s">
        <v>4738</v>
      </c>
      <c r="ED508">
        <v>1662486665</v>
      </c>
      <c r="EF508">
        <v>0</v>
      </c>
      <c r="EJ508" s="1" t="s">
        <v>4739</v>
      </c>
      <c r="EK508" s="1" t="s">
        <v>4739</v>
      </c>
      <c r="EL508" t="s">
        <v>171</v>
      </c>
      <c r="EM508" t="s">
        <v>4740</v>
      </c>
      <c r="EN508" t="s">
        <v>4740</v>
      </c>
      <c r="EO508" t="s">
        <v>173</v>
      </c>
    </row>
    <row r="509" spans="1:145" ht="409.5" x14ac:dyDescent="0.35">
      <c r="A509" t="s">
        <v>145</v>
      </c>
      <c r="B509" t="s">
        <v>94</v>
      </c>
      <c r="F509">
        <v>0</v>
      </c>
      <c r="H509">
        <v>0</v>
      </c>
      <c r="I509" s="1" t="s">
        <v>4741</v>
      </c>
      <c r="J509" t="s">
        <v>148</v>
      </c>
      <c r="K509" t="s">
        <v>276</v>
      </c>
      <c r="L509" t="s">
        <v>795</v>
      </c>
      <c r="M509" t="s">
        <v>317</v>
      </c>
      <c r="N509" t="s">
        <v>318</v>
      </c>
      <c r="O509" t="s">
        <v>4742</v>
      </c>
      <c r="R509" t="s">
        <v>705</v>
      </c>
      <c r="S509" t="s">
        <v>4743</v>
      </c>
      <c r="T509" t="s">
        <v>4744</v>
      </c>
      <c r="U509">
        <v>17035338418</v>
      </c>
      <c r="AC509" t="s">
        <v>4745</v>
      </c>
      <c r="AP509" t="s">
        <v>161</v>
      </c>
      <c r="AR509" s="1" t="s">
        <v>4746</v>
      </c>
      <c r="AV509" t="s">
        <v>4747</v>
      </c>
      <c r="AX509">
        <v>0</v>
      </c>
      <c r="BE509" t="s">
        <v>308</v>
      </c>
      <c r="BG509" t="s">
        <v>4748</v>
      </c>
      <c r="BH509" s="1" t="s">
        <v>888</v>
      </c>
      <c r="BK509" s="1" t="s">
        <v>2581</v>
      </c>
      <c r="BO509" t="s">
        <v>161</v>
      </c>
      <c r="BP509" t="s">
        <v>161</v>
      </c>
      <c r="BQ509" t="s">
        <v>161</v>
      </c>
      <c r="BR509" t="s">
        <v>161</v>
      </c>
      <c r="BS509" t="s">
        <v>161</v>
      </c>
      <c r="BT509" t="s">
        <v>161</v>
      </c>
      <c r="BU509" t="s">
        <v>161</v>
      </c>
      <c r="BY509" t="s">
        <v>161</v>
      </c>
      <c r="BZ509" t="s">
        <v>161</v>
      </c>
      <c r="CA509" t="s">
        <v>161</v>
      </c>
      <c r="CB509" t="s">
        <v>161</v>
      </c>
      <c r="CC509" t="s">
        <v>161</v>
      </c>
      <c r="CD509" t="s">
        <v>161</v>
      </c>
      <c r="CE509" t="s">
        <v>161</v>
      </c>
      <c r="CP509" t="s">
        <v>161</v>
      </c>
      <c r="CQ509" t="s">
        <v>161</v>
      </c>
      <c r="CR509" t="s">
        <v>161</v>
      </c>
      <c r="CS509" t="s">
        <v>161</v>
      </c>
      <c r="CT509" t="s">
        <v>161</v>
      </c>
      <c r="CV509" s="2">
        <v>0</v>
      </c>
      <c r="CW509">
        <v>0</v>
      </c>
      <c r="CY509" s="2">
        <v>0</v>
      </c>
      <c r="CZ509">
        <v>0</v>
      </c>
      <c r="DA509">
        <v>0</v>
      </c>
      <c r="DE509" s="2">
        <v>0</v>
      </c>
      <c r="DF509">
        <v>0</v>
      </c>
      <c r="DN509" t="s">
        <v>444</v>
      </c>
      <c r="DW509">
        <v>808</v>
      </c>
      <c r="DX509" t="s">
        <v>4749</v>
      </c>
      <c r="DZ509" t="s">
        <v>4750</v>
      </c>
      <c r="EA509">
        <v>1678817856</v>
      </c>
      <c r="EC509" t="s">
        <v>4751</v>
      </c>
      <c r="ED509">
        <v>1678743335</v>
      </c>
      <c r="EF509">
        <v>0</v>
      </c>
      <c r="EL509" t="s">
        <v>190</v>
      </c>
    </row>
    <row r="510" spans="1:145" ht="391.5" x14ac:dyDescent="0.35">
      <c r="A510" t="s">
        <v>171</v>
      </c>
      <c r="F510">
        <v>0</v>
      </c>
      <c r="H510">
        <v>0</v>
      </c>
      <c r="K510" t="s">
        <v>236</v>
      </c>
      <c r="L510" t="s">
        <v>175</v>
      </c>
      <c r="M510" t="s">
        <v>237</v>
      </c>
      <c r="N510" t="s">
        <v>238</v>
      </c>
      <c r="R510" t="s">
        <v>94</v>
      </c>
      <c r="S510" t="s">
        <v>4752</v>
      </c>
      <c r="T510" t="s">
        <v>4753</v>
      </c>
      <c r="U510">
        <v>12032333940</v>
      </c>
      <c r="AA510">
        <v>22207</v>
      </c>
      <c r="AC510" t="s">
        <v>4754</v>
      </c>
      <c r="AP510" t="s">
        <v>161</v>
      </c>
      <c r="AX510">
        <v>0</v>
      </c>
      <c r="BE510" t="s">
        <v>265</v>
      </c>
      <c r="BG510" t="s">
        <v>4755</v>
      </c>
      <c r="BH510" t="s">
        <v>2944</v>
      </c>
      <c r="BK510" s="1" t="s">
        <v>4756</v>
      </c>
      <c r="BO510" t="s">
        <v>161</v>
      </c>
      <c r="BP510" t="s">
        <v>161</v>
      </c>
      <c r="BQ510" t="s">
        <v>161</v>
      </c>
      <c r="BR510" t="s">
        <v>161</v>
      </c>
      <c r="BS510" t="s">
        <v>161</v>
      </c>
      <c r="BT510" t="s">
        <v>161</v>
      </c>
      <c r="BU510" t="s">
        <v>161</v>
      </c>
      <c r="BY510" t="s">
        <v>161</v>
      </c>
      <c r="BZ510" t="s">
        <v>161</v>
      </c>
      <c r="CA510" t="s">
        <v>161</v>
      </c>
      <c r="CB510" t="s">
        <v>161</v>
      </c>
      <c r="CC510" t="s">
        <v>161</v>
      </c>
      <c r="CD510" t="s">
        <v>161</v>
      </c>
      <c r="CE510" t="s">
        <v>161</v>
      </c>
      <c r="CP510" t="s">
        <v>161</v>
      </c>
      <c r="CQ510" t="s">
        <v>161</v>
      </c>
      <c r="CR510" t="s">
        <v>161</v>
      </c>
      <c r="CS510" t="s">
        <v>161</v>
      </c>
      <c r="CT510" t="s">
        <v>161</v>
      </c>
      <c r="CV510" s="2">
        <v>0</v>
      </c>
      <c r="CW510">
        <v>0</v>
      </c>
      <c r="CY510" s="2">
        <v>0</v>
      </c>
      <c r="CZ510">
        <v>0</v>
      </c>
      <c r="DA510">
        <v>0</v>
      </c>
      <c r="DE510" s="2">
        <v>0</v>
      </c>
      <c r="DF510">
        <v>0</v>
      </c>
      <c r="DN510" t="s">
        <v>312</v>
      </c>
      <c r="DW510">
        <v>1417</v>
      </c>
      <c r="DX510" t="s">
        <v>4757</v>
      </c>
      <c r="DZ510" t="s">
        <v>4758</v>
      </c>
      <c r="EA510">
        <v>1727463014</v>
      </c>
      <c r="EC510" t="s">
        <v>4758</v>
      </c>
      <c r="ED510">
        <v>1727463014</v>
      </c>
      <c r="EF510">
        <v>0</v>
      </c>
      <c r="EL510" t="s">
        <v>190</v>
      </c>
    </row>
    <row r="511" spans="1:145" ht="409.5" x14ac:dyDescent="0.35">
      <c r="A511" t="s">
        <v>171</v>
      </c>
      <c r="F511">
        <v>0</v>
      </c>
      <c r="H511">
        <v>0</v>
      </c>
      <c r="K511" t="s">
        <v>236</v>
      </c>
      <c r="L511" t="s">
        <v>175</v>
      </c>
      <c r="M511" t="s">
        <v>237</v>
      </c>
      <c r="N511" t="s">
        <v>238</v>
      </c>
      <c r="R511" t="s">
        <v>4759</v>
      </c>
      <c r="S511" t="s">
        <v>4760</v>
      </c>
      <c r="T511" t="s">
        <v>4761</v>
      </c>
      <c r="U511">
        <v>17038501938</v>
      </c>
      <c r="AC511" t="s">
        <v>4762</v>
      </c>
      <c r="AP511" t="s">
        <v>161</v>
      </c>
      <c r="AX511">
        <v>0</v>
      </c>
      <c r="BE511" t="s">
        <v>265</v>
      </c>
      <c r="BG511" s="1" t="s">
        <v>4763</v>
      </c>
      <c r="BH511" s="1" t="s">
        <v>515</v>
      </c>
      <c r="BK511" s="1" t="s">
        <v>2850</v>
      </c>
      <c r="BO511" t="s">
        <v>161</v>
      </c>
      <c r="BP511" t="s">
        <v>161</v>
      </c>
      <c r="BQ511" t="s">
        <v>161</v>
      </c>
      <c r="BR511" t="s">
        <v>161</v>
      </c>
      <c r="BS511" t="s">
        <v>161</v>
      </c>
      <c r="BT511" t="s">
        <v>161</v>
      </c>
      <c r="BU511" t="s">
        <v>161</v>
      </c>
      <c r="BY511" t="s">
        <v>161</v>
      </c>
      <c r="BZ511" t="s">
        <v>161</v>
      </c>
      <c r="CA511" t="s">
        <v>161</v>
      </c>
      <c r="CB511" t="s">
        <v>161</v>
      </c>
      <c r="CC511" t="s">
        <v>161</v>
      </c>
      <c r="CD511" t="s">
        <v>161</v>
      </c>
      <c r="CE511" t="s">
        <v>161</v>
      </c>
      <c r="CP511" t="s">
        <v>161</v>
      </c>
      <c r="CQ511" t="s">
        <v>161</v>
      </c>
      <c r="CR511" t="s">
        <v>161</v>
      </c>
      <c r="CS511" t="s">
        <v>161</v>
      </c>
      <c r="CT511" t="s">
        <v>161</v>
      </c>
      <c r="CV511" s="2">
        <v>0</v>
      </c>
      <c r="CW511">
        <v>0</v>
      </c>
      <c r="CY511" s="2">
        <v>0</v>
      </c>
      <c r="CZ511">
        <v>0</v>
      </c>
      <c r="DA511">
        <v>0</v>
      </c>
      <c r="DE511" s="2">
        <v>0</v>
      </c>
      <c r="DF511">
        <v>0</v>
      </c>
      <c r="DN511" t="s">
        <v>312</v>
      </c>
      <c r="DW511">
        <v>1145</v>
      </c>
      <c r="DX511" t="s">
        <v>4764</v>
      </c>
      <c r="DZ511" t="s">
        <v>4765</v>
      </c>
      <c r="EA511">
        <v>1700158550</v>
      </c>
      <c r="EC511" t="s">
        <v>4765</v>
      </c>
      <c r="ED511">
        <v>1700158550</v>
      </c>
      <c r="EF511">
        <v>0</v>
      </c>
      <c r="EL511" t="s">
        <v>190</v>
      </c>
    </row>
    <row r="512" spans="1:145" ht="406" x14ac:dyDescent="0.35">
      <c r="A512" t="s">
        <v>171</v>
      </c>
      <c r="F512">
        <v>0</v>
      </c>
      <c r="H512">
        <v>0</v>
      </c>
      <c r="K512" t="s">
        <v>236</v>
      </c>
      <c r="L512" t="s">
        <v>175</v>
      </c>
      <c r="M512" t="s">
        <v>237</v>
      </c>
      <c r="N512" t="s">
        <v>238</v>
      </c>
      <c r="R512" t="s">
        <v>2445</v>
      </c>
      <c r="T512" t="s">
        <v>4766</v>
      </c>
      <c r="U512" s="1" t="s">
        <v>4767</v>
      </c>
      <c r="AA512">
        <v>22101</v>
      </c>
      <c r="AC512" t="s">
        <v>4768</v>
      </c>
      <c r="AP512" t="s">
        <v>161</v>
      </c>
      <c r="AX512">
        <v>0</v>
      </c>
      <c r="BE512" t="s">
        <v>265</v>
      </c>
      <c r="BG512" t="s">
        <v>4769</v>
      </c>
      <c r="BH512" t="s">
        <v>682</v>
      </c>
      <c r="BK512" s="1" t="s">
        <v>4770</v>
      </c>
      <c r="BO512" t="s">
        <v>161</v>
      </c>
      <c r="BP512" t="s">
        <v>161</v>
      </c>
      <c r="BQ512" t="s">
        <v>161</v>
      </c>
      <c r="BR512" t="s">
        <v>161</v>
      </c>
      <c r="BS512" t="s">
        <v>161</v>
      </c>
      <c r="BT512" t="s">
        <v>161</v>
      </c>
      <c r="BU512" t="s">
        <v>161</v>
      </c>
      <c r="BY512" t="s">
        <v>161</v>
      </c>
      <c r="BZ512" t="s">
        <v>161</v>
      </c>
      <c r="CA512" t="s">
        <v>161</v>
      </c>
      <c r="CB512" t="s">
        <v>161</v>
      </c>
      <c r="CC512" t="s">
        <v>161</v>
      </c>
      <c r="CD512" t="s">
        <v>161</v>
      </c>
      <c r="CE512" t="s">
        <v>161</v>
      </c>
      <c r="CP512" t="s">
        <v>161</v>
      </c>
      <c r="CQ512" t="s">
        <v>161</v>
      </c>
      <c r="CR512" t="s">
        <v>161</v>
      </c>
      <c r="CS512" t="s">
        <v>161</v>
      </c>
      <c r="CT512" t="s">
        <v>161</v>
      </c>
      <c r="CV512" s="2">
        <v>0</v>
      </c>
      <c r="CW512">
        <v>0</v>
      </c>
      <c r="CY512" s="2">
        <v>0</v>
      </c>
      <c r="CZ512">
        <v>0</v>
      </c>
      <c r="DA512">
        <v>0</v>
      </c>
      <c r="DE512" s="2">
        <v>0</v>
      </c>
      <c r="DF512">
        <v>0</v>
      </c>
      <c r="DN512" t="s">
        <v>312</v>
      </c>
      <c r="DW512">
        <v>1149</v>
      </c>
      <c r="DX512" t="s">
        <v>4771</v>
      </c>
      <c r="DZ512" t="s">
        <v>4772</v>
      </c>
      <c r="EA512">
        <v>1700455377</v>
      </c>
      <c r="EC512" t="s">
        <v>4772</v>
      </c>
      <c r="ED512">
        <v>1700455377</v>
      </c>
      <c r="EF512">
        <v>0</v>
      </c>
      <c r="EL512" t="s">
        <v>190</v>
      </c>
    </row>
    <row r="513" spans="1:145" ht="409.5" x14ac:dyDescent="0.35">
      <c r="A513" t="s">
        <v>171</v>
      </c>
      <c r="F513">
        <v>0</v>
      </c>
      <c r="H513">
        <v>0</v>
      </c>
      <c r="I513" s="1" t="s">
        <v>4773</v>
      </c>
      <c r="K513" t="s">
        <v>236</v>
      </c>
      <c r="L513" t="s">
        <v>175</v>
      </c>
      <c r="M513" t="s">
        <v>303</v>
      </c>
      <c r="N513" t="s">
        <v>238</v>
      </c>
      <c r="R513" t="s">
        <v>4774</v>
      </c>
      <c r="S513" t="s">
        <v>4775</v>
      </c>
      <c r="T513" t="s">
        <v>4776</v>
      </c>
      <c r="U513">
        <v>17038897234</v>
      </c>
      <c r="AC513" t="s">
        <v>4777</v>
      </c>
      <c r="AP513" t="s">
        <v>161</v>
      </c>
      <c r="AX513">
        <v>0</v>
      </c>
      <c r="BE513" t="s">
        <v>308</v>
      </c>
      <c r="BG513" t="s">
        <v>4778</v>
      </c>
      <c r="BI513" t="s">
        <v>4779</v>
      </c>
      <c r="BO513" t="s">
        <v>161</v>
      </c>
      <c r="BP513" t="s">
        <v>161</v>
      </c>
      <c r="BQ513" t="s">
        <v>161</v>
      </c>
      <c r="BR513" t="s">
        <v>161</v>
      </c>
      <c r="BS513" t="s">
        <v>161</v>
      </c>
      <c r="BT513" t="s">
        <v>161</v>
      </c>
      <c r="BU513" t="s">
        <v>161</v>
      </c>
      <c r="BY513" t="s">
        <v>161</v>
      </c>
      <c r="BZ513" t="s">
        <v>161</v>
      </c>
      <c r="CA513" t="s">
        <v>161</v>
      </c>
      <c r="CB513" t="s">
        <v>161</v>
      </c>
      <c r="CC513" t="s">
        <v>161</v>
      </c>
      <c r="CD513" t="s">
        <v>161</v>
      </c>
      <c r="CE513" t="s">
        <v>161</v>
      </c>
      <c r="CP513" t="s">
        <v>161</v>
      </c>
      <c r="CQ513" t="s">
        <v>161</v>
      </c>
      <c r="CR513" t="s">
        <v>161</v>
      </c>
      <c r="CS513" t="s">
        <v>161</v>
      </c>
      <c r="CT513" t="s">
        <v>161</v>
      </c>
      <c r="CV513" s="2">
        <v>0</v>
      </c>
      <c r="CW513">
        <v>0</v>
      </c>
      <c r="CY513" s="2">
        <v>0</v>
      </c>
      <c r="CZ513">
        <v>0</v>
      </c>
      <c r="DA513">
        <v>0</v>
      </c>
      <c r="DE513" s="2">
        <v>0</v>
      </c>
      <c r="DF513">
        <v>0</v>
      </c>
      <c r="DN513" t="s">
        <v>312</v>
      </c>
      <c r="DW513">
        <v>1163</v>
      </c>
      <c r="DX513" t="s">
        <v>4780</v>
      </c>
      <c r="DZ513" t="s">
        <v>4781</v>
      </c>
      <c r="EA513">
        <v>1702741946</v>
      </c>
      <c r="EC513" t="s">
        <v>4781</v>
      </c>
      <c r="ED513">
        <v>1702741946</v>
      </c>
      <c r="EF513">
        <v>0</v>
      </c>
      <c r="EL513" t="s">
        <v>190</v>
      </c>
    </row>
    <row r="514" spans="1:145" ht="409.5" x14ac:dyDescent="0.35">
      <c r="A514" t="s">
        <v>145</v>
      </c>
      <c r="C514" t="s">
        <v>1291</v>
      </c>
      <c r="F514">
        <v>0</v>
      </c>
      <c r="H514">
        <v>0</v>
      </c>
      <c r="I514" s="1" t="s">
        <v>4782</v>
      </c>
      <c r="M514" t="s">
        <v>122</v>
      </c>
      <c r="N514" t="s">
        <v>149</v>
      </c>
      <c r="Q514" t="s">
        <v>150</v>
      </c>
      <c r="R514" t="s">
        <v>2737</v>
      </c>
      <c r="S514" t="s">
        <v>4783</v>
      </c>
      <c r="T514" t="s">
        <v>4784</v>
      </c>
      <c r="U514">
        <v>12024895295</v>
      </c>
      <c r="W514" t="s">
        <v>4785</v>
      </c>
      <c r="Y514" t="s">
        <v>371</v>
      </c>
      <c r="Z514" t="s">
        <v>157</v>
      </c>
      <c r="AA514">
        <v>22101</v>
      </c>
      <c r="AB514" t="s">
        <v>184</v>
      </c>
      <c r="AC514" t="s">
        <v>4786</v>
      </c>
      <c r="AD514" t="s">
        <v>150</v>
      </c>
      <c r="AE514" t="s">
        <v>4787</v>
      </c>
      <c r="AF514" t="s">
        <v>4783</v>
      </c>
      <c r="AG514" t="s">
        <v>4788</v>
      </c>
      <c r="AH514">
        <v>17035330503</v>
      </c>
      <c r="AP514" t="s">
        <v>161</v>
      </c>
      <c r="AR514" s="1" t="s">
        <v>4789</v>
      </c>
      <c r="AS514" s="4">
        <v>150</v>
      </c>
      <c r="AT514" t="s">
        <v>4790</v>
      </c>
      <c r="AV514" t="s">
        <v>4791</v>
      </c>
      <c r="AX514">
        <v>0</v>
      </c>
      <c r="AZ514" t="s">
        <v>1647</v>
      </c>
      <c r="BB514" t="s">
        <v>3997</v>
      </c>
      <c r="BO514" t="s">
        <v>161</v>
      </c>
      <c r="BP514" t="s">
        <v>161</v>
      </c>
      <c r="BQ514" t="s">
        <v>161</v>
      </c>
      <c r="BR514" t="s">
        <v>161</v>
      </c>
      <c r="BS514" t="s">
        <v>161</v>
      </c>
      <c r="BT514" t="s">
        <v>161</v>
      </c>
      <c r="BU514" t="s">
        <v>161</v>
      </c>
      <c r="BY514" t="s">
        <v>161</v>
      </c>
      <c r="BZ514" t="s">
        <v>161</v>
      </c>
      <c r="CA514" t="s">
        <v>161</v>
      </c>
      <c r="CB514" t="s">
        <v>161</v>
      </c>
      <c r="CC514" t="s">
        <v>161</v>
      </c>
      <c r="CD514" t="s">
        <v>161</v>
      </c>
      <c r="CE514" t="s">
        <v>161</v>
      </c>
      <c r="CP514" t="s">
        <v>161</v>
      </c>
      <c r="CQ514" t="s">
        <v>161</v>
      </c>
      <c r="CR514" t="s">
        <v>161</v>
      </c>
      <c r="CS514" t="s">
        <v>161</v>
      </c>
      <c r="CT514" t="s">
        <v>161</v>
      </c>
      <c r="CV514" s="2">
        <v>0</v>
      </c>
      <c r="CW514">
        <v>0</v>
      </c>
      <c r="CY514" s="2">
        <v>0</v>
      </c>
      <c r="CZ514">
        <v>0</v>
      </c>
      <c r="DA514">
        <v>0</v>
      </c>
      <c r="DE514" s="2">
        <v>0</v>
      </c>
      <c r="DF514">
        <v>0</v>
      </c>
      <c r="DN514" t="s">
        <v>298</v>
      </c>
      <c r="DO514" t="s">
        <v>205</v>
      </c>
      <c r="DQ514">
        <v>3115</v>
      </c>
      <c r="DW514">
        <v>193</v>
      </c>
      <c r="DX514" t="s">
        <v>4792</v>
      </c>
      <c r="DZ514" t="s">
        <v>4793</v>
      </c>
      <c r="EA514">
        <v>1682738435</v>
      </c>
      <c r="EC514" t="s">
        <v>4794</v>
      </c>
      <c r="ED514">
        <v>1635519995</v>
      </c>
      <c r="EF514">
        <v>0</v>
      </c>
      <c r="EL514" t="s">
        <v>171</v>
      </c>
      <c r="EM514" t="s">
        <v>235</v>
      </c>
      <c r="EN514" t="s">
        <v>235</v>
      </c>
      <c r="EO514" t="s">
        <v>173</v>
      </c>
    </row>
    <row r="515" spans="1:145" ht="101.5" x14ac:dyDescent="0.35">
      <c r="A515" t="s">
        <v>145</v>
      </c>
      <c r="C515" t="s">
        <v>146</v>
      </c>
      <c r="F515">
        <v>0</v>
      </c>
      <c r="H515">
        <v>0</v>
      </c>
      <c r="J515" t="s">
        <v>148</v>
      </c>
      <c r="M515" t="s">
        <v>122</v>
      </c>
      <c r="N515" t="s">
        <v>177</v>
      </c>
      <c r="Q515" t="s">
        <v>150</v>
      </c>
      <c r="R515" t="s">
        <v>4795</v>
      </c>
      <c r="S515" t="s">
        <v>4796</v>
      </c>
      <c r="T515" t="s">
        <v>4797</v>
      </c>
      <c r="U515">
        <v>8133618653</v>
      </c>
      <c r="V515">
        <v>8133618653</v>
      </c>
      <c r="W515" t="s">
        <v>4798</v>
      </c>
      <c r="X515" t="s">
        <v>466</v>
      </c>
      <c r="Y515" t="s">
        <v>156</v>
      </c>
      <c r="Z515" t="s">
        <v>157</v>
      </c>
      <c r="AA515">
        <v>22207</v>
      </c>
      <c r="AB515" t="s">
        <v>158</v>
      </c>
      <c r="AC515" t="s">
        <v>4799</v>
      </c>
      <c r="AE515" t="s">
        <v>1053</v>
      </c>
      <c r="AF515" t="s">
        <v>4800</v>
      </c>
      <c r="AG515" t="s">
        <v>4801</v>
      </c>
      <c r="AH515" t="s">
        <v>611</v>
      </c>
      <c r="AI515">
        <v>6789087761</v>
      </c>
      <c r="AP515" t="s">
        <v>161</v>
      </c>
      <c r="AR515" s="1" t="s">
        <v>4802</v>
      </c>
      <c r="AS515">
        <v>150</v>
      </c>
      <c r="AT515" t="s">
        <v>163</v>
      </c>
      <c r="AV515" s="1" t="s">
        <v>4803</v>
      </c>
      <c r="AX515">
        <v>0</v>
      </c>
      <c r="AZ515" t="s">
        <v>710</v>
      </c>
      <c r="BC515" t="s">
        <v>4804</v>
      </c>
      <c r="BM515" t="s">
        <v>200</v>
      </c>
      <c r="BO515" t="s">
        <v>200</v>
      </c>
      <c r="BP515" t="s">
        <v>161</v>
      </c>
      <c r="BQ515" t="s">
        <v>161</v>
      </c>
      <c r="BR515" t="s">
        <v>161</v>
      </c>
      <c r="BS515" t="s">
        <v>200</v>
      </c>
      <c r="BT515" t="s">
        <v>161</v>
      </c>
      <c r="BU515" t="s">
        <v>200</v>
      </c>
      <c r="BV515" t="s">
        <v>4451</v>
      </c>
      <c r="BW515" t="s">
        <v>4805</v>
      </c>
      <c r="BY515" t="s">
        <v>161</v>
      </c>
      <c r="BZ515" t="s">
        <v>200</v>
      </c>
      <c r="CA515" t="s">
        <v>161</v>
      </c>
      <c r="CB515" t="s">
        <v>161</v>
      </c>
      <c r="CC515" t="s">
        <v>161</v>
      </c>
      <c r="CD515" t="s">
        <v>161</v>
      </c>
      <c r="CE515" t="s">
        <v>161</v>
      </c>
      <c r="CJ515" t="s">
        <v>200</v>
      </c>
      <c r="CN515" t="s">
        <v>94</v>
      </c>
      <c r="CP515" t="s">
        <v>161</v>
      </c>
      <c r="CQ515" t="s">
        <v>161</v>
      </c>
      <c r="CR515" t="s">
        <v>161</v>
      </c>
      <c r="CS515" t="s">
        <v>161</v>
      </c>
      <c r="CT515" t="s">
        <v>161</v>
      </c>
      <c r="CU515" t="s">
        <v>4806</v>
      </c>
      <c r="CV515" s="2">
        <v>6797</v>
      </c>
      <c r="CW515">
        <v>128</v>
      </c>
      <c r="CX515" t="s">
        <v>4807</v>
      </c>
      <c r="CY515" s="2">
        <v>6797</v>
      </c>
      <c r="CZ515">
        <v>128</v>
      </c>
      <c r="DA515">
        <v>64</v>
      </c>
      <c r="DD515" t="s">
        <v>4808</v>
      </c>
      <c r="DE515" s="2">
        <v>531</v>
      </c>
      <c r="DF515">
        <v>9</v>
      </c>
      <c r="DI515" t="s">
        <v>200</v>
      </c>
      <c r="DJ515" t="s">
        <v>4809</v>
      </c>
      <c r="DK515" t="s">
        <v>72</v>
      </c>
      <c r="DL515" t="s">
        <v>4810</v>
      </c>
      <c r="DM515" t="s">
        <v>200</v>
      </c>
      <c r="DN515" t="s">
        <v>166</v>
      </c>
      <c r="DW515">
        <v>656</v>
      </c>
      <c r="DX515" t="s">
        <v>4811</v>
      </c>
      <c r="DZ515" t="s">
        <v>4812</v>
      </c>
      <c r="EA515">
        <v>1665179215</v>
      </c>
      <c r="EC515" t="s">
        <v>4813</v>
      </c>
      <c r="ED515">
        <v>1664920421</v>
      </c>
      <c r="EF515">
        <v>0</v>
      </c>
      <c r="EL515" t="s">
        <v>171</v>
      </c>
      <c r="EM515" t="s">
        <v>4814</v>
      </c>
      <c r="EN515" t="s">
        <v>4814</v>
      </c>
      <c r="EO515" t="s">
        <v>173</v>
      </c>
    </row>
    <row r="516" spans="1:145" ht="409.5" x14ac:dyDescent="0.35">
      <c r="A516" t="s">
        <v>145</v>
      </c>
      <c r="B516" t="s">
        <v>94</v>
      </c>
      <c r="F516">
        <v>0</v>
      </c>
      <c r="H516">
        <v>0</v>
      </c>
      <c r="I516" s="1" t="s">
        <v>4815</v>
      </c>
      <c r="M516" t="s">
        <v>122</v>
      </c>
      <c r="N516" t="s">
        <v>177</v>
      </c>
      <c r="Q516" t="s">
        <v>150</v>
      </c>
      <c r="R516" t="s">
        <v>1532</v>
      </c>
      <c r="S516" t="s">
        <v>4816</v>
      </c>
      <c r="T516" t="s">
        <v>4817</v>
      </c>
      <c r="U516">
        <v>19084033644</v>
      </c>
      <c r="W516" t="s">
        <v>4818</v>
      </c>
      <c r="Y516" t="s">
        <v>156</v>
      </c>
      <c r="Z516" t="s">
        <v>157</v>
      </c>
      <c r="AA516">
        <v>22205</v>
      </c>
      <c r="AB516" t="s">
        <v>184</v>
      </c>
      <c r="AC516" t="s">
        <v>4819</v>
      </c>
      <c r="AE516" t="s">
        <v>319</v>
      </c>
      <c r="AF516" t="s">
        <v>4816</v>
      </c>
      <c r="AG516" t="s">
        <v>4820</v>
      </c>
      <c r="AH516">
        <v>13364083912</v>
      </c>
      <c r="AP516" t="s">
        <v>161</v>
      </c>
      <c r="AX516">
        <v>0</v>
      </c>
      <c r="AZ516" t="s">
        <v>203</v>
      </c>
      <c r="BB516" t="s">
        <v>4821</v>
      </c>
      <c r="BE516" t="s">
        <v>308</v>
      </c>
      <c r="BF516" t="s">
        <v>567</v>
      </c>
      <c r="BG516" t="s">
        <v>4822</v>
      </c>
      <c r="BH516" t="s">
        <v>418</v>
      </c>
      <c r="BK516" s="1" t="s">
        <v>4823</v>
      </c>
      <c r="BO516" t="s">
        <v>161</v>
      </c>
      <c r="BP516" t="s">
        <v>161</v>
      </c>
      <c r="BQ516" t="s">
        <v>161</v>
      </c>
      <c r="BR516" t="s">
        <v>161</v>
      </c>
      <c r="BS516" t="s">
        <v>161</v>
      </c>
      <c r="BT516" t="s">
        <v>161</v>
      </c>
      <c r="BU516" t="s">
        <v>161</v>
      </c>
      <c r="BY516" t="s">
        <v>161</v>
      </c>
      <c r="BZ516" t="s">
        <v>161</v>
      </c>
      <c r="CA516" t="s">
        <v>161</v>
      </c>
      <c r="CB516" t="s">
        <v>161</v>
      </c>
      <c r="CC516" t="s">
        <v>161</v>
      </c>
      <c r="CD516" t="s">
        <v>161</v>
      </c>
      <c r="CE516" t="s">
        <v>161</v>
      </c>
      <c r="CP516" t="s">
        <v>161</v>
      </c>
      <c r="CQ516" t="s">
        <v>161</v>
      </c>
      <c r="CR516" t="s">
        <v>161</v>
      </c>
      <c r="CS516" t="s">
        <v>161</v>
      </c>
      <c r="CT516" t="s">
        <v>161</v>
      </c>
      <c r="CV516" s="2">
        <v>0</v>
      </c>
      <c r="CW516">
        <v>0</v>
      </c>
      <c r="CY516" s="2">
        <v>0</v>
      </c>
      <c r="CZ516">
        <v>0</v>
      </c>
      <c r="DA516">
        <v>0</v>
      </c>
      <c r="DE516" s="2">
        <v>0</v>
      </c>
      <c r="DF516">
        <v>0</v>
      </c>
      <c r="DN516" t="s">
        <v>1380</v>
      </c>
      <c r="DW516">
        <v>1035</v>
      </c>
      <c r="DX516" t="s">
        <v>4824</v>
      </c>
      <c r="DZ516" t="s">
        <v>4825</v>
      </c>
      <c r="EA516">
        <v>1699034590</v>
      </c>
      <c r="EC516" t="s">
        <v>4826</v>
      </c>
      <c r="ED516">
        <v>1694804949</v>
      </c>
      <c r="EF516">
        <v>0</v>
      </c>
      <c r="EL516" t="s">
        <v>190</v>
      </c>
    </row>
    <row r="517" spans="1:145" ht="409.5" x14ac:dyDescent="0.35">
      <c r="A517" t="s">
        <v>171</v>
      </c>
      <c r="C517" t="s">
        <v>1291</v>
      </c>
      <c r="F517">
        <v>0</v>
      </c>
      <c r="H517">
        <v>0</v>
      </c>
      <c r="J517" t="s">
        <v>148</v>
      </c>
      <c r="M517" t="s">
        <v>122</v>
      </c>
      <c r="N517" t="s">
        <v>149</v>
      </c>
      <c r="Q517" t="s">
        <v>150</v>
      </c>
      <c r="R517" t="s">
        <v>4827</v>
      </c>
      <c r="S517" t="s">
        <v>4828</v>
      </c>
      <c r="T517" t="s">
        <v>4829</v>
      </c>
      <c r="U517" t="s">
        <v>4830</v>
      </c>
      <c r="W517" t="s">
        <v>4831</v>
      </c>
      <c r="Y517" t="s">
        <v>256</v>
      </c>
      <c r="Z517" t="s">
        <v>157</v>
      </c>
      <c r="AA517">
        <v>22101</v>
      </c>
      <c r="AB517" t="s">
        <v>158</v>
      </c>
      <c r="AC517" t="s">
        <v>4832</v>
      </c>
      <c r="AD517" t="s">
        <v>150</v>
      </c>
      <c r="AE517" t="s">
        <v>1958</v>
      </c>
      <c r="AF517" t="s">
        <v>4828</v>
      </c>
      <c r="AG517" t="s">
        <v>4833</v>
      </c>
      <c r="AH517">
        <v>2024314814</v>
      </c>
      <c r="AJ517" t="s">
        <v>4831</v>
      </c>
      <c r="AL517" t="s">
        <v>256</v>
      </c>
      <c r="AM517" t="s">
        <v>157</v>
      </c>
      <c r="AN517">
        <v>22101</v>
      </c>
      <c r="AP517" t="s">
        <v>200</v>
      </c>
      <c r="AR517" t="s">
        <v>4834</v>
      </c>
      <c r="AS517" s="4">
        <v>150</v>
      </c>
      <c r="AT517" t="s">
        <v>4835</v>
      </c>
      <c r="AV517" t="s">
        <v>4836</v>
      </c>
      <c r="AX517">
        <v>0</v>
      </c>
      <c r="AZ517" t="s">
        <v>165</v>
      </c>
      <c r="BG517" t="s">
        <v>4837</v>
      </c>
      <c r="BH517" t="s">
        <v>4838</v>
      </c>
      <c r="BJ517" t="s">
        <v>3086</v>
      </c>
      <c r="BM517" t="s">
        <v>200</v>
      </c>
      <c r="BO517" t="s">
        <v>200</v>
      </c>
      <c r="BP517" t="s">
        <v>200</v>
      </c>
      <c r="BQ517" t="s">
        <v>161</v>
      </c>
      <c r="BR517" t="s">
        <v>161</v>
      </c>
      <c r="BS517" t="s">
        <v>161</v>
      </c>
      <c r="BT517" t="s">
        <v>161</v>
      </c>
      <c r="BU517" t="s">
        <v>161</v>
      </c>
      <c r="BY517" t="s">
        <v>161</v>
      </c>
      <c r="BZ517" t="s">
        <v>161</v>
      </c>
      <c r="CA517" t="s">
        <v>161</v>
      </c>
      <c r="CB517" t="s">
        <v>161</v>
      </c>
      <c r="CC517" t="s">
        <v>161</v>
      </c>
      <c r="CD517" t="s">
        <v>161</v>
      </c>
      <c r="CE517" t="s">
        <v>161</v>
      </c>
      <c r="CJ517" t="s">
        <v>1840</v>
      </c>
      <c r="CK517" t="s">
        <v>4839</v>
      </c>
      <c r="CN517" t="s">
        <v>93</v>
      </c>
      <c r="CP517" t="s">
        <v>161</v>
      </c>
      <c r="CQ517" t="s">
        <v>161</v>
      </c>
      <c r="CR517" t="s">
        <v>161</v>
      </c>
      <c r="CS517" t="s">
        <v>161</v>
      </c>
      <c r="CT517" t="s">
        <v>161</v>
      </c>
      <c r="CU517" t="s">
        <v>4840</v>
      </c>
      <c r="CV517" s="2">
        <v>6419</v>
      </c>
      <c r="CW517">
        <v>128</v>
      </c>
      <c r="CX517" t="s">
        <v>2191</v>
      </c>
      <c r="CY517" s="2">
        <v>8024</v>
      </c>
      <c r="CZ517">
        <v>160</v>
      </c>
      <c r="DA517">
        <v>96</v>
      </c>
      <c r="DD517" t="s">
        <v>1842</v>
      </c>
      <c r="DE517" s="2">
        <v>5098</v>
      </c>
      <c r="DF517">
        <v>96</v>
      </c>
      <c r="DN517" t="s">
        <v>166</v>
      </c>
      <c r="DW517">
        <v>633</v>
      </c>
      <c r="DX517" t="s">
        <v>4841</v>
      </c>
      <c r="DZ517" t="s">
        <v>4842</v>
      </c>
      <c r="EA517">
        <v>1677433069</v>
      </c>
      <c r="EC517" t="s">
        <v>4843</v>
      </c>
      <c r="ED517">
        <v>1663266095</v>
      </c>
      <c r="EF517">
        <v>0</v>
      </c>
      <c r="EJ517" t="s">
        <v>4844</v>
      </c>
      <c r="EK517" s="1" t="s">
        <v>4845</v>
      </c>
      <c r="EL517" t="s">
        <v>171</v>
      </c>
      <c r="EM517" t="s">
        <v>4846</v>
      </c>
      <c r="EN517" t="s">
        <v>4846</v>
      </c>
      <c r="EO517" t="s">
        <v>173</v>
      </c>
    </row>
    <row r="518" spans="1:145" x14ac:dyDescent="0.35">
      <c r="A518" t="s">
        <v>171</v>
      </c>
      <c r="C518" t="s">
        <v>1291</v>
      </c>
      <c r="F518">
        <v>0</v>
      </c>
      <c r="H518">
        <v>0</v>
      </c>
      <c r="J518" t="s">
        <v>148</v>
      </c>
      <c r="M518" t="s">
        <v>122</v>
      </c>
      <c r="N518" t="s">
        <v>149</v>
      </c>
      <c r="Q518" t="s">
        <v>150</v>
      </c>
      <c r="R518" t="s">
        <v>4827</v>
      </c>
      <c r="S518" t="s">
        <v>4828</v>
      </c>
      <c r="T518" t="s">
        <v>4829</v>
      </c>
      <c r="U518" t="s">
        <v>4830</v>
      </c>
      <c r="W518" t="s">
        <v>4831</v>
      </c>
      <c r="Y518" t="s">
        <v>256</v>
      </c>
      <c r="Z518" t="s">
        <v>157</v>
      </c>
      <c r="AA518">
        <v>22101</v>
      </c>
      <c r="AB518" t="s">
        <v>158</v>
      </c>
      <c r="AC518" t="s">
        <v>4832</v>
      </c>
      <c r="AD518" t="s">
        <v>150</v>
      </c>
      <c r="AE518" t="s">
        <v>1958</v>
      </c>
      <c r="AF518" t="s">
        <v>4828</v>
      </c>
      <c r="AG518" t="s">
        <v>4833</v>
      </c>
      <c r="AH518">
        <v>2024314814</v>
      </c>
      <c r="AJ518" t="s">
        <v>4831</v>
      </c>
      <c r="AL518" t="s">
        <v>256</v>
      </c>
      <c r="AM518" t="s">
        <v>157</v>
      </c>
      <c r="AN518">
        <v>22101</v>
      </c>
      <c r="AP518" t="s">
        <v>200</v>
      </c>
      <c r="AR518" t="s">
        <v>4834</v>
      </c>
      <c r="AS518" s="4">
        <v>150</v>
      </c>
      <c r="AT518" t="s">
        <v>4835</v>
      </c>
      <c r="AV518" t="s">
        <v>4836</v>
      </c>
      <c r="AX518">
        <v>0</v>
      </c>
      <c r="AZ518" t="s">
        <v>165</v>
      </c>
      <c r="BG518" t="s">
        <v>4837</v>
      </c>
      <c r="BH518" t="s">
        <v>4838</v>
      </c>
      <c r="BJ518" t="s">
        <v>3086</v>
      </c>
      <c r="BM518" t="s">
        <v>200</v>
      </c>
      <c r="BO518" t="s">
        <v>200</v>
      </c>
      <c r="BP518" t="s">
        <v>200</v>
      </c>
      <c r="BQ518" t="s">
        <v>161</v>
      </c>
      <c r="BR518" t="s">
        <v>161</v>
      </c>
      <c r="BS518" t="s">
        <v>161</v>
      </c>
      <c r="BT518" t="s">
        <v>161</v>
      </c>
      <c r="BU518" t="s">
        <v>161</v>
      </c>
      <c r="BY518" t="s">
        <v>161</v>
      </c>
      <c r="BZ518" t="s">
        <v>161</v>
      </c>
      <c r="CA518" t="s">
        <v>161</v>
      </c>
      <c r="CB518" t="s">
        <v>161</v>
      </c>
      <c r="CC518" t="s">
        <v>161</v>
      </c>
      <c r="CD518" t="s">
        <v>161</v>
      </c>
      <c r="CE518" t="s">
        <v>161</v>
      </c>
      <c r="CJ518" t="s">
        <v>1840</v>
      </c>
      <c r="CK518" t="s">
        <v>4839</v>
      </c>
      <c r="CN518" t="s">
        <v>93</v>
      </c>
      <c r="CP518" t="s">
        <v>161</v>
      </c>
      <c r="CQ518" t="s">
        <v>161</v>
      </c>
      <c r="CR518" t="s">
        <v>161</v>
      </c>
      <c r="CS518" t="s">
        <v>161</v>
      </c>
      <c r="CT518" t="s">
        <v>161</v>
      </c>
      <c r="CU518" t="s">
        <v>4840</v>
      </c>
      <c r="CV518" s="2">
        <v>6419</v>
      </c>
      <c r="CW518">
        <v>128</v>
      </c>
      <c r="CX518" t="s">
        <v>2191</v>
      </c>
      <c r="CY518" s="2">
        <v>8024</v>
      </c>
      <c r="CZ518">
        <v>160</v>
      </c>
      <c r="DA518">
        <v>96</v>
      </c>
      <c r="DD518" t="s">
        <v>1842</v>
      </c>
      <c r="DE518" s="2">
        <v>5098</v>
      </c>
      <c r="DF518">
        <v>96</v>
      </c>
      <c r="DN518" t="s">
        <v>166</v>
      </c>
      <c r="DW518">
        <v>633</v>
      </c>
      <c r="DX518" t="s">
        <v>4841</v>
      </c>
      <c r="DZ518" t="s">
        <v>4842</v>
      </c>
      <c r="EA518">
        <v>1677433069</v>
      </c>
      <c r="EC518" t="s">
        <v>4843</v>
      </c>
      <c r="ED518">
        <v>1663266095</v>
      </c>
      <c r="EF518">
        <v>0</v>
      </c>
      <c r="EJ518" t="s">
        <v>4844</v>
      </c>
      <c r="EK518" t="s">
        <v>4844</v>
      </c>
      <c r="EL518" t="s">
        <v>171</v>
      </c>
      <c r="EM518" t="s">
        <v>4847</v>
      </c>
      <c r="EN518" t="s">
        <v>4847</v>
      </c>
      <c r="EO518" t="s">
        <v>289</v>
      </c>
    </row>
    <row r="519" spans="1:145" x14ac:dyDescent="0.35">
      <c r="A519" t="s">
        <v>145</v>
      </c>
      <c r="F519">
        <v>0</v>
      </c>
      <c r="H519">
        <v>0</v>
      </c>
      <c r="K519" t="s">
        <v>236</v>
      </c>
      <c r="L519" t="s">
        <v>175</v>
      </c>
      <c r="M519" t="s">
        <v>237</v>
      </c>
      <c r="N519" t="s">
        <v>238</v>
      </c>
      <c r="R519" t="s">
        <v>1532</v>
      </c>
      <c r="S519" t="s">
        <v>4848</v>
      </c>
      <c r="T519" t="s">
        <v>4849</v>
      </c>
      <c r="Y519" t="s">
        <v>242</v>
      </c>
      <c r="Z519" t="s">
        <v>157</v>
      </c>
      <c r="AA519">
        <v>20190</v>
      </c>
      <c r="AB519" t="s">
        <v>184</v>
      </c>
      <c r="AC519" t="s">
        <v>4850</v>
      </c>
      <c r="AP519" t="s">
        <v>161</v>
      </c>
      <c r="AX519">
        <v>0</v>
      </c>
      <c r="BE519" t="s">
        <v>245</v>
      </c>
      <c r="BO519" t="s">
        <v>161</v>
      </c>
      <c r="BP519" t="s">
        <v>161</v>
      </c>
      <c r="BQ519" t="s">
        <v>161</v>
      </c>
      <c r="BR519" t="s">
        <v>161</v>
      </c>
      <c r="BS519" t="s">
        <v>161</v>
      </c>
      <c r="BT519" t="s">
        <v>161</v>
      </c>
      <c r="BU519" t="s">
        <v>161</v>
      </c>
      <c r="BY519" t="s">
        <v>161</v>
      </c>
      <c r="BZ519" t="s">
        <v>161</v>
      </c>
      <c r="CA519" t="s">
        <v>161</v>
      </c>
      <c r="CB519" t="s">
        <v>161</v>
      </c>
      <c r="CC519" t="s">
        <v>161</v>
      </c>
      <c r="CD519" t="s">
        <v>161</v>
      </c>
      <c r="CE519" t="s">
        <v>161</v>
      </c>
      <c r="CP519" t="s">
        <v>161</v>
      </c>
      <c r="CQ519" t="s">
        <v>161</v>
      </c>
      <c r="CR519" t="s">
        <v>161</v>
      </c>
      <c r="CS519" t="s">
        <v>161</v>
      </c>
      <c r="CT519" t="s">
        <v>161</v>
      </c>
      <c r="CV519" s="2">
        <v>0</v>
      </c>
      <c r="CW519">
        <v>0</v>
      </c>
      <c r="CY519" s="2">
        <v>0</v>
      </c>
      <c r="CZ519">
        <v>0</v>
      </c>
      <c r="DA519">
        <v>0</v>
      </c>
      <c r="DE519" s="2">
        <v>0</v>
      </c>
      <c r="DF519">
        <v>0</v>
      </c>
      <c r="DN519" t="s">
        <v>249</v>
      </c>
      <c r="DW519">
        <v>1092</v>
      </c>
      <c r="DX519" t="s">
        <v>4851</v>
      </c>
      <c r="DZ519" t="s">
        <v>4852</v>
      </c>
      <c r="EA519">
        <v>1697747154</v>
      </c>
      <c r="EC519" t="s">
        <v>4852</v>
      </c>
      <c r="ED519">
        <v>1697747154</v>
      </c>
      <c r="EF519">
        <v>0</v>
      </c>
      <c r="EL519" t="s">
        <v>190</v>
      </c>
    </row>
    <row r="520" spans="1:145" x14ac:dyDescent="0.35">
      <c r="A520" t="s">
        <v>145</v>
      </c>
      <c r="C520" t="s">
        <v>2922</v>
      </c>
      <c r="F520">
        <v>0</v>
      </c>
      <c r="H520">
        <v>0</v>
      </c>
      <c r="K520" t="s">
        <v>236</v>
      </c>
      <c r="L520" t="s">
        <v>175</v>
      </c>
      <c r="M520" t="s">
        <v>317</v>
      </c>
      <c r="N520" t="s">
        <v>318</v>
      </c>
      <c r="R520" t="s">
        <v>348</v>
      </c>
      <c r="S520" t="s">
        <v>4853</v>
      </c>
      <c r="T520" t="s">
        <v>4854</v>
      </c>
      <c r="U520" t="s">
        <v>4855</v>
      </c>
      <c r="AB520" t="s">
        <v>158</v>
      </c>
      <c r="AC520" t="s">
        <v>4856</v>
      </c>
      <c r="AP520" t="s">
        <v>161</v>
      </c>
      <c r="AS520">
        <v>150</v>
      </c>
      <c r="AT520" t="s">
        <v>202</v>
      </c>
      <c r="AV520" t="s">
        <v>4857</v>
      </c>
      <c r="AX520">
        <v>0</v>
      </c>
      <c r="BO520" t="s">
        <v>161</v>
      </c>
      <c r="BP520" t="s">
        <v>161</v>
      </c>
      <c r="BQ520" t="s">
        <v>161</v>
      </c>
      <c r="BR520" t="s">
        <v>161</v>
      </c>
      <c r="BS520" t="s">
        <v>161</v>
      </c>
      <c r="BT520" t="s">
        <v>161</v>
      </c>
      <c r="BU520" t="s">
        <v>161</v>
      </c>
      <c r="BY520" t="s">
        <v>161</v>
      </c>
      <c r="BZ520" t="s">
        <v>161</v>
      </c>
      <c r="CA520" t="s">
        <v>161</v>
      </c>
      <c r="CB520" t="s">
        <v>161</v>
      </c>
      <c r="CC520" t="s">
        <v>161</v>
      </c>
      <c r="CD520" t="s">
        <v>161</v>
      </c>
      <c r="CE520" t="s">
        <v>161</v>
      </c>
      <c r="CP520" t="s">
        <v>161</v>
      </c>
      <c r="CQ520" t="s">
        <v>161</v>
      </c>
      <c r="CR520" t="s">
        <v>161</v>
      </c>
      <c r="CS520" t="s">
        <v>161</v>
      </c>
      <c r="CT520" t="s">
        <v>161</v>
      </c>
      <c r="CV520" s="2">
        <v>0</v>
      </c>
      <c r="CW520">
        <v>0</v>
      </c>
      <c r="CY520" s="2">
        <v>0</v>
      </c>
      <c r="CZ520">
        <v>0</v>
      </c>
      <c r="DA520">
        <v>0</v>
      </c>
      <c r="DE520" s="2">
        <v>0</v>
      </c>
      <c r="DF520">
        <v>0</v>
      </c>
      <c r="DN520" t="s">
        <v>756</v>
      </c>
      <c r="DO520" t="s">
        <v>205</v>
      </c>
      <c r="DU520" t="s">
        <v>4858</v>
      </c>
      <c r="DV520" t="s">
        <v>4858</v>
      </c>
      <c r="DW520">
        <v>357</v>
      </c>
      <c r="DX520" t="s">
        <v>4859</v>
      </c>
      <c r="DZ520" t="s">
        <v>300</v>
      </c>
      <c r="EA520">
        <v>1649371888</v>
      </c>
      <c r="EC520" t="s">
        <v>4860</v>
      </c>
      <c r="ED520">
        <v>1646682326</v>
      </c>
      <c r="EF520">
        <v>0</v>
      </c>
      <c r="EL520" t="s">
        <v>171</v>
      </c>
      <c r="EM520" t="s">
        <v>214</v>
      </c>
      <c r="EN520" t="s">
        <v>214</v>
      </c>
      <c r="EO520" t="s">
        <v>173</v>
      </c>
    </row>
    <row r="521" spans="1:145" x14ac:dyDescent="0.35">
      <c r="A521" t="s">
        <v>145</v>
      </c>
      <c r="C521" t="s">
        <v>2922</v>
      </c>
      <c r="F521">
        <v>0</v>
      </c>
      <c r="H521">
        <v>0</v>
      </c>
      <c r="K521" t="s">
        <v>236</v>
      </c>
      <c r="L521" t="s">
        <v>175</v>
      </c>
      <c r="M521" t="s">
        <v>317</v>
      </c>
      <c r="N521" t="s">
        <v>318</v>
      </c>
      <c r="R521" t="s">
        <v>348</v>
      </c>
      <c r="S521" t="s">
        <v>4853</v>
      </c>
      <c r="T521" t="s">
        <v>4854</v>
      </c>
      <c r="U521" t="s">
        <v>4855</v>
      </c>
      <c r="AB521" t="s">
        <v>158</v>
      </c>
      <c r="AC521" t="s">
        <v>4856</v>
      </c>
      <c r="AP521" t="s">
        <v>161</v>
      </c>
      <c r="AS521">
        <v>150</v>
      </c>
      <c r="AT521" t="s">
        <v>202</v>
      </c>
      <c r="AV521" t="s">
        <v>4857</v>
      </c>
      <c r="AX521">
        <v>0</v>
      </c>
      <c r="BO521" t="s">
        <v>161</v>
      </c>
      <c r="BP521" t="s">
        <v>161</v>
      </c>
      <c r="BQ521" t="s">
        <v>161</v>
      </c>
      <c r="BR521" t="s">
        <v>161</v>
      </c>
      <c r="BS521" t="s">
        <v>161</v>
      </c>
      <c r="BT521" t="s">
        <v>161</v>
      </c>
      <c r="BU521" t="s">
        <v>161</v>
      </c>
      <c r="BY521" t="s">
        <v>161</v>
      </c>
      <c r="BZ521" t="s">
        <v>161</v>
      </c>
      <c r="CA521" t="s">
        <v>161</v>
      </c>
      <c r="CB521" t="s">
        <v>161</v>
      </c>
      <c r="CC521" t="s">
        <v>161</v>
      </c>
      <c r="CD521" t="s">
        <v>161</v>
      </c>
      <c r="CE521" t="s">
        <v>161</v>
      </c>
      <c r="CP521" t="s">
        <v>161</v>
      </c>
      <c r="CQ521" t="s">
        <v>161</v>
      </c>
      <c r="CR521" t="s">
        <v>161</v>
      </c>
      <c r="CS521" t="s">
        <v>161</v>
      </c>
      <c r="CT521" t="s">
        <v>161</v>
      </c>
      <c r="CV521" s="2">
        <v>0</v>
      </c>
      <c r="CW521">
        <v>0</v>
      </c>
      <c r="CY521" s="2">
        <v>0</v>
      </c>
      <c r="CZ521">
        <v>0</v>
      </c>
      <c r="DA521">
        <v>0</v>
      </c>
      <c r="DE521" s="2">
        <v>0</v>
      </c>
      <c r="DF521">
        <v>0</v>
      </c>
      <c r="DN521" t="s">
        <v>756</v>
      </c>
      <c r="DO521" t="s">
        <v>205</v>
      </c>
      <c r="DU521" t="s">
        <v>4858</v>
      </c>
      <c r="DV521" t="s">
        <v>4858</v>
      </c>
      <c r="DW521">
        <v>357</v>
      </c>
      <c r="DX521" t="s">
        <v>4859</v>
      </c>
      <c r="DZ521" t="s">
        <v>300</v>
      </c>
      <c r="EA521">
        <v>1649371888</v>
      </c>
      <c r="EC521" t="s">
        <v>4860</v>
      </c>
      <c r="ED521">
        <v>1646682326</v>
      </c>
      <c r="EF521">
        <v>0</v>
      </c>
      <c r="EK521" t="s">
        <v>4858</v>
      </c>
      <c r="EL521" t="s">
        <v>171</v>
      </c>
      <c r="EM521" t="s">
        <v>4861</v>
      </c>
      <c r="EN521" t="s">
        <v>4861</v>
      </c>
      <c r="EO521" t="s">
        <v>173</v>
      </c>
    </row>
    <row r="522" spans="1:145" x14ac:dyDescent="0.35">
      <c r="A522" t="s">
        <v>145</v>
      </c>
      <c r="B522" t="s">
        <v>94</v>
      </c>
      <c r="C522" t="s">
        <v>146</v>
      </c>
      <c r="F522">
        <v>0</v>
      </c>
      <c r="H522">
        <v>0</v>
      </c>
      <c r="J522" t="s">
        <v>148</v>
      </c>
      <c r="M522" t="s">
        <v>122</v>
      </c>
      <c r="N522" t="s">
        <v>149</v>
      </c>
      <c r="Q522" t="s">
        <v>150</v>
      </c>
      <c r="R522" t="s">
        <v>3552</v>
      </c>
      <c r="S522" t="s">
        <v>4862</v>
      </c>
      <c r="T522" t="s">
        <v>4863</v>
      </c>
      <c r="U522">
        <v>19176235891</v>
      </c>
      <c r="W522" t="s">
        <v>4864</v>
      </c>
      <c r="Y522" t="s">
        <v>156</v>
      </c>
      <c r="Z522" t="s">
        <v>157</v>
      </c>
      <c r="AA522">
        <v>22207</v>
      </c>
      <c r="AB522" t="s">
        <v>158</v>
      </c>
      <c r="AC522" t="s">
        <v>4865</v>
      </c>
      <c r="AD522" t="s">
        <v>150</v>
      </c>
      <c r="AE522" t="s">
        <v>1101</v>
      </c>
      <c r="AF522" t="s">
        <v>4862</v>
      </c>
      <c r="AG522" t="s">
        <v>4866</v>
      </c>
      <c r="AI522">
        <v>9178605789</v>
      </c>
      <c r="AP522" t="s">
        <v>161</v>
      </c>
      <c r="AR522" t="s">
        <v>2186</v>
      </c>
      <c r="AS522">
        <v>150</v>
      </c>
      <c r="AT522" t="s">
        <v>202</v>
      </c>
      <c r="AV522" t="s">
        <v>1030</v>
      </c>
      <c r="AX522">
        <v>0</v>
      </c>
      <c r="AZ522" t="s">
        <v>203</v>
      </c>
      <c r="BC522" t="s">
        <v>4867</v>
      </c>
      <c r="BG522" t="s">
        <v>4868</v>
      </c>
      <c r="BH522">
        <v>5</v>
      </c>
      <c r="BI522" t="s">
        <v>4869</v>
      </c>
      <c r="BJ522" t="s">
        <v>419</v>
      </c>
      <c r="BK522" t="s">
        <v>4870</v>
      </c>
      <c r="BO522" t="s">
        <v>161</v>
      </c>
      <c r="BP522" t="s">
        <v>161</v>
      </c>
      <c r="BQ522" t="s">
        <v>161</v>
      </c>
      <c r="BR522" t="s">
        <v>161</v>
      </c>
      <c r="BS522" t="s">
        <v>161</v>
      </c>
      <c r="BT522" t="s">
        <v>161</v>
      </c>
      <c r="BU522" t="s">
        <v>161</v>
      </c>
      <c r="BY522" t="s">
        <v>161</v>
      </c>
      <c r="BZ522" t="s">
        <v>161</v>
      </c>
      <c r="CA522" t="s">
        <v>161</v>
      </c>
      <c r="CB522" t="s">
        <v>161</v>
      </c>
      <c r="CC522" t="s">
        <v>161</v>
      </c>
      <c r="CD522" t="s">
        <v>161</v>
      </c>
      <c r="CE522" t="s">
        <v>161</v>
      </c>
      <c r="CP522" t="s">
        <v>161</v>
      </c>
      <c r="CQ522" t="s">
        <v>161</v>
      </c>
      <c r="CR522" t="s">
        <v>161</v>
      </c>
      <c r="CS522" t="s">
        <v>161</v>
      </c>
      <c r="CT522" t="s">
        <v>161</v>
      </c>
      <c r="CV522" s="2">
        <v>0</v>
      </c>
      <c r="CW522">
        <v>0</v>
      </c>
      <c r="CY522" s="2">
        <v>0</v>
      </c>
      <c r="CZ522">
        <v>0</v>
      </c>
      <c r="DA522">
        <v>0</v>
      </c>
      <c r="DE522" s="2">
        <v>0</v>
      </c>
      <c r="DF522">
        <v>0</v>
      </c>
      <c r="DN522" t="s">
        <v>166</v>
      </c>
      <c r="DW522">
        <v>675</v>
      </c>
      <c r="DX522" t="s">
        <v>4871</v>
      </c>
      <c r="DZ522" t="s">
        <v>4872</v>
      </c>
      <c r="EA522">
        <v>1671817409</v>
      </c>
      <c r="EC522" t="s">
        <v>4873</v>
      </c>
      <c r="ED522">
        <v>1667244772</v>
      </c>
      <c r="EF522">
        <v>0</v>
      </c>
      <c r="EJ522" t="s">
        <v>4874</v>
      </c>
      <c r="EK522" t="s">
        <v>4874</v>
      </c>
      <c r="EL522" t="s">
        <v>171</v>
      </c>
      <c r="EM522" t="s">
        <v>4875</v>
      </c>
      <c r="EN522" t="s">
        <v>4875</v>
      </c>
      <c r="EO522" t="s">
        <v>173</v>
      </c>
    </row>
    <row r="523" spans="1:145" x14ac:dyDescent="0.35">
      <c r="A523" t="s">
        <v>145</v>
      </c>
      <c r="F523">
        <v>0</v>
      </c>
      <c r="H523">
        <v>0</v>
      </c>
      <c r="K523" t="s">
        <v>236</v>
      </c>
      <c r="L523" t="s">
        <v>175</v>
      </c>
      <c r="M523" t="s">
        <v>317</v>
      </c>
      <c r="N523" t="s">
        <v>318</v>
      </c>
      <c r="R523" t="s">
        <v>668</v>
      </c>
      <c r="S523" t="s">
        <v>1280</v>
      </c>
      <c r="T523" t="s">
        <v>4876</v>
      </c>
      <c r="U523">
        <v>12022574947</v>
      </c>
      <c r="AC523" t="s">
        <v>4877</v>
      </c>
      <c r="AP523" t="s">
        <v>161</v>
      </c>
      <c r="AX523">
        <v>0</v>
      </c>
      <c r="BG523" t="s">
        <v>4878</v>
      </c>
      <c r="BH523" t="s">
        <v>4879</v>
      </c>
      <c r="BO523" t="s">
        <v>161</v>
      </c>
      <c r="BP523" t="s">
        <v>161</v>
      </c>
      <c r="BQ523" t="s">
        <v>161</v>
      </c>
      <c r="BR523" t="s">
        <v>161</v>
      </c>
      <c r="BS523" t="s">
        <v>161</v>
      </c>
      <c r="BT523" t="s">
        <v>161</v>
      </c>
      <c r="BU523" t="s">
        <v>161</v>
      </c>
      <c r="BY523" t="s">
        <v>161</v>
      </c>
      <c r="BZ523" t="s">
        <v>161</v>
      </c>
      <c r="CA523" t="s">
        <v>161</v>
      </c>
      <c r="CB523" t="s">
        <v>161</v>
      </c>
      <c r="CC523" t="s">
        <v>161</v>
      </c>
      <c r="CD523" t="s">
        <v>161</v>
      </c>
      <c r="CE523" t="s">
        <v>161</v>
      </c>
      <c r="CP523" t="s">
        <v>161</v>
      </c>
      <c r="CQ523" t="s">
        <v>161</v>
      </c>
      <c r="CR523" t="s">
        <v>161</v>
      </c>
      <c r="CS523" t="s">
        <v>161</v>
      </c>
      <c r="CT523" t="s">
        <v>161</v>
      </c>
      <c r="CV523" s="2">
        <v>0</v>
      </c>
      <c r="CW523">
        <v>0</v>
      </c>
      <c r="CY523" s="2">
        <v>0</v>
      </c>
      <c r="CZ523">
        <v>0</v>
      </c>
      <c r="DA523">
        <v>0</v>
      </c>
      <c r="DE523" s="2">
        <v>0</v>
      </c>
      <c r="DF523">
        <v>0</v>
      </c>
      <c r="DN523" t="s">
        <v>756</v>
      </c>
      <c r="DO523" t="s">
        <v>205</v>
      </c>
      <c r="DW523">
        <v>362</v>
      </c>
      <c r="DX523" t="s">
        <v>4880</v>
      </c>
      <c r="DZ523" t="s">
        <v>300</v>
      </c>
      <c r="EA523">
        <v>1649371888</v>
      </c>
      <c r="EC523" t="s">
        <v>4881</v>
      </c>
      <c r="ED523">
        <v>1647029387</v>
      </c>
      <c r="EF523">
        <v>0</v>
      </c>
      <c r="EL523" t="s">
        <v>171</v>
      </c>
      <c r="EM523" t="s">
        <v>214</v>
      </c>
      <c r="EN523" t="s">
        <v>214</v>
      </c>
      <c r="EO523" t="s">
        <v>173</v>
      </c>
    </row>
    <row r="524" spans="1:145" ht="362.5" x14ac:dyDescent="0.35">
      <c r="A524" t="s">
        <v>171</v>
      </c>
      <c r="F524">
        <v>0</v>
      </c>
      <c r="H524">
        <v>0</v>
      </c>
      <c r="K524" t="s">
        <v>236</v>
      </c>
      <c r="L524" t="s">
        <v>175</v>
      </c>
      <c r="M524" t="s">
        <v>237</v>
      </c>
      <c r="N524" t="s">
        <v>238</v>
      </c>
      <c r="R524" t="s">
        <v>2940</v>
      </c>
      <c r="S524" t="s">
        <v>2413</v>
      </c>
      <c r="T524" t="s">
        <v>4882</v>
      </c>
      <c r="U524">
        <v>17032170196</v>
      </c>
      <c r="AA524">
        <v>22203</v>
      </c>
      <c r="AC524" t="s">
        <v>4883</v>
      </c>
      <c r="AP524" t="s">
        <v>161</v>
      </c>
      <c r="AX524">
        <v>0</v>
      </c>
      <c r="BE524" t="s">
        <v>265</v>
      </c>
      <c r="BG524" t="s">
        <v>4884</v>
      </c>
      <c r="BH524" t="s">
        <v>1675</v>
      </c>
      <c r="BK524" s="1" t="s">
        <v>4885</v>
      </c>
      <c r="BO524" t="s">
        <v>161</v>
      </c>
      <c r="BP524" t="s">
        <v>161</v>
      </c>
      <c r="BQ524" t="s">
        <v>161</v>
      </c>
      <c r="BR524" t="s">
        <v>161</v>
      </c>
      <c r="BS524" t="s">
        <v>161</v>
      </c>
      <c r="BT524" t="s">
        <v>161</v>
      </c>
      <c r="BU524" t="s">
        <v>161</v>
      </c>
      <c r="BY524" t="s">
        <v>161</v>
      </c>
      <c r="BZ524" t="s">
        <v>161</v>
      </c>
      <c r="CA524" t="s">
        <v>161</v>
      </c>
      <c r="CB524" t="s">
        <v>161</v>
      </c>
      <c r="CC524" t="s">
        <v>161</v>
      </c>
      <c r="CD524" t="s">
        <v>161</v>
      </c>
      <c r="CE524" t="s">
        <v>161</v>
      </c>
      <c r="CP524" t="s">
        <v>161</v>
      </c>
      <c r="CQ524" t="s">
        <v>161</v>
      </c>
      <c r="CR524" t="s">
        <v>161</v>
      </c>
      <c r="CS524" t="s">
        <v>161</v>
      </c>
      <c r="CT524" t="s">
        <v>161</v>
      </c>
      <c r="CV524" s="2">
        <v>0</v>
      </c>
      <c r="CW524">
        <v>0</v>
      </c>
      <c r="CY524" s="2">
        <v>0</v>
      </c>
      <c r="CZ524">
        <v>0</v>
      </c>
      <c r="DA524">
        <v>0</v>
      </c>
      <c r="DE524" s="2">
        <v>0</v>
      </c>
      <c r="DF524">
        <v>0</v>
      </c>
      <c r="DN524" t="s">
        <v>312</v>
      </c>
      <c r="DW524">
        <v>1246</v>
      </c>
      <c r="DX524" t="s">
        <v>4886</v>
      </c>
      <c r="DZ524" t="s">
        <v>4887</v>
      </c>
      <c r="EA524">
        <v>1710336713</v>
      </c>
      <c r="EC524" t="s">
        <v>4887</v>
      </c>
      <c r="ED524">
        <v>1710336713</v>
      </c>
      <c r="EF524">
        <v>0</v>
      </c>
      <c r="EL524" t="s">
        <v>190</v>
      </c>
    </row>
    <row r="525" spans="1:145" ht="409.5" x14ac:dyDescent="0.35">
      <c r="A525" t="s">
        <v>171</v>
      </c>
      <c r="E525" t="s">
        <v>4888</v>
      </c>
      <c r="F525">
        <v>1702399020</v>
      </c>
      <c r="H525">
        <v>0</v>
      </c>
      <c r="K525" t="s">
        <v>534</v>
      </c>
      <c r="L525" t="s">
        <v>175</v>
      </c>
      <c r="M525" t="s">
        <v>176</v>
      </c>
      <c r="N525" t="s">
        <v>177</v>
      </c>
      <c r="Q525" t="s">
        <v>150</v>
      </c>
      <c r="R525" t="s">
        <v>93</v>
      </c>
      <c r="S525" t="s">
        <v>4889</v>
      </c>
      <c r="T525" t="s">
        <v>4890</v>
      </c>
      <c r="U525">
        <v>16463512736</v>
      </c>
      <c r="W525" t="s">
        <v>4891</v>
      </c>
      <c r="Y525" t="s">
        <v>156</v>
      </c>
      <c r="Z525" t="s">
        <v>157</v>
      </c>
      <c r="AA525">
        <v>22207</v>
      </c>
      <c r="AB525" t="s">
        <v>184</v>
      </c>
      <c r="AC525" t="s">
        <v>4892</v>
      </c>
      <c r="AP525" t="s">
        <v>161</v>
      </c>
      <c r="AX525">
        <v>0</v>
      </c>
      <c r="AZ525" t="s">
        <v>710</v>
      </c>
      <c r="BB525" t="s">
        <v>4893</v>
      </c>
      <c r="BE525" t="s">
        <v>186</v>
      </c>
      <c r="BO525" t="s">
        <v>161</v>
      </c>
      <c r="BP525" t="s">
        <v>161</v>
      </c>
      <c r="BQ525" t="s">
        <v>161</v>
      </c>
      <c r="BR525" t="s">
        <v>161</v>
      </c>
      <c r="BS525" t="s">
        <v>161</v>
      </c>
      <c r="BT525" t="s">
        <v>161</v>
      </c>
      <c r="BU525" t="s">
        <v>161</v>
      </c>
      <c r="BY525" t="s">
        <v>161</v>
      </c>
      <c r="BZ525" t="s">
        <v>161</v>
      </c>
      <c r="CA525" t="s">
        <v>161</v>
      </c>
      <c r="CB525" t="s">
        <v>161</v>
      </c>
      <c r="CC525" t="s">
        <v>161</v>
      </c>
      <c r="CD525" t="s">
        <v>161</v>
      </c>
      <c r="CE525" t="s">
        <v>161</v>
      </c>
      <c r="CP525" t="s">
        <v>161</v>
      </c>
      <c r="CQ525" t="s">
        <v>161</v>
      </c>
      <c r="CR525" t="s">
        <v>161</v>
      </c>
      <c r="CS525" t="s">
        <v>161</v>
      </c>
      <c r="CT525" t="s">
        <v>161</v>
      </c>
      <c r="CV525" s="2">
        <v>0</v>
      </c>
      <c r="CW525">
        <v>0</v>
      </c>
      <c r="CY525" s="2">
        <v>0</v>
      </c>
      <c r="CZ525">
        <v>0</v>
      </c>
      <c r="DA525">
        <v>0</v>
      </c>
      <c r="DE525" s="2">
        <v>0</v>
      </c>
      <c r="DF525">
        <v>0</v>
      </c>
      <c r="DN525" t="s">
        <v>187</v>
      </c>
      <c r="DW525">
        <v>1162</v>
      </c>
      <c r="DX525" t="s">
        <v>4894</v>
      </c>
      <c r="DZ525" t="s">
        <v>4895</v>
      </c>
      <c r="EA525">
        <v>1702654956</v>
      </c>
      <c r="EC525" t="s">
        <v>4896</v>
      </c>
      <c r="ED525">
        <v>1702654911</v>
      </c>
      <c r="EF525">
        <v>0</v>
      </c>
      <c r="EJ525" s="1" t="s">
        <v>4897</v>
      </c>
      <c r="EK525" s="1" t="s">
        <v>4898</v>
      </c>
      <c r="EL525" t="s">
        <v>210</v>
      </c>
      <c r="EM525" t="s">
        <v>4895</v>
      </c>
      <c r="EN525" t="s">
        <v>4895</v>
      </c>
      <c r="EO525" t="s">
        <v>173</v>
      </c>
    </row>
    <row r="526" spans="1:145" ht="409.5" x14ac:dyDescent="0.35">
      <c r="A526" t="s">
        <v>171</v>
      </c>
      <c r="E526" t="s">
        <v>4888</v>
      </c>
      <c r="F526">
        <v>1702399020</v>
      </c>
      <c r="H526">
        <v>0</v>
      </c>
      <c r="K526" t="s">
        <v>534</v>
      </c>
      <c r="L526" t="s">
        <v>175</v>
      </c>
      <c r="M526" t="s">
        <v>176</v>
      </c>
      <c r="N526" t="s">
        <v>177</v>
      </c>
      <c r="Q526" t="s">
        <v>150</v>
      </c>
      <c r="R526" t="s">
        <v>93</v>
      </c>
      <c r="S526" t="s">
        <v>4889</v>
      </c>
      <c r="T526" t="s">
        <v>4890</v>
      </c>
      <c r="U526">
        <v>16463512736</v>
      </c>
      <c r="W526" t="s">
        <v>4891</v>
      </c>
      <c r="Y526" t="s">
        <v>156</v>
      </c>
      <c r="Z526" t="s">
        <v>157</v>
      </c>
      <c r="AA526">
        <v>22207</v>
      </c>
      <c r="AB526" t="s">
        <v>184</v>
      </c>
      <c r="AC526" t="s">
        <v>4892</v>
      </c>
      <c r="AP526" t="s">
        <v>161</v>
      </c>
      <c r="AX526">
        <v>0</v>
      </c>
      <c r="AZ526" t="s">
        <v>710</v>
      </c>
      <c r="BB526" t="s">
        <v>4893</v>
      </c>
      <c r="BE526" t="s">
        <v>186</v>
      </c>
      <c r="BO526" t="s">
        <v>161</v>
      </c>
      <c r="BP526" t="s">
        <v>161</v>
      </c>
      <c r="BQ526" t="s">
        <v>161</v>
      </c>
      <c r="BR526" t="s">
        <v>161</v>
      </c>
      <c r="BS526" t="s">
        <v>161</v>
      </c>
      <c r="BT526" t="s">
        <v>161</v>
      </c>
      <c r="BU526" t="s">
        <v>161</v>
      </c>
      <c r="BY526" t="s">
        <v>161</v>
      </c>
      <c r="BZ526" t="s">
        <v>161</v>
      </c>
      <c r="CA526" t="s">
        <v>161</v>
      </c>
      <c r="CB526" t="s">
        <v>161</v>
      </c>
      <c r="CC526" t="s">
        <v>161</v>
      </c>
      <c r="CD526" t="s">
        <v>161</v>
      </c>
      <c r="CE526" t="s">
        <v>161</v>
      </c>
      <c r="CP526" t="s">
        <v>161</v>
      </c>
      <c r="CQ526" t="s">
        <v>161</v>
      </c>
      <c r="CR526" t="s">
        <v>161</v>
      </c>
      <c r="CS526" t="s">
        <v>161</v>
      </c>
      <c r="CT526" t="s">
        <v>161</v>
      </c>
      <c r="CV526" s="2">
        <v>0</v>
      </c>
      <c r="CW526">
        <v>0</v>
      </c>
      <c r="CY526" s="2">
        <v>0</v>
      </c>
      <c r="CZ526">
        <v>0</v>
      </c>
      <c r="DA526">
        <v>0</v>
      </c>
      <c r="DE526" s="2">
        <v>0</v>
      </c>
      <c r="DF526">
        <v>0</v>
      </c>
      <c r="DN526" t="s">
        <v>187</v>
      </c>
      <c r="DW526">
        <v>1162</v>
      </c>
      <c r="DX526" t="s">
        <v>4894</v>
      </c>
      <c r="DZ526" t="s">
        <v>4895</v>
      </c>
      <c r="EA526">
        <v>1702654956</v>
      </c>
      <c r="EC526" t="s">
        <v>4896</v>
      </c>
      <c r="ED526">
        <v>1702654911</v>
      </c>
      <c r="EF526">
        <v>0</v>
      </c>
      <c r="EJ526" s="1" t="s">
        <v>4897</v>
      </c>
      <c r="EK526" s="1" t="s">
        <v>4897</v>
      </c>
      <c r="EL526" t="s">
        <v>210</v>
      </c>
      <c r="EM526" t="s">
        <v>4899</v>
      </c>
      <c r="EN526" t="s">
        <v>4899</v>
      </c>
      <c r="EO526" t="s">
        <v>173</v>
      </c>
    </row>
    <row r="527" spans="1:145" ht="409.5" x14ac:dyDescent="0.35">
      <c r="A527" t="s">
        <v>171</v>
      </c>
      <c r="E527" t="s">
        <v>4900</v>
      </c>
      <c r="F527">
        <v>1704810540</v>
      </c>
      <c r="H527">
        <v>0</v>
      </c>
      <c r="K527" t="s">
        <v>534</v>
      </c>
      <c r="L527" t="s">
        <v>175</v>
      </c>
      <c r="M527" t="s">
        <v>1375</v>
      </c>
      <c r="N527" t="s">
        <v>177</v>
      </c>
      <c r="Q527" t="s">
        <v>150</v>
      </c>
      <c r="R527" t="s">
        <v>4901</v>
      </c>
      <c r="S527" t="s">
        <v>4902</v>
      </c>
      <c r="T527" t="s">
        <v>4903</v>
      </c>
      <c r="U527">
        <v>12152198703</v>
      </c>
      <c r="W527" t="s">
        <v>4904</v>
      </c>
      <c r="Y527" t="s">
        <v>156</v>
      </c>
      <c r="Z527" t="s">
        <v>157</v>
      </c>
      <c r="AA527">
        <v>22207</v>
      </c>
      <c r="AB527" t="s">
        <v>184</v>
      </c>
      <c r="AC527" t="s">
        <v>4905</v>
      </c>
      <c r="AE527" t="s">
        <v>4906</v>
      </c>
      <c r="AF527" t="s">
        <v>4902</v>
      </c>
      <c r="AG527" t="s">
        <v>4907</v>
      </c>
      <c r="AH527">
        <v>1215370022</v>
      </c>
      <c r="AP527" t="s">
        <v>161</v>
      </c>
      <c r="AX527">
        <v>0</v>
      </c>
      <c r="AZ527" t="s">
        <v>244</v>
      </c>
      <c r="BB527" t="s">
        <v>4908</v>
      </c>
      <c r="BE527" t="s">
        <v>186</v>
      </c>
      <c r="BF527" t="s">
        <v>244</v>
      </c>
      <c r="BO527" t="s">
        <v>161</v>
      </c>
      <c r="BP527" t="s">
        <v>161</v>
      </c>
      <c r="BQ527" t="s">
        <v>161</v>
      </c>
      <c r="BR527" t="s">
        <v>161</v>
      </c>
      <c r="BS527" t="s">
        <v>161</v>
      </c>
      <c r="BT527" t="s">
        <v>161</v>
      </c>
      <c r="BU527" t="s">
        <v>161</v>
      </c>
      <c r="BY527" t="s">
        <v>161</v>
      </c>
      <c r="BZ527" t="s">
        <v>161</v>
      </c>
      <c r="CA527" t="s">
        <v>161</v>
      </c>
      <c r="CB527" t="s">
        <v>161</v>
      </c>
      <c r="CC527" t="s">
        <v>161</v>
      </c>
      <c r="CD527" t="s">
        <v>161</v>
      </c>
      <c r="CE527" t="s">
        <v>161</v>
      </c>
      <c r="CP527" t="s">
        <v>161</v>
      </c>
      <c r="CQ527" t="s">
        <v>161</v>
      </c>
      <c r="CR527" t="s">
        <v>161</v>
      </c>
      <c r="CS527" t="s">
        <v>161</v>
      </c>
      <c r="CT527" t="s">
        <v>161</v>
      </c>
      <c r="CV527" s="2">
        <v>0</v>
      </c>
      <c r="CW527">
        <v>0</v>
      </c>
      <c r="CY527" s="2">
        <v>0</v>
      </c>
      <c r="CZ527">
        <v>0</v>
      </c>
      <c r="DA527">
        <v>0</v>
      </c>
      <c r="DE527" s="2">
        <v>0</v>
      </c>
      <c r="DF527">
        <v>0</v>
      </c>
      <c r="DN527" t="s">
        <v>360</v>
      </c>
      <c r="DW527">
        <v>1184</v>
      </c>
      <c r="DX527" t="s">
        <v>4909</v>
      </c>
      <c r="DZ527" t="s">
        <v>4910</v>
      </c>
      <c r="EA527">
        <v>1705177044</v>
      </c>
      <c r="EC527" t="s">
        <v>4911</v>
      </c>
      <c r="ED527">
        <v>1704849975</v>
      </c>
      <c r="EF527">
        <v>0</v>
      </c>
      <c r="EJ527" s="1" t="s">
        <v>4912</v>
      </c>
      <c r="EK527" s="1" t="s">
        <v>4913</v>
      </c>
      <c r="EL527" t="s">
        <v>210</v>
      </c>
      <c r="EM527" t="s">
        <v>4911</v>
      </c>
      <c r="EN527" t="s">
        <v>4911</v>
      </c>
      <c r="EO527" t="s">
        <v>173</v>
      </c>
    </row>
    <row r="528" spans="1:145" ht="409.5" x14ac:dyDescent="0.35">
      <c r="A528" t="s">
        <v>171</v>
      </c>
      <c r="E528" t="s">
        <v>4900</v>
      </c>
      <c r="F528">
        <v>1704810540</v>
      </c>
      <c r="H528">
        <v>0</v>
      </c>
      <c r="K528" t="s">
        <v>534</v>
      </c>
      <c r="L528" t="s">
        <v>175</v>
      </c>
      <c r="M528" t="s">
        <v>1375</v>
      </c>
      <c r="N528" t="s">
        <v>177</v>
      </c>
      <c r="Q528" t="s">
        <v>150</v>
      </c>
      <c r="R528" t="s">
        <v>4901</v>
      </c>
      <c r="S528" t="s">
        <v>4902</v>
      </c>
      <c r="T528" t="s">
        <v>4903</v>
      </c>
      <c r="U528">
        <v>12152198703</v>
      </c>
      <c r="W528" t="s">
        <v>4904</v>
      </c>
      <c r="Y528" t="s">
        <v>156</v>
      </c>
      <c r="Z528" t="s">
        <v>157</v>
      </c>
      <c r="AA528">
        <v>22207</v>
      </c>
      <c r="AB528" t="s">
        <v>184</v>
      </c>
      <c r="AC528" t="s">
        <v>4905</v>
      </c>
      <c r="AE528" t="s">
        <v>4906</v>
      </c>
      <c r="AF528" t="s">
        <v>4902</v>
      </c>
      <c r="AG528" t="s">
        <v>4907</v>
      </c>
      <c r="AH528">
        <v>1215370022</v>
      </c>
      <c r="AP528" t="s">
        <v>161</v>
      </c>
      <c r="AX528">
        <v>0</v>
      </c>
      <c r="AZ528" t="s">
        <v>244</v>
      </c>
      <c r="BB528" t="s">
        <v>4908</v>
      </c>
      <c r="BE528" t="s">
        <v>186</v>
      </c>
      <c r="BF528" t="s">
        <v>244</v>
      </c>
      <c r="BO528" t="s">
        <v>161</v>
      </c>
      <c r="BP528" t="s">
        <v>161</v>
      </c>
      <c r="BQ528" t="s">
        <v>161</v>
      </c>
      <c r="BR528" t="s">
        <v>161</v>
      </c>
      <c r="BS528" t="s">
        <v>161</v>
      </c>
      <c r="BT528" t="s">
        <v>161</v>
      </c>
      <c r="BU528" t="s">
        <v>161</v>
      </c>
      <c r="BY528" t="s">
        <v>161</v>
      </c>
      <c r="BZ528" t="s">
        <v>161</v>
      </c>
      <c r="CA528" t="s">
        <v>161</v>
      </c>
      <c r="CB528" t="s">
        <v>161</v>
      </c>
      <c r="CC528" t="s">
        <v>161</v>
      </c>
      <c r="CD528" t="s">
        <v>161</v>
      </c>
      <c r="CE528" t="s">
        <v>161</v>
      </c>
      <c r="CP528" t="s">
        <v>161</v>
      </c>
      <c r="CQ528" t="s">
        <v>161</v>
      </c>
      <c r="CR528" t="s">
        <v>161</v>
      </c>
      <c r="CS528" t="s">
        <v>161</v>
      </c>
      <c r="CT528" t="s">
        <v>161</v>
      </c>
      <c r="CV528" s="2">
        <v>0</v>
      </c>
      <c r="CW528">
        <v>0</v>
      </c>
      <c r="CY528" s="2">
        <v>0</v>
      </c>
      <c r="CZ528">
        <v>0</v>
      </c>
      <c r="DA528">
        <v>0</v>
      </c>
      <c r="DE528" s="2">
        <v>0</v>
      </c>
      <c r="DF528">
        <v>0</v>
      </c>
      <c r="DN528" t="s">
        <v>360</v>
      </c>
      <c r="DW528">
        <v>1184</v>
      </c>
      <c r="DX528" t="s">
        <v>4909</v>
      </c>
      <c r="DZ528" t="s">
        <v>4910</v>
      </c>
      <c r="EA528">
        <v>1705177044</v>
      </c>
      <c r="EC528" t="s">
        <v>4911</v>
      </c>
      <c r="ED528">
        <v>1704849975</v>
      </c>
      <c r="EF528">
        <v>0</v>
      </c>
      <c r="EJ528" s="1" t="s">
        <v>4912</v>
      </c>
      <c r="EK528" s="1" t="s">
        <v>4912</v>
      </c>
      <c r="EL528" t="s">
        <v>210</v>
      </c>
      <c r="EM528" t="s">
        <v>4914</v>
      </c>
      <c r="EN528" t="s">
        <v>4914</v>
      </c>
      <c r="EO528" t="s">
        <v>173</v>
      </c>
    </row>
    <row r="529" spans="1:145" x14ac:dyDescent="0.35">
      <c r="A529" t="s">
        <v>145</v>
      </c>
      <c r="B529" t="s">
        <v>93</v>
      </c>
      <c r="E529" t="s">
        <v>2553</v>
      </c>
      <c r="F529">
        <v>1653148800</v>
      </c>
      <c r="H529">
        <v>0</v>
      </c>
      <c r="K529" t="s">
        <v>276</v>
      </c>
      <c r="L529" t="s">
        <v>175</v>
      </c>
      <c r="M529" t="s">
        <v>317</v>
      </c>
      <c r="N529" t="s">
        <v>318</v>
      </c>
      <c r="Q529" t="s">
        <v>150</v>
      </c>
      <c r="R529" t="s">
        <v>4915</v>
      </c>
      <c r="S529" t="s">
        <v>4916</v>
      </c>
      <c r="T529" t="s">
        <v>4917</v>
      </c>
      <c r="U529">
        <v>17038933321</v>
      </c>
      <c r="AC529" t="s">
        <v>4918</v>
      </c>
      <c r="AP529" t="s">
        <v>161</v>
      </c>
      <c r="AX529">
        <v>0</v>
      </c>
      <c r="AZ529" t="s">
        <v>1589</v>
      </c>
      <c r="BB529" t="s">
        <v>2557</v>
      </c>
      <c r="BO529" t="s">
        <v>161</v>
      </c>
      <c r="BP529" t="s">
        <v>161</v>
      </c>
      <c r="BQ529" t="s">
        <v>161</v>
      </c>
      <c r="BR529" t="s">
        <v>161</v>
      </c>
      <c r="BS529" t="s">
        <v>161</v>
      </c>
      <c r="BT529" t="s">
        <v>161</v>
      </c>
      <c r="BU529" t="s">
        <v>161</v>
      </c>
      <c r="BY529" t="s">
        <v>161</v>
      </c>
      <c r="BZ529" t="s">
        <v>161</v>
      </c>
      <c r="CA529" t="s">
        <v>161</v>
      </c>
      <c r="CB529" t="s">
        <v>161</v>
      </c>
      <c r="CC529" t="s">
        <v>161</v>
      </c>
      <c r="CD529" t="s">
        <v>161</v>
      </c>
      <c r="CE529" t="s">
        <v>161</v>
      </c>
      <c r="CP529" t="s">
        <v>161</v>
      </c>
      <c r="CQ529" t="s">
        <v>161</v>
      </c>
      <c r="CR529" t="s">
        <v>161</v>
      </c>
      <c r="CS529" t="s">
        <v>161</v>
      </c>
      <c r="CT529" t="s">
        <v>161</v>
      </c>
      <c r="CV529" s="2">
        <v>0</v>
      </c>
      <c r="CW529">
        <v>0</v>
      </c>
      <c r="CY529" s="2">
        <v>0</v>
      </c>
      <c r="CZ529">
        <v>0</v>
      </c>
      <c r="DA529">
        <v>0</v>
      </c>
      <c r="DE529" s="2">
        <v>0</v>
      </c>
      <c r="DF529">
        <v>0</v>
      </c>
      <c r="DN529" t="s">
        <v>391</v>
      </c>
      <c r="DO529" t="s">
        <v>2558</v>
      </c>
      <c r="DT529" t="s">
        <v>2559</v>
      </c>
      <c r="DW529">
        <v>523</v>
      </c>
      <c r="DX529" t="s">
        <v>4919</v>
      </c>
      <c r="DZ529" t="s">
        <v>2561</v>
      </c>
      <c r="EA529">
        <v>1654065264</v>
      </c>
      <c r="EC529" t="s">
        <v>2561</v>
      </c>
      <c r="ED529">
        <v>1654065262</v>
      </c>
      <c r="EE529" t="s">
        <v>2561</v>
      </c>
      <c r="EF529">
        <v>1654065262</v>
      </c>
      <c r="EL529" t="s">
        <v>190</v>
      </c>
    </row>
    <row r="530" spans="1:145" x14ac:dyDescent="0.35">
      <c r="A530" t="s">
        <v>145</v>
      </c>
      <c r="B530" t="s">
        <v>94</v>
      </c>
      <c r="F530">
        <v>0</v>
      </c>
      <c r="H530">
        <v>0</v>
      </c>
      <c r="J530" t="s">
        <v>148</v>
      </c>
      <c r="M530" t="s">
        <v>122</v>
      </c>
      <c r="N530" t="s">
        <v>149</v>
      </c>
      <c r="Q530" t="s">
        <v>150</v>
      </c>
      <c r="R530" t="s">
        <v>1906</v>
      </c>
      <c r="S530" t="s">
        <v>4920</v>
      </c>
      <c r="T530" t="s">
        <v>4921</v>
      </c>
      <c r="U530">
        <v>12406205648</v>
      </c>
      <c r="V530">
        <v>2406205648</v>
      </c>
      <c r="W530" t="s">
        <v>4922</v>
      </c>
      <c r="Y530" t="s">
        <v>4923</v>
      </c>
      <c r="Z530" t="s">
        <v>157</v>
      </c>
      <c r="AA530">
        <v>22101</v>
      </c>
      <c r="AB530" t="s">
        <v>184</v>
      </c>
      <c r="AC530" t="s">
        <v>4924</v>
      </c>
      <c r="AD530" t="s">
        <v>150</v>
      </c>
      <c r="AE530" t="s">
        <v>4925</v>
      </c>
      <c r="AF530" t="s">
        <v>4920</v>
      </c>
      <c r="AG530" t="s">
        <v>4926</v>
      </c>
      <c r="AH530">
        <v>12024312636</v>
      </c>
      <c r="AI530">
        <v>2406205648</v>
      </c>
      <c r="AJ530" t="s">
        <v>4927</v>
      </c>
      <c r="AL530" t="s">
        <v>371</v>
      </c>
      <c r="AM530" t="s">
        <v>157</v>
      </c>
      <c r="AN530">
        <v>22101</v>
      </c>
      <c r="AO530" t="s">
        <v>184</v>
      </c>
      <c r="AP530" t="s">
        <v>200</v>
      </c>
      <c r="AR530" t="s">
        <v>4928</v>
      </c>
      <c r="AS530">
        <v>65</v>
      </c>
      <c r="AT530" t="s">
        <v>262</v>
      </c>
      <c r="AX530">
        <v>0</v>
      </c>
      <c r="AZ530" t="s">
        <v>165</v>
      </c>
      <c r="BE530" t="s">
        <v>265</v>
      </c>
      <c r="BF530" t="s">
        <v>244</v>
      </c>
      <c r="BM530" t="s">
        <v>161</v>
      </c>
      <c r="BO530" t="s">
        <v>161</v>
      </c>
      <c r="BP530" t="s">
        <v>161</v>
      </c>
      <c r="BQ530" t="s">
        <v>161</v>
      </c>
      <c r="BR530" t="s">
        <v>161</v>
      </c>
      <c r="BS530" t="s">
        <v>161</v>
      </c>
      <c r="BT530" t="s">
        <v>161</v>
      </c>
      <c r="BU530" t="s">
        <v>161</v>
      </c>
      <c r="BY530" t="s">
        <v>200</v>
      </c>
      <c r="BZ530" t="s">
        <v>161</v>
      </c>
      <c r="CA530" t="s">
        <v>161</v>
      </c>
      <c r="CB530" t="s">
        <v>161</v>
      </c>
      <c r="CC530" t="s">
        <v>161</v>
      </c>
      <c r="CD530" t="s">
        <v>161</v>
      </c>
      <c r="CE530" t="s">
        <v>161</v>
      </c>
      <c r="CJ530" t="s">
        <v>200</v>
      </c>
      <c r="CP530" t="s">
        <v>161</v>
      </c>
      <c r="CQ530" t="s">
        <v>161</v>
      </c>
      <c r="CR530" t="s">
        <v>161</v>
      </c>
      <c r="CS530" t="s">
        <v>161</v>
      </c>
      <c r="CT530" t="s">
        <v>161</v>
      </c>
      <c r="CV530" s="2">
        <v>0</v>
      </c>
      <c r="CW530">
        <v>0</v>
      </c>
      <c r="CX530" t="s">
        <v>4929</v>
      </c>
      <c r="CY530" s="2">
        <v>0</v>
      </c>
      <c r="CZ530">
        <v>0</v>
      </c>
      <c r="DA530">
        <v>0</v>
      </c>
      <c r="DD530" t="s">
        <v>4808</v>
      </c>
      <c r="DE530" s="2">
        <v>767</v>
      </c>
      <c r="DF530">
        <v>13</v>
      </c>
      <c r="DN530" t="s">
        <v>282</v>
      </c>
      <c r="DW530">
        <v>706</v>
      </c>
      <c r="DX530" t="s">
        <v>4930</v>
      </c>
      <c r="DZ530" t="s">
        <v>4931</v>
      </c>
      <c r="EA530">
        <v>1672942233</v>
      </c>
      <c r="EC530" t="s">
        <v>4932</v>
      </c>
      <c r="ED530">
        <v>1670453254</v>
      </c>
      <c r="EF530">
        <v>0</v>
      </c>
      <c r="EL530" t="s">
        <v>190</v>
      </c>
    </row>
    <row r="531" spans="1:145" x14ac:dyDescent="0.35">
      <c r="A531" t="s">
        <v>145</v>
      </c>
      <c r="F531">
        <v>0</v>
      </c>
      <c r="H531">
        <v>0</v>
      </c>
      <c r="K531" t="s">
        <v>236</v>
      </c>
      <c r="L531" t="s">
        <v>175</v>
      </c>
      <c r="M531" t="s">
        <v>317</v>
      </c>
      <c r="N531" t="s">
        <v>318</v>
      </c>
      <c r="R531" t="s">
        <v>4207</v>
      </c>
      <c r="S531" t="s">
        <v>4933</v>
      </c>
      <c r="T531" t="s">
        <v>4934</v>
      </c>
      <c r="U531">
        <v>17037311107</v>
      </c>
      <c r="AC531" t="s">
        <v>4935</v>
      </c>
      <c r="AP531" t="s">
        <v>161</v>
      </c>
      <c r="AX531">
        <v>0</v>
      </c>
      <c r="BG531" t="s">
        <v>4936</v>
      </c>
      <c r="BH531" t="s">
        <v>4937</v>
      </c>
      <c r="BI531" t="s">
        <v>4938</v>
      </c>
      <c r="BJ531" t="s">
        <v>4634</v>
      </c>
      <c r="BO531" t="s">
        <v>161</v>
      </c>
      <c r="BP531" t="s">
        <v>161</v>
      </c>
      <c r="BQ531" t="s">
        <v>161</v>
      </c>
      <c r="BR531" t="s">
        <v>161</v>
      </c>
      <c r="BS531" t="s">
        <v>161</v>
      </c>
      <c r="BT531" t="s">
        <v>161</v>
      </c>
      <c r="BU531" t="s">
        <v>161</v>
      </c>
      <c r="BY531" t="s">
        <v>161</v>
      </c>
      <c r="BZ531" t="s">
        <v>161</v>
      </c>
      <c r="CA531" t="s">
        <v>161</v>
      </c>
      <c r="CB531" t="s">
        <v>161</v>
      </c>
      <c r="CC531" t="s">
        <v>161</v>
      </c>
      <c r="CD531" t="s">
        <v>161</v>
      </c>
      <c r="CE531" t="s">
        <v>161</v>
      </c>
      <c r="CP531" t="s">
        <v>161</v>
      </c>
      <c r="CQ531" t="s">
        <v>161</v>
      </c>
      <c r="CR531" t="s">
        <v>161</v>
      </c>
      <c r="CS531" t="s">
        <v>161</v>
      </c>
      <c r="CT531" t="s">
        <v>161</v>
      </c>
      <c r="CV531" s="2">
        <v>0</v>
      </c>
      <c r="CW531">
        <v>0</v>
      </c>
      <c r="CY531" s="2">
        <v>0</v>
      </c>
      <c r="CZ531">
        <v>0</v>
      </c>
      <c r="DA531">
        <v>0</v>
      </c>
      <c r="DE531" s="2">
        <v>0</v>
      </c>
      <c r="DF531">
        <v>0</v>
      </c>
      <c r="DN531" t="s">
        <v>756</v>
      </c>
      <c r="DO531" t="s">
        <v>205</v>
      </c>
      <c r="DW531">
        <v>366</v>
      </c>
      <c r="DX531" t="s">
        <v>4939</v>
      </c>
      <c r="DZ531" t="s">
        <v>300</v>
      </c>
      <c r="EA531">
        <v>1649371888</v>
      </c>
      <c r="EC531" t="s">
        <v>4940</v>
      </c>
      <c r="ED531">
        <v>1647529982</v>
      </c>
      <c r="EF531">
        <v>0</v>
      </c>
      <c r="EL531" t="s">
        <v>171</v>
      </c>
      <c r="EM531" t="s">
        <v>214</v>
      </c>
      <c r="EN531" t="s">
        <v>214</v>
      </c>
      <c r="EO531" t="s">
        <v>173</v>
      </c>
    </row>
    <row r="532" spans="1:145" x14ac:dyDescent="0.35">
      <c r="A532" t="s">
        <v>145</v>
      </c>
      <c r="F532">
        <v>0</v>
      </c>
      <c r="H532">
        <v>0</v>
      </c>
      <c r="K532" t="s">
        <v>236</v>
      </c>
      <c r="L532" t="s">
        <v>175</v>
      </c>
      <c r="M532" t="s">
        <v>237</v>
      </c>
      <c r="N532" t="s">
        <v>238</v>
      </c>
      <c r="R532" t="s">
        <v>4941</v>
      </c>
      <c r="S532" t="s">
        <v>4942</v>
      </c>
      <c r="T532" t="s">
        <v>4943</v>
      </c>
      <c r="U532">
        <v>17035477050</v>
      </c>
      <c r="Y532" t="s">
        <v>242</v>
      </c>
      <c r="Z532" t="s">
        <v>157</v>
      </c>
      <c r="AA532">
        <v>20190</v>
      </c>
      <c r="AB532" t="s">
        <v>184</v>
      </c>
      <c r="AC532" t="s">
        <v>4944</v>
      </c>
      <c r="AP532" t="s">
        <v>161</v>
      </c>
      <c r="AX532">
        <v>0</v>
      </c>
      <c r="BE532" t="s">
        <v>245</v>
      </c>
      <c r="BO532" t="s">
        <v>161</v>
      </c>
      <c r="BP532" t="s">
        <v>161</v>
      </c>
      <c r="BQ532" t="s">
        <v>161</v>
      </c>
      <c r="BR532" t="s">
        <v>161</v>
      </c>
      <c r="BS532" t="s">
        <v>161</v>
      </c>
      <c r="BT532" t="s">
        <v>161</v>
      </c>
      <c r="BU532" t="s">
        <v>161</v>
      </c>
      <c r="BY532" t="s">
        <v>161</v>
      </c>
      <c r="BZ532" t="s">
        <v>161</v>
      </c>
      <c r="CA532" t="s">
        <v>161</v>
      </c>
      <c r="CB532" t="s">
        <v>161</v>
      </c>
      <c r="CC532" t="s">
        <v>161</v>
      </c>
      <c r="CD532" t="s">
        <v>161</v>
      </c>
      <c r="CE532" t="s">
        <v>161</v>
      </c>
      <c r="CP532" t="s">
        <v>161</v>
      </c>
      <c r="CQ532" t="s">
        <v>161</v>
      </c>
      <c r="CR532" t="s">
        <v>161</v>
      </c>
      <c r="CS532" t="s">
        <v>161</v>
      </c>
      <c r="CT532" t="s">
        <v>161</v>
      </c>
      <c r="CV532" s="2">
        <v>0</v>
      </c>
      <c r="CW532">
        <v>0</v>
      </c>
      <c r="CY532" s="2">
        <v>0</v>
      </c>
      <c r="CZ532">
        <v>0</v>
      </c>
      <c r="DA532">
        <v>0</v>
      </c>
      <c r="DE532" s="2">
        <v>0</v>
      </c>
      <c r="DF532">
        <v>0</v>
      </c>
      <c r="DN532" t="s">
        <v>312</v>
      </c>
      <c r="DW532">
        <v>1093</v>
      </c>
      <c r="DX532" t="s">
        <v>4945</v>
      </c>
      <c r="DZ532" t="s">
        <v>4946</v>
      </c>
      <c r="EA532">
        <v>1697747254</v>
      </c>
      <c r="EC532" t="s">
        <v>4946</v>
      </c>
      <c r="ED532">
        <v>1697747254</v>
      </c>
      <c r="EF532">
        <v>0</v>
      </c>
      <c r="EL532" t="s">
        <v>190</v>
      </c>
    </row>
    <row r="533" spans="1:145" x14ac:dyDescent="0.35">
      <c r="A533" t="s">
        <v>145</v>
      </c>
      <c r="B533" t="s">
        <v>94</v>
      </c>
      <c r="F533">
        <v>0</v>
      </c>
      <c r="H533">
        <v>0</v>
      </c>
      <c r="K533" t="s">
        <v>174</v>
      </c>
      <c r="L533" t="s">
        <v>175</v>
      </c>
      <c r="M533" t="s">
        <v>1375</v>
      </c>
      <c r="N533" t="s">
        <v>238</v>
      </c>
      <c r="Q533" t="s">
        <v>150</v>
      </c>
      <c r="R533" t="s">
        <v>4947</v>
      </c>
      <c r="S533" t="s">
        <v>4948</v>
      </c>
      <c r="T533" t="s">
        <v>4949</v>
      </c>
      <c r="U533">
        <v>17036276619</v>
      </c>
      <c r="W533" t="s">
        <v>4950</v>
      </c>
      <c r="Y533" t="s">
        <v>183</v>
      </c>
      <c r="Z533" t="s">
        <v>157</v>
      </c>
      <c r="AA533" t="s">
        <v>4951</v>
      </c>
      <c r="AB533" t="s">
        <v>184</v>
      </c>
      <c r="AC533" t="s">
        <v>4952</v>
      </c>
      <c r="AD533" t="s">
        <v>150</v>
      </c>
      <c r="AE533" t="s">
        <v>1370</v>
      </c>
      <c r="AF533" t="s">
        <v>4953</v>
      </c>
      <c r="AG533" t="s">
        <v>4954</v>
      </c>
      <c r="AH533">
        <v>13019185028</v>
      </c>
      <c r="AJ533" t="s">
        <v>4950</v>
      </c>
      <c r="AL533" t="s">
        <v>183</v>
      </c>
      <c r="AM533" t="s">
        <v>157</v>
      </c>
      <c r="AN533" t="s">
        <v>4951</v>
      </c>
      <c r="AO533" t="s">
        <v>184</v>
      </c>
      <c r="AP533" t="s">
        <v>200</v>
      </c>
      <c r="AX533">
        <v>0</v>
      </c>
      <c r="AZ533" t="s">
        <v>1870</v>
      </c>
      <c r="BB533" t="s">
        <v>4955</v>
      </c>
      <c r="BE533" t="s">
        <v>229</v>
      </c>
      <c r="BF533" t="s">
        <v>72</v>
      </c>
      <c r="BM533" t="s">
        <v>200</v>
      </c>
      <c r="BO533" t="s">
        <v>200</v>
      </c>
      <c r="BP533" t="s">
        <v>200</v>
      </c>
      <c r="BQ533" t="s">
        <v>161</v>
      </c>
      <c r="BR533" t="s">
        <v>161</v>
      </c>
      <c r="BS533" t="s">
        <v>161</v>
      </c>
      <c r="BT533" t="s">
        <v>161</v>
      </c>
      <c r="BU533" t="s">
        <v>161</v>
      </c>
      <c r="BY533" t="s">
        <v>161</v>
      </c>
      <c r="BZ533" t="s">
        <v>161</v>
      </c>
      <c r="CA533" t="s">
        <v>161</v>
      </c>
      <c r="CB533" t="s">
        <v>161</v>
      </c>
      <c r="CC533" t="s">
        <v>161</v>
      </c>
      <c r="CD533" t="s">
        <v>161</v>
      </c>
      <c r="CE533" t="s">
        <v>161</v>
      </c>
      <c r="CJ533" t="s">
        <v>161</v>
      </c>
      <c r="CP533" t="s">
        <v>161</v>
      </c>
      <c r="CQ533" t="s">
        <v>161</v>
      </c>
      <c r="CR533" t="s">
        <v>161</v>
      </c>
      <c r="CS533" t="s">
        <v>161</v>
      </c>
      <c r="CT533" t="s">
        <v>161</v>
      </c>
      <c r="CU533" t="s">
        <v>1842</v>
      </c>
      <c r="CV533" s="2">
        <v>0</v>
      </c>
      <c r="CW533">
        <v>0</v>
      </c>
      <c r="CX533" t="s">
        <v>4956</v>
      </c>
      <c r="CY533" s="2">
        <v>0</v>
      </c>
      <c r="CZ533">
        <v>0</v>
      </c>
      <c r="DA533">
        <v>0</v>
      </c>
      <c r="DE533" s="2">
        <v>0</v>
      </c>
      <c r="DF533">
        <v>0</v>
      </c>
      <c r="DI533" t="s">
        <v>200</v>
      </c>
      <c r="DJ533" t="s">
        <v>4957</v>
      </c>
      <c r="DM533" t="s">
        <v>4958</v>
      </c>
      <c r="DN533" t="s">
        <v>1380</v>
      </c>
      <c r="DW533">
        <v>1063</v>
      </c>
      <c r="DX533" t="s">
        <v>4959</v>
      </c>
      <c r="DZ533" t="s">
        <v>4960</v>
      </c>
      <c r="EA533">
        <v>1699034710</v>
      </c>
      <c r="EC533" t="s">
        <v>4961</v>
      </c>
      <c r="ED533">
        <v>1696447259</v>
      </c>
      <c r="EF533">
        <v>0</v>
      </c>
      <c r="EJ533" t="s">
        <v>4962</v>
      </c>
      <c r="EK533" t="s">
        <v>4962</v>
      </c>
      <c r="EL533" t="s">
        <v>210</v>
      </c>
      <c r="EM533" t="s">
        <v>4963</v>
      </c>
      <c r="EN533" t="s">
        <v>4963</v>
      </c>
      <c r="EO533" t="s">
        <v>173</v>
      </c>
    </row>
    <row r="534" spans="1:145" ht="409.5" x14ac:dyDescent="0.35">
      <c r="A534" t="s">
        <v>145</v>
      </c>
      <c r="C534" t="s">
        <v>146</v>
      </c>
      <c r="E534" t="s">
        <v>4964</v>
      </c>
      <c r="F534">
        <v>1642527840</v>
      </c>
      <c r="H534">
        <v>0</v>
      </c>
      <c r="M534" t="s">
        <v>382</v>
      </c>
      <c r="N534" t="s">
        <v>318</v>
      </c>
      <c r="O534" t="s">
        <v>4965</v>
      </c>
      <c r="Q534" t="s">
        <v>150</v>
      </c>
      <c r="R534" t="s">
        <v>4577</v>
      </c>
      <c r="S534" t="s">
        <v>4966</v>
      </c>
      <c r="T534" t="s">
        <v>4967</v>
      </c>
      <c r="U534">
        <v>12025700218</v>
      </c>
      <c r="W534" t="s">
        <v>4968</v>
      </c>
      <c r="Y534" t="s">
        <v>371</v>
      </c>
      <c r="Z534" t="s">
        <v>157</v>
      </c>
      <c r="AA534">
        <v>22101</v>
      </c>
      <c r="AB534" t="s">
        <v>158</v>
      </c>
      <c r="AC534" t="s">
        <v>4969</v>
      </c>
      <c r="AP534" t="s">
        <v>161</v>
      </c>
      <c r="AS534">
        <v>150</v>
      </c>
      <c r="AV534" t="s">
        <v>1030</v>
      </c>
      <c r="AX534">
        <v>0</v>
      </c>
      <c r="BG534" t="s">
        <v>4970</v>
      </c>
      <c r="BH534" t="s">
        <v>4971</v>
      </c>
      <c r="BI534" s="1" t="s">
        <v>4972</v>
      </c>
      <c r="BJ534" s="1" t="s">
        <v>4973</v>
      </c>
      <c r="BK534" s="1" t="s">
        <v>954</v>
      </c>
      <c r="BO534" t="s">
        <v>161</v>
      </c>
      <c r="BP534" t="s">
        <v>161</v>
      </c>
      <c r="BQ534" t="s">
        <v>161</v>
      </c>
      <c r="BR534" t="s">
        <v>161</v>
      </c>
      <c r="BS534" t="s">
        <v>161</v>
      </c>
      <c r="BT534" t="s">
        <v>161</v>
      </c>
      <c r="BU534" t="s">
        <v>161</v>
      </c>
      <c r="BY534" t="s">
        <v>161</v>
      </c>
      <c r="BZ534" t="s">
        <v>161</v>
      </c>
      <c r="CA534" t="s">
        <v>161</v>
      </c>
      <c r="CB534" t="s">
        <v>161</v>
      </c>
      <c r="CC534" t="s">
        <v>161</v>
      </c>
      <c r="CD534" t="s">
        <v>161</v>
      </c>
      <c r="CE534" t="s">
        <v>161</v>
      </c>
      <c r="CP534" t="s">
        <v>161</v>
      </c>
      <c r="CQ534" t="s">
        <v>161</v>
      </c>
      <c r="CR534" t="s">
        <v>161</v>
      </c>
      <c r="CS534" t="s">
        <v>161</v>
      </c>
      <c r="CT534" t="s">
        <v>161</v>
      </c>
      <c r="CV534" s="2">
        <v>0</v>
      </c>
      <c r="CW534">
        <v>0</v>
      </c>
      <c r="CY534" s="2">
        <v>0</v>
      </c>
      <c r="CZ534">
        <v>0</v>
      </c>
      <c r="DA534">
        <v>0</v>
      </c>
      <c r="DE534" s="2">
        <v>0</v>
      </c>
      <c r="DF534">
        <v>0</v>
      </c>
      <c r="DN534" t="s">
        <v>375</v>
      </c>
      <c r="DO534" t="s">
        <v>1397</v>
      </c>
      <c r="DQ534">
        <v>3168</v>
      </c>
      <c r="DU534" t="s">
        <v>4974</v>
      </c>
      <c r="DW534">
        <v>300</v>
      </c>
      <c r="DX534" t="s">
        <v>4975</v>
      </c>
      <c r="DZ534" t="s">
        <v>4976</v>
      </c>
      <c r="EA534">
        <v>1677102934</v>
      </c>
      <c r="EC534" t="s">
        <v>4964</v>
      </c>
      <c r="ED534">
        <v>1642527873</v>
      </c>
      <c r="EF534">
        <v>0</v>
      </c>
      <c r="EL534" t="s">
        <v>171</v>
      </c>
      <c r="EM534" t="s">
        <v>214</v>
      </c>
      <c r="EN534" t="s">
        <v>214</v>
      </c>
      <c r="EO534" t="s">
        <v>173</v>
      </c>
    </row>
    <row r="535" spans="1:145" ht="409.5" x14ac:dyDescent="0.35">
      <c r="A535" t="s">
        <v>145</v>
      </c>
      <c r="C535" t="s">
        <v>146</v>
      </c>
      <c r="E535" t="s">
        <v>4964</v>
      </c>
      <c r="F535">
        <v>1642527840</v>
      </c>
      <c r="H535">
        <v>0</v>
      </c>
      <c r="M535" t="s">
        <v>382</v>
      </c>
      <c r="N535" t="s">
        <v>318</v>
      </c>
      <c r="O535" t="s">
        <v>4965</v>
      </c>
      <c r="Q535" t="s">
        <v>150</v>
      </c>
      <c r="R535" t="s">
        <v>4577</v>
      </c>
      <c r="S535" t="s">
        <v>4966</v>
      </c>
      <c r="T535" t="s">
        <v>4967</v>
      </c>
      <c r="U535">
        <v>12025700218</v>
      </c>
      <c r="W535" t="s">
        <v>4968</v>
      </c>
      <c r="Y535" t="s">
        <v>371</v>
      </c>
      <c r="Z535" t="s">
        <v>157</v>
      </c>
      <c r="AA535">
        <v>22101</v>
      </c>
      <c r="AB535" t="s">
        <v>158</v>
      </c>
      <c r="AC535" t="s">
        <v>4969</v>
      </c>
      <c r="AP535" t="s">
        <v>161</v>
      </c>
      <c r="AS535">
        <v>150</v>
      </c>
      <c r="AV535" t="s">
        <v>1030</v>
      </c>
      <c r="AX535">
        <v>0</v>
      </c>
      <c r="BG535" t="s">
        <v>4970</v>
      </c>
      <c r="BH535" t="s">
        <v>4971</v>
      </c>
      <c r="BI535" s="1" t="s">
        <v>4972</v>
      </c>
      <c r="BJ535" s="1" t="s">
        <v>4973</v>
      </c>
      <c r="BK535" s="1" t="s">
        <v>954</v>
      </c>
      <c r="BO535" t="s">
        <v>161</v>
      </c>
      <c r="BP535" t="s">
        <v>161</v>
      </c>
      <c r="BQ535" t="s">
        <v>161</v>
      </c>
      <c r="BR535" t="s">
        <v>161</v>
      </c>
      <c r="BS535" t="s">
        <v>161</v>
      </c>
      <c r="BT535" t="s">
        <v>161</v>
      </c>
      <c r="BU535" t="s">
        <v>161</v>
      </c>
      <c r="BY535" t="s">
        <v>161</v>
      </c>
      <c r="BZ535" t="s">
        <v>161</v>
      </c>
      <c r="CA535" t="s">
        <v>161</v>
      </c>
      <c r="CB535" t="s">
        <v>161</v>
      </c>
      <c r="CC535" t="s">
        <v>161</v>
      </c>
      <c r="CD535" t="s">
        <v>161</v>
      </c>
      <c r="CE535" t="s">
        <v>161</v>
      </c>
      <c r="CP535" t="s">
        <v>161</v>
      </c>
      <c r="CQ535" t="s">
        <v>161</v>
      </c>
      <c r="CR535" t="s">
        <v>161</v>
      </c>
      <c r="CS535" t="s">
        <v>161</v>
      </c>
      <c r="CT535" t="s">
        <v>161</v>
      </c>
      <c r="CV535" s="2">
        <v>0</v>
      </c>
      <c r="CW535">
        <v>0</v>
      </c>
      <c r="CY535" s="2">
        <v>0</v>
      </c>
      <c r="CZ535">
        <v>0</v>
      </c>
      <c r="DA535">
        <v>0</v>
      </c>
      <c r="DE535" s="2">
        <v>0</v>
      </c>
      <c r="DF535">
        <v>0</v>
      </c>
      <c r="DN535" t="s">
        <v>375</v>
      </c>
      <c r="DO535" t="s">
        <v>1397</v>
      </c>
      <c r="DQ535">
        <v>3168</v>
      </c>
      <c r="DU535" t="s">
        <v>4974</v>
      </c>
      <c r="DW535">
        <v>300</v>
      </c>
      <c r="DX535" t="s">
        <v>4975</v>
      </c>
      <c r="DZ535" t="s">
        <v>4976</v>
      </c>
      <c r="EA535">
        <v>1677102934</v>
      </c>
      <c r="EC535" t="s">
        <v>4964</v>
      </c>
      <c r="ED535">
        <v>1642527873</v>
      </c>
      <c r="EF535">
        <v>0</v>
      </c>
      <c r="EK535" t="s">
        <v>4974</v>
      </c>
      <c r="EL535" t="s">
        <v>171</v>
      </c>
      <c r="EM535" t="s">
        <v>4977</v>
      </c>
      <c r="EN535" t="s">
        <v>4977</v>
      </c>
      <c r="EO535" t="s">
        <v>289</v>
      </c>
    </row>
    <row r="536" spans="1:145" ht="409.5" x14ac:dyDescent="0.35">
      <c r="A536" t="s">
        <v>145</v>
      </c>
      <c r="C536" t="s">
        <v>1549</v>
      </c>
      <c r="F536">
        <v>0</v>
      </c>
      <c r="H536">
        <v>0</v>
      </c>
      <c r="J536" t="s">
        <v>148</v>
      </c>
      <c r="M536" t="s">
        <v>122</v>
      </c>
      <c r="N536" t="s">
        <v>149</v>
      </c>
      <c r="Q536" t="s">
        <v>150</v>
      </c>
      <c r="R536" t="s">
        <v>4978</v>
      </c>
      <c r="S536" t="s">
        <v>4979</v>
      </c>
      <c r="T536" t="s">
        <v>4980</v>
      </c>
      <c r="U536" t="s">
        <v>4981</v>
      </c>
      <c r="V536">
        <v>7035320290</v>
      </c>
      <c r="W536" t="s">
        <v>4982</v>
      </c>
      <c r="Y536" t="s">
        <v>156</v>
      </c>
      <c r="Z536" t="s">
        <v>157</v>
      </c>
      <c r="AA536">
        <v>22207</v>
      </c>
      <c r="AB536" t="s">
        <v>158</v>
      </c>
      <c r="AC536" t="s">
        <v>4983</v>
      </c>
      <c r="AE536" t="s">
        <v>3339</v>
      </c>
      <c r="AF536" t="s">
        <v>4979</v>
      </c>
      <c r="AG536" t="s">
        <v>4984</v>
      </c>
      <c r="AH536">
        <v>7036355298</v>
      </c>
      <c r="AJ536" t="s">
        <v>4982</v>
      </c>
      <c r="AL536" t="s">
        <v>156</v>
      </c>
      <c r="AM536" t="s">
        <v>157</v>
      </c>
      <c r="AN536">
        <v>22207</v>
      </c>
      <c r="AP536" t="s">
        <v>200</v>
      </c>
      <c r="AR536" s="1" t="s">
        <v>4985</v>
      </c>
      <c r="AS536">
        <v>50</v>
      </c>
      <c r="AT536" t="s">
        <v>163</v>
      </c>
      <c r="AV536" s="1" t="s">
        <v>4986</v>
      </c>
      <c r="AX536">
        <v>0</v>
      </c>
      <c r="AZ536" t="s">
        <v>244</v>
      </c>
      <c r="BM536" t="s">
        <v>200</v>
      </c>
      <c r="BO536" t="s">
        <v>200</v>
      </c>
      <c r="BP536" t="s">
        <v>200</v>
      </c>
      <c r="BQ536" t="s">
        <v>161</v>
      </c>
      <c r="BR536" t="s">
        <v>161</v>
      </c>
      <c r="BS536" t="s">
        <v>161</v>
      </c>
      <c r="BT536" t="s">
        <v>161</v>
      </c>
      <c r="BU536" t="s">
        <v>161</v>
      </c>
      <c r="BY536" t="s">
        <v>161</v>
      </c>
      <c r="BZ536" t="s">
        <v>161</v>
      </c>
      <c r="CA536" t="s">
        <v>161</v>
      </c>
      <c r="CB536" t="s">
        <v>161</v>
      </c>
      <c r="CC536" t="s">
        <v>161</v>
      </c>
      <c r="CD536" t="s">
        <v>161</v>
      </c>
      <c r="CE536" t="s">
        <v>161</v>
      </c>
      <c r="CJ536" t="s">
        <v>200</v>
      </c>
      <c r="CP536" t="s">
        <v>161</v>
      </c>
      <c r="CQ536" t="s">
        <v>161</v>
      </c>
      <c r="CR536" t="s">
        <v>161</v>
      </c>
      <c r="CS536" t="s">
        <v>161</v>
      </c>
      <c r="CT536" t="s">
        <v>161</v>
      </c>
      <c r="CU536" t="s">
        <v>3576</v>
      </c>
      <c r="CV536" s="2">
        <v>5098</v>
      </c>
      <c r="CW536">
        <v>96</v>
      </c>
      <c r="CX536" t="s">
        <v>1094</v>
      </c>
      <c r="CY536" s="2">
        <v>5098</v>
      </c>
      <c r="CZ536">
        <v>96</v>
      </c>
      <c r="DA536">
        <v>64</v>
      </c>
      <c r="DD536" t="s">
        <v>423</v>
      </c>
      <c r="DE536" s="2">
        <v>3776</v>
      </c>
      <c r="DF536">
        <v>64</v>
      </c>
      <c r="DI536" t="s">
        <v>200</v>
      </c>
      <c r="DJ536" t="s">
        <v>4987</v>
      </c>
      <c r="DK536" t="s">
        <v>72</v>
      </c>
      <c r="DL536" t="s">
        <v>4988</v>
      </c>
      <c r="DM536" t="s">
        <v>161</v>
      </c>
      <c r="DN536" t="s">
        <v>166</v>
      </c>
      <c r="DW536">
        <v>679</v>
      </c>
      <c r="DX536" t="s">
        <v>4989</v>
      </c>
      <c r="DZ536" t="s">
        <v>4990</v>
      </c>
      <c r="EA536">
        <v>1671817546</v>
      </c>
      <c r="EC536" t="s">
        <v>4991</v>
      </c>
      <c r="ED536">
        <v>1667507826</v>
      </c>
      <c r="EF536">
        <v>0</v>
      </c>
      <c r="EJ536" s="1" t="s">
        <v>4992</v>
      </c>
      <c r="EK536" s="1" t="s">
        <v>4992</v>
      </c>
      <c r="EL536" t="s">
        <v>171</v>
      </c>
      <c r="EM536" t="s">
        <v>4993</v>
      </c>
      <c r="EN536" t="s">
        <v>4993</v>
      </c>
      <c r="EO536" t="s">
        <v>173</v>
      </c>
    </row>
    <row r="537" spans="1:145" ht="409.5" x14ac:dyDescent="0.35">
      <c r="A537" t="s">
        <v>145</v>
      </c>
      <c r="E537" t="s">
        <v>4994</v>
      </c>
      <c r="F537">
        <v>1693948260</v>
      </c>
      <c r="H537">
        <v>0</v>
      </c>
      <c r="M537" t="s">
        <v>122</v>
      </c>
      <c r="N537" t="s">
        <v>149</v>
      </c>
      <c r="Q537" t="s">
        <v>150</v>
      </c>
      <c r="R537" t="s">
        <v>4995</v>
      </c>
      <c r="S537" t="s">
        <v>4996</v>
      </c>
      <c r="T537" t="s">
        <v>4997</v>
      </c>
      <c r="U537">
        <v>17033046436</v>
      </c>
      <c r="V537">
        <v>7033046436</v>
      </c>
      <c r="W537" t="s">
        <v>4998</v>
      </c>
      <c r="Y537" t="s">
        <v>256</v>
      </c>
      <c r="Z537" t="s">
        <v>157</v>
      </c>
      <c r="AA537">
        <v>22101</v>
      </c>
      <c r="AB537" t="s">
        <v>184</v>
      </c>
      <c r="AC537" t="s">
        <v>4999</v>
      </c>
      <c r="AD537" t="s">
        <v>150</v>
      </c>
      <c r="AE537" t="s">
        <v>2017</v>
      </c>
      <c r="AF537" t="s">
        <v>4996</v>
      </c>
      <c r="AG537" t="s">
        <v>5000</v>
      </c>
      <c r="AH537">
        <v>17038382071</v>
      </c>
      <c r="AI537">
        <v>7038382071</v>
      </c>
      <c r="AJ537" t="s">
        <v>4998</v>
      </c>
      <c r="AL537" t="s">
        <v>371</v>
      </c>
      <c r="AM537" t="s">
        <v>157</v>
      </c>
      <c r="AN537">
        <v>22101</v>
      </c>
      <c r="AO537" t="s">
        <v>184</v>
      </c>
      <c r="AP537" t="s">
        <v>161</v>
      </c>
      <c r="AX537">
        <v>0</v>
      </c>
      <c r="AZ537" t="s">
        <v>244</v>
      </c>
      <c r="BE537" t="s">
        <v>265</v>
      </c>
      <c r="BF537" t="s">
        <v>244</v>
      </c>
      <c r="BK537" s="1" t="s">
        <v>5001</v>
      </c>
      <c r="BO537" t="s">
        <v>161</v>
      </c>
      <c r="BP537" t="s">
        <v>161</v>
      </c>
      <c r="BQ537" t="s">
        <v>161</v>
      </c>
      <c r="BR537" t="s">
        <v>161</v>
      </c>
      <c r="BS537" t="s">
        <v>161</v>
      </c>
      <c r="BT537" t="s">
        <v>161</v>
      </c>
      <c r="BU537" t="s">
        <v>161</v>
      </c>
      <c r="BY537" t="s">
        <v>161</v>
      </c>
      <c r="BZ537" t="s">
        <v>161</v>
      </c>
      <c r="CA537" t="s">
        <v>161</v>
      </c>
      <c r="CB537" t="s">
        <v>161</v>
      </c>
      <c r="CC537" t="s">
        <v>161</v>
      </c>
      <c r="CD537" t="s">
        <v>161</v>
      </c>
      <c r="CE537" t="s">
        <v>161</v>
      </c>
      <c r="CP537" t="s">
        <v>161</v>
      </c>
      <c r="CQ537" t="s">
        <v>161</v>
      </c>
      <c r="CR537" t="s">
        <v>161</v>
      </c>
      <c r="CS537" t="s">
        <v>161</v>
      </c>
      <c r="CT537" t="s">
        <v>161</v>
      </c>
      <c r="CV537" s="2">
        <v>0</v>
      </c>
      <c r="CW537">
        <v>0</v>
      </c>
      <c r="CY537" s="2">
        <v>0</v>
      </c>
      <c r="CZ537">
        <v>0</v>
      </c>
      <c r="DA537">
        <v>0</v>
      </c>
      <c r="DE537" s="2">
        <v>0</v>
      </c>
      <c r="DF537">
        <v>0</v>
      </c>
      <c r="DN537" t="s">
        <v>312</v>
      </c>
      <c r="DW537">
        <v>1009</v>
      </c>
      <c r="DX537" t="s">
        <v>5002</v>
      </c>
      <c r="DZ537" t="s">
        <v>5003</v>
      </c>
      <c r="EA537">
        <v>1701307124</v>
      </c>
      <c r="EC537" t="s">
        <v>4994</v>
      </c>
      <c r="ED537">
        <v>1693948307</v>
      </c>
      <c r="EF537">
        <v>0</v>
      </c>
      <c r="EL537" t="s">
        <v>190</v>
      </c>
    </row>
    <row r="538" spans="1:145" ht="409.5" x14ac:dyDescent="0.35">
      <c r="A538" t="s">
        <v>171</v>
      </c>
      <c r="E538" t="s">
        <v>5004</v>
      </c>
      <c r="F538">
        <v>1699971600</v>
      </c>
      <c r="H538">
        <v>0</v>
      </c>
      <c r="I538" s="1" t="s">
        <v>5005</v>
      </c>
      <c r="M538" t="s">
        <v>122</v>
      </c>
      <c r="N538" t="s">
        <v>149</v>
      </c>
      <c r="Q538" t="s">
        <v>150</v>
      </c>
      <c r="R538" t="s">
        <v>5006</v>
      </c>
      <c r="S538" t="s">
        <v>5007</v>
      </c>
      <c r="T538" t="s">
        <v>5008</v>
      </c>
      <c r="U538">
        <v>15714355773</v>
      </c>
      <c r="W538" t="s">
        <v>5009</v>
      </c>
      <c r="X538">
        <v>311</v>
      </c>
      <c r="Y538" t="s">
        <v>156</v>
      </c>
      <c r="Z538" t="s">
        <v>157</v>
      </c>
      <c r="AA538">
        <v>22209</v>
      </c>
      <c r="AB538" t="s">
        <v>184</v>
      </c>
      <c r="AC538" t="s">
        <v>5010</v>
      </c>
      <c r="AE538" t="s">
        <v>5011</v>
      </c>
      <c r="AF538" t="s">
        <v>5012</v>
      </c>
      <c r="AG538" t="s">
        <v>5013</v>
      </c>
      <c r="AH538">
        <v>17034595531</v>
      </c>
      <c r="AJ538" t="s">
        <v>5009</v>
      </c>
      <c r="AK538">
        <v>311</v>
      </c>
      <c r="AL538" t="s">
        <v>156</v>
      </c>
      <c r="AM538" t="s">
        <v>157</v>
      </c>
      <c r="AN538">
        <v>22209</v>
      </c>
      <c r="AO538" t="s">
        <v>184</v>
      </c>
      <c r="AP538" t="s">
        <v>200</v>
      </c>
      <c r="AR538" t="s">
        <v>5014</v>
      </c>
      <c r="AS538" t="s">
        <v>2875</v>
      </c>
      <c r="AT538" t="s">
        <v>5015</v>
      </c>
      <c r="AV538" s="1" t="s">
        <v>5016</v>
      </c>
      <c r="AX538">
        <v>0</v>
      </c>
      <c r="BE538" t="s">
        <v>229</v>
      </c>
      <c r="BF538" t="s">
        <v>567</v>
      </c>
      <c r="BG538" t="s">
        <v>5017</v>
      </c>
      <c r="BI538" t="s">
        <v>5018</v>
      </c>
      <c r="BO538" t="s">
        <v>161</v>
      </c>
      <c r="BP538" t="s">
        <v>161</v>
      </c>
      <c r="BQ538" t="s">
        <v>161</v>
      </c>
      <c r="BR538" t="s">
        <v>161</v>
      </c>
      <c r="BS538" t="s">
        <v>161</v>
      </c>
      <c r="BT538" t="s">
        <v>161</v>
      </c>
      <c r="BU538" t="s">
        <v>161</v>
      </c>
      <c r="BY538" t="s">
        <v>161</v>
      </c>
      <c r="BZ538" t="s">
        <v>161</v>
      </c>
      <c r="CA538" t="s">
        <v>161</v>
      </c>
      <c r="CB538" t="s">
        <v>161</v>
      </c>
      <c r="CC538" t="s">
        <v>161</v>
      </c>
      <c r="CD538" t="s">
        <v>161</v>
      </c>
      <c r="CE538" t="s">
        <v>161</v>
      </c>
      <c r="CP538" t="s">
        <v>161</v>
      </c>
      <c r="CQ538" t="s">
        <v>161</v>
      </c>
      <c r="CR538" t="s">
        <v>161</v>
      </c>
      <c r="CS538" t="s">
        <v>161</v>
      </c>
      <c r="CT538" t="s">
        <v>161</v>
      </c>
      <c r="CV538" s="2">
        <v>0</v>
      </c>
      <c r="CW538">
        <v>0</v>
      </c>
      <c r="CY538" s="2">
        <v>0</v>
      </c>
      <c r="CZ538">
        <v>0</v>
      </c>
      <c r="DA538">
        <v>0</v>
      </c>
      <c r="DE538" s="2">
        <v>0</v>
      </c>
      <c r="DF538">
        <v>0</v>
      </c>
      <c r="DN538" t="s">
        <v>5019</v>
      </c>
      <c r="DW538">
        <v>1142</v>
      </c>
      <c r="DX538" t="s">
        <v>5020</v>
      </c>
      <c r="DZ538" t="s">
        <v>5021</v>
      </c>
      <c r="EA538">
        <v>1701652287</v>
      </c>
      <c r="EC538" t="s">
        <v>5022</v>
      </c>
      <c r="ED538">
        <v>1699997366</v>
      </c>
      <c r="EF538">
        <v>0</v>
      </c>
      <c r="EJ538" s="1" t="s">
        <v>5023</v>
      </c>
      <c r="EK538" s="1" t="s">
        <v>5023</v>
      </c>
      <c r="EL538" t="s">
        <v>171</v>
      </c>
      <c r="EM538" t="s">
        <v>5024</v>
      </c>
      <c r="EN538" t="s">
        <v>5024</v>
      </c>
      <c r="EO538" t="s">
        <v>289</v>
      </c>
    </row>
    <row r="539" spans="1:145" ht="391.5" x14ac:dyDescent="0.35">
      <c r="A539" t="s">
        <v>171</v>
      </c>
      <c r="F539">
        <v>0</v>
      </c>
      <c r="H539">
        <v>0</v>
      </c>
      <c r="K539" t="s">
        <v>236</v>
      </c>
      <c r="L539" t="s">
        <v>175</v>
      </c>
      <c r="M539" t="s">
        <v>237</v>
      </c>
      <c r="N539" t="s">
        <v>238</v>
      </c>
      <c r="R539" t="s">
        <v>5025</v>
      </c>
      <c r="S539" t="s">
        <v>5026</v>
      </c>
      <c r="T539" t="s">
        <v>5027</v>
      </c>
      <c r="U539">
        <v>17033957509</v>
      </c>
      <c r="AA539">
        <v>22204</v>
      </c>
      <c r="AC539" t="s">
        <v>5028</v>
      </c>
      <c r="AP539" t="s">
        <v>161</v>
      </c>
      <c r="AX539">
        <v>0</v>
      </c>
      <c r="BE539" t="s">
        <v>265</v>
      </c>
      <c r="BG539" t="s">
        <v>5029</v>
      </c>
      <c r="BH539" t="s">
        <v>1092</v>
      </c>
      <c r="BK539" s="1" t="s">
        <v>5030</v>
      </c>
      <c r="BO539" t="s">
        <v>161</v>
      </c>
      <c r="BP539" t="s">
        <v>161</v>
      </c>
      <c r="BQ539" t="s">
        <v>161</v>
      </c>
      <c r="BR539" t="s">
        <v>161</v>
      </c>
      <c r="BS539" t="s">
        <v>161</v>
      </c>
      <c r="BT539" t="s">
        <v>161</v>
      </c>
      <c r="BU539" t="s">
        <v>161</v>
      </c>
      <c r="BY539" t="s">
        <v>161</v>
      </c>
      <c r="BZ539" t="s">
        <v>161</v>
      </c>
      <c r="CA539" t="s">
        <v>161</v>
      </c>
      <c r="CB539" t="s">
        <v>161</v>
      </c>
      <c r="CC539" t="s">
        <v>161</v>
      </c>
      <c r="CD539" t="s">
        <v>161</v>
      </c>
      <c r="CE539" t="s">
        <v>161</v>
      </c>
      <c r="CP539" t="s">
        <v>161</v>
      </c>
      <c r="CQ539" t="s">
        <v>161</v>
      </c>
      <c r="CR539" t="s">
        <v>161</v>
      </c>
      <c r="CS539" t="s">
        <v>161</v>
      </c>
      <c r="CT539" t="s">
        <v>161</v>
      </c>
      <c r="CV539" s="2">
        <v>0</v>
      </c>
      <c r="CW539">
        <v>0</v>
      </c>
      <c r="CY539" s="2">
        <v>0</v>
      </c>
      <c r="CZ539">
        <v>0</v>
      </c>
      <c r="DA539">
        <v>0</v>
      </c>
      <c r="DE539" s="2">
        <v>0</v>
      </c>
      <c r="DF539">
        <v>0</v>
      </c>
      <c r="DN539" t="s">
        <v>312</v>
      </c>
      <c r="DW539">
        <v>1174</v>
      </c>
      <c r="DX539" t="s">
        <v>5031</v>
      </c>
      <c r="DZ539" t="s">
        <v>5032</v>
      </c>
      <c r="EA539">
        <v>1704334941</v>
      </c>
      <c r="EC539" t="s">
        <v>5032</v>
      </c>
      <c r="ED539">
        <v>1704334941</v>
      </c>
      <c r="EF539">
        <v>0</v>
      </c>
      <c r="EL539" t="s">
        <v>190</v>
      </c>
    </row>
    <row r="540" spans="1:145" ht="188.5" x14ac:dyDescent="0.35">
      <c r="A540" t="s">
        <v>145</v>
      </c>
      <c r="F540">
        <v>0</v>
      </c>
      <c r="H540">
        <v>0</v>
      </c>
      <c r="J540" t="s">
        <v>148</v>
      </c>
      <c r="K540" t="s">
        <v>1755</v>
      </c>
      <c r="L540" t="s">
        <v>175</v>
      </c>
      <c r="M540" t="s">
        <v>176</v>
      </c>
      <c r="N540" t="s">
        <v>177</v>
      </c>
      <c r="Q540" t="s">
        <v>150</v>
      </c>
      <c r="R540" t="s">
        <v>5033</v>
      </c>
      <c r="S540" t="s">
        <v>5034</v>
      </c>
      <c r="T540" t="s">
        <v>5035</v>
      </c>
      <c r="U540">
        <v>12026298415</v>
      </c>
      <c r="W540" t="s">
        <v>5036</v>
      </c>
      <c r="Y540" t="s">
        <v>183</v>
      </c>
      <c r="Z540" t="s">
        <v>157</v>
      </c>
      <c r="AA540">
        <v>22043</v>
      </c>
      <c r="AB540" t="s">
        <v>184</v>
      </c>
      <c r="AC540" t="s">
        <v>5037</v>
      </c>
      <c r="AP540" t="s">
        <v>161</v>
      </c>
      <c r="AR540" s="1" t="s">
        <v>5038</v>
      </c>
      <c r="AS540">
        <v>65</v>
      </c>
      <c r="AT540" t="s">
        <v>262</v>
      </c>
      <c r="AV540" t="e">
        <f>-trial session first</f>
        <v>#NAME?</v>
      </c>
      <c r="AX540">
        <v>0</v>
      </c>
      <c r="AZ540" t="s">
        <v>710</v>
      </c>
      <c r="BB540" t="s">
        <v>5039</v>
      </c>
      <c r="BO540" t="s">
        <v>161</v>
      </c>
      <c r="BP540" t="s">
        <v>161</v>
      </c>
      <c r="BQ540" t="s">
        <v>161</v>
      </c>
      <c r="BR540" t="s">
        <v>161</v>
      </c>
      <c r="BS540" t="s">
        <v>161</v>
      </c>
      <c r="BT540" t="s">
        <v>161</v>
      </c>
      <c r="BU540" t="s">
        <v>161</v>
      </c>
      <c r="BY540" t="s">
        <v>161</v>
      </c>
      <c r="BZ540" t="s">
        <v>161</v>
      </c>
      <c r="CA540" t="s">
        <v>161</v>
      </c>
      <c r="CB540" t="s">
        <v>161</v>
      </c>
      <c r="CC540" t="s">
        <v>161</v>
      </c>
      <c r="CD540" t="s">
        <v>161</v>
      </c>
      <c r="CE540" t="s">
        <v>161</v>
      </c>
      <c r="CP540" t="s">
        <v>161</v>
      </c>
      <c r="CQ540" t="s">
        <v>161</v>
      </c>
      <c r="CR540" t="s">
        <v>161</v>
      </c>
      <c r="CS540" t="s">
        <v>161</v>
      </c>
      <c r="CT540" t="s">
        <v>161</v>
      </c>
      <c r="CV540" s="2">
        <v>0</v>
      </c>
      <c r="CW540">
        <v>0</v>
      </c>
      <c r="CY540" s="2">
        <v>0</v>
      </c>
      <c r="CZ540">
        <v>0</v>
      </c>
      <c r="DA540">
        <v>0</v>
      </c>
      <c r="DE540" s="2">
        <v>0</v>
      </c>
      <c r="DF540">
        <v>0</v>
      </c>
      <c r="DN540" t="s">
        <v>282</v>
      </c>
      <c r="DW540">
        <v>728</v>
      </c>
      <c r="DX540" t="s">
        <v>5040</v>
      </c>
      <c r="DZ540" t="s">
        <v>5041</v>
      </c>
      <c r="EA540">
        <v>1684439147</v>
      </c>
      <c r="EC540" t="s">
        <v>5042</v>
      </c>
      <c r="ED540">
        <v>1673631950</v>
      </c>
      <c r="EF540">
        <v>0</v>
      </c>
      <c r="EL540" t="s">
        <v>190</v>
      </c>
    </row>
    <row r="541" spans="1:145" ht="409.5" x14ac:dyDescent="0.35">
      <c r="A541" t="s">
        <v>145</v>
      </c>
      <c r="B541" t="s">
        <v>94</v>
      </c>
      <c r="F541">
        <v>0</v>
      </c>
      <c r="H541">
        <v>0</v>
      </c>
      <c r="J541" t="s">
        <v>148</v>
      </c>
      <c r="M541" t="s">
        <v>122</v>
      </c>
      <c r="N541" t="s">
        <v>149</v>
      </c>
      <c r="Q541" t="s">
        <v>150</v>
      </c>
      <c r="R541" t="s">
        <v>5043</v>
      </c>
      <c r="S541" t="s">
        <v>5044</v>
      </c>
      <c r="T541" t="s">
        <v>5045</v>
      </c>
      <c r="U541">
        <v>17032982926</v>
      </c>
      <c r="W541" t="s">
        <v>5046</v>
      </c>
      <c r="X541" t="s">
        <v>466</v>
      </c>
      <c r="Y541" t="s">
        <v>256</v>
      </c>
      <c r="Z541" t="s">
        <v>157</v>
      </c>
      <c r="AA541" t="s">
        <v>5047</v>
      </c>
      <c r="AB541" t="s">
        <v>184</v>
      </c>
      <c r="AC541" t="s">
        <v>5048</v>
      </c>
      <c r="AD541" t="s">
        <v>150</v>
      </c>
      <c r="AE541" t="s">
        <v>3557</v>
      </c>
      <c r="AF541" t="s">
        <v>5044</v>
      </c>
      <c r="AG541" t="s">
        <v>5049</v>
      </c>
      <c r="AH541">
        <v>17036248469</v>
      </c>
      <c r="AJ541" t="s">
        <v>5046</v>
      </c>
      <c r="AK541" t="s">
        <v>466</v>
      </c>
      <c r="AL541" t="s">
        <v>256</v>
      </c>
      <c r="AM541" t="s">
        <v>157</v>
      </c>
      <c r="AN541" t="s">
        <v>5047</v>
      </c>
      <c r="AO541" t="s">
        <v>184</v>
      </c>
      <c r="AP541" t="s">
        <v>200</v>
      </c>
      <c r="AR541" t="s">
        <v>5050</v>
      </c>
      <c r="AS541">
        <v>75</v>
      </c>
      <c r="AT541" t="s">
        <v>612</v>
      </c>
      <c r="AV541" s="1" t="s">
        <v>5051</v>
      </c>
      <c r="AX541">
        <v>0</v>
      </c>
      <c r="AZ541" t="s">
        <v>203</v>
      </c>
      <c r="BC541" t="s">
        <v>5052</v>
      </c>
      <c r="BE541" t="s">
        <v>265</v>
      </c>
      <c r="BF541" t="s">
        <v>567</v>
      </c>
      <c r="BG541" t="s">
        <v>5053</v>
      </c>
      <c r="BH541" s="1" t="s">
        <v>888</v>
      </c>
      <c r="BK541" s="1" t="s">
        <v>1425</v>
      </c>
      <c r="BM541" t="s">
        <v>200</v>
      </c>
      <c r="BO541" t="s">
        <v>200</v>
      </c>
      <c r="BP541" t="s">
        <v>200</v>
      </c>
      <c r="BQ541" t="s">
        <v>161</v>
      </c>
      <c r="BR541" t="s">
        <v>161</v>
      </c>
      <c r="BS541" t="s">
        <v>161</v>
      </c>
      <c r="BT541" t="s">
        <v>161</v>
      </c>
      <c r="BU541" t="s">
        <v>161</v>
      </c>
      <c r="BY541" t="s">
        <v>161</v>
      </c>
      <c r="BZ541" t="s">
        <v>161</v>
      </c>
      <c r="CA541" t="s">
        <v>161</v>
      </c>
      <c r="CB541" t="s">
        <v>161</v>
      </c>
      <c r="CC541" t="s">
        <v>161</v>
      </c>
      <c r="CD541" t="s">
        <v>161</v>
      </c>
      <c r="CE541" t="s">
        <v>161</v>
      </c>
      <c r="CJ541" t="s">
        <v>1840</v>
      </c>
      <c r="CP541" t="s">
        <v>161</v>
      </c>
      <c r="CQ541" t="s">
        <v>161</v>
      </c>
      <c r="CR541" t="s">
        <v>161</v>
      </c>
      <c r="CS541" t="s">
        <v>161</v>
      </c>
      <c r="CT541" t="s">
        <v>161</v>
      </c>
      <c r="CU541" t="s">
        <v>5054</v>
      </c>
      <c r="CV541" s="2">
        <v>5324</v>
      </c>
      <c r="CW541">
        <v>96</v>
      </c>
      <c r="CX541" t="s">
        <v>5055</v>
      </c>
      <c r="CY541" s="2">
        <v>5098</v>
      </c>
      <c r="CZ541">
        <v>96</v>
      </c>
      <c r="DA541">
        <v>64</v>
      </c>
      <c r="DD541" t="s">
        <v>1842</v>
      </c>
      <c r="DE541" s="2">
        <v>5098</v>
      </c>
      <c r="DF541">
        <v>96</v>
      </c>
      <c r="DG541" t="s">
        <v>161</v>
      </c>
      <c r="DH541" t="s">
        <v>424</v>
      </c>
      <c r="DI541" t="s">
        <v>200</v>
      </c>
      <c r="DJ541" t="s">
        <v>5056</v>
      </c>
      <c r="DK541" t="s">
        <v>72</v>
      </c>
      <c r="DL541" t="s">
        <v>5057</v>
      </c>
      <c r="DM541" t="s">
        <v>200</v>
      </c>
      <c r="DN541" t="s">
        <v>444</v>
      </c>
      <c r="DW541">
        <v>793</v>
      </c>
      <c r="DX541" t="s">
        <v>5058</v>
      </c>
      <c r="DZ541" t="s">
        <v>5059</v>
      </c>
      <c r="EA541">
        <v>1679081998</v>
      </c>
      <c r="EC541" t="s">
        <v>5060</v>
      </c>
      <c r="ED541">
        <v>1678051697</v>
      </c>
      <c r="EF541">
        <v>0</v>
      </c>
      <c r="EL541" t="s">
        <v>190</v>
      </c>
    </row>
    <row r="542" spans="1:145" x14ac:dyDescent="0.35">
      <c r="A542" t="s">
        <v>145</v>
      </c>
      <c r="F542">
        <v>0</v>
      </c>
      <c r="H542">
        <v>0</v>
      </c>
      <c r="K542" t="s">
        <v>236</v>
      </c>
      <c r="L542" t="s">
        <v>175</v>
      </c>
      <c r="M542" t="s">
        <v>237</v>
      </c>
      <c r="N542" t="s">
        <v>238</v>
      </c>
      <c r="R542" t="s">
        <v>2715</v>
      </c>
      <c r="S542" t="s">
        <v>5061</v>
      </c>
      <c r="T542" t="s">
        <v>5062</v>
      </c>
      <c r="U542">
        <v>19148198206</v>
      </c>
      <c r="Y542" t="s">
        <v>242</v>
      </c>
      <c r="Z542" t="s">
        <v>157</v>
      </c>
      <c r="AA542">
        <v>20190</v>
      </c>
      <c r="AB542" t="s">
        <v>184</v>
      </c>
      <c r="AC542" t="s">
        <v>5063</v>
      </c>
      <c r="AP542" t="s">
        <v>161</v>
      </c>
      <c r="AX542">
        <v>0</v>
      </c>
      <c r="BE542" t="s">
        <v>245</v>
      </c>
      <c r="BO542" t="s">
        <v>161</v>
      </c>
      <c r="BP542" t="s">
        <v>161</v>
      </c>
      <c r="BQ542" t="s">
        <v>161</v>
      </c>
      <c r="BR542" t="s">
        <v>161</v>
      </c>
      <c r="BS542" t="s">
        <v>161</v>
      </c>
      <c r="BT542" t="s">
        <v>161</v>
      </c>
      <c r="BU542" t="s">
        <v>161</v>
      </c>
      <c r="BY542" t="s">
        <v>161</v>
      </c>
      <c r="BZ542" t="s">
        <v>161</v>
      </c>
      <c r="CA542" t="s">
        <v>161</v>
      </c>
      <c r="CB542" t="s">
        <v>161</v>
      </c>
      <c r="CC542" t="s">
        <v>161</v>
      </c>
      <c r="CD542" t="s">
        <v>161</v>
      </c>
      <c r="CE542" t="s">
        <v>161</v>
      </c>
      <c r="CP542" t="s">
        <v>161</v>
      </c>
      <c r="CQ542" t="s">
        <v>161</v>
      </c>
      <c r="CR542" t="s">
        <v>161</v>
      </c>
      <c r="CS542" t="s">
        <v>161</v>
      </c>
      <c r="CT542" t="s">
        <v>161</v>
      </c>
      <c r="CV542" s="2">
        <v>0</v>
      </c>
      <c r="CW542">
        <v>0</v>
      </c>
      <c r="CY542" s="2">
        <v>0</v>
      </c>
      <c r="CZ542">
        <v>0</v>
      </c>
      <c r="DA542">
        <v>0</v>
      </c>
      <c r="DE542" s="2">
        <v>0</v>
      </c>
      <c r="DF542">
        <v>0</v>
      </c>
      <c r="DN542" t="s">
        <v>312</v>
      </c>
      <c r="DW542">
        <v>1094</v>
      </c>
      <c r="DX542" t="s">
        <v>5064</v>
      </c>
      <c r="DZ542" t="s">
        <v>5065</v>
      </c>
      <c r="EA542">
        <v>1697747392</v>
      </c>
      <c r="EC542" t="s">
        <v>5065</v>
      </c>
      <c r="ED542">
        <v>1697747392</v>
      </c>
      <c r="EF542">
        <v>0</v>
      </c>
      <c r="EL542" t="s">
        <v>190</v>
      </c>
    </row>
    <row r="543" spans="1:145" ht="290" x14ac:dyDescent="0.35">
      <c r="A543" t="s">
        <v>145</v>
      </c>
      <c r="C543" t="s">
        <v>146</v>
      </c>
      <c r="F543">
        <v>0</v>
      </c>
      <c r="H543">
        <v>0</v>
      </c>
      <c r="J543" t="s">
        <v>148</v>
      </c>
      <c r="M543" t="s">
        <v>122</v>
      </c>
      <c r="N543" t="s">
        <v>149</v>
      </c>
      <c r="Q543" t="s">
        <v>150</v>
      </c>
      <c r="R543" t="s">
        <v>5066</v>
      </c>
      <c r="S543" t="s">
        <v>5067</v>
      </c>
      <c r="T543" t="s">
        <v>5068</v>
      </c>
      <c r="U543">
        <v>12027057770</v>
      </c>
      <c r="W543" t="s">
        <v>5069</v>
      </c>
      <c r="Y543" t="s">
        <v>371</v>
      </c>
      <c r="Z543" t="s">
        <v>157</v>
      </c>
      <c r="AA543">
        <v>22101</v>
      </c>
      <c r="AB543" t="s">
        <v>184</v>
      </c>
      <c r="AC543" t="s">
        <v>5070</v>
      </c>
      <c r="AD543" t="s">
        <v>150</v>
      </c>
      <c r="AE543" t="s">
        <v>824</v>
      </c>
      <c r="AF543" t="s">
        <v>5067</v>
      </c>
      <c r="AG543" t="s">
        <v>5071</v>
      </c>
      <c r="AH543">
        <v>12023451438</v>
      </c>
      <c r="AP543" t="s">
        <v>161</v>
      </c>
      <c r="AR543" s="1" t="s">
        <v>5072</v>
      </c>
      <c r="AS543">
        <v>150</v>
      </c>
      <c r="AV543" t="s">
        <v>5073</v>
      </c>
      <c r="AX543">
        <v>0</v>
      </c>
      <c r="AZ543" t="s">
        <v>244</v>
      </c>
      <c r="BO543" t="s">
        <v>161</v>
      </c>
      <c r="BP543" t="s">
        <v>161</v>
      </c>
      <c r="BQ543" t="s">
        <v>161</v>
      </c>
      <c r="BR543" t="s">
        <v>161</v>
      </c>
      <c r="BS543" t="s">
        <v>161</v>
      </c>
      <c r="BT543" t="s">
        <v>161</v>
      </c>
      <c r="BU543" t="s">
        <v>161</v>
      </c>
      <c r="BY543" t="s">
        <v>161</v>
      </c>
      <c r="BZ543" t="s">
        <v>161</v>
      </c>
      <c r="CA543" t="s">
        <v>161</v>
      </c>
      <c r="CB543" t="s">
        <v>161</v>
      </c>
      <c r="CC543" t="s">
        <v>161</v>
      </c>
      <c r="CD543" t="s">
        <v>161</v>
      </c>
      <c r="CE543" t="s">
        <v>161</v>
      </c>
      <c r="CP543" t="s">
        <v>161</v>
      </c>
      <c r="CQ543" t="s">
        <v>161</v>
      </c>
      <c r="CR543" t="s">
        <v>161</v>
      </c>
      <c r="CS543" t="s">
        <v>161</v>
      </c>
      <c r="CT543" t="s">
        <v>161</v>
      </c>
      <c r="CV543" s="2">
        <v>0</v>
      </c>
      <c r="CW543">
        <v>0</v>
      </c>
      <c r="CY543" s="2">
        <v>0</v>
      </c>
      <c r="CZ543">
        <v>0</v>
      </c>
      <c r="DA543">
        <v>0</v>
      </c>
      <c r="DE543" s="2">
        <v>0</v>
      </c>
      <c r="DF543">
        <v>0</v>
      </c>
      <c r="DN543" t="s">
        <v>391</v>
      </c>
      <c r="DW543">
        <v>562</v>
      </c>
      <c r="DX543" t="s">
        <v>5074</v>
      </c>
      <c r="DZ543" t="s">
        <v>5075</v>
      </c>
      <c r="EA543">
        <v>1677091907</v>
      </c>
      <c r="EC543" t="s">
        <v>5076</v>
      </c>
      <c r="ED543">
        <v>1655855003</v>
      </c>
      <c r="EF543">
        <v>0</v>
      </c>
      <c r="EJ543" s="1" t="s">
        <v>5077</v>
      </c>
      <c r="EK543" s="1" t="s">
        <v>5077</v>
      </c>
      <c r="EL543" t="s">
        <v>171</v>
      </c>
      <c r="EM543" t="s">
        <v>5078</v>
      </c>
      <c r="EN543" t="s">
        <v>5078</v>
      </c>
      <c r="EO543" t="s">
        <v>173</v>
      </c>
    </row>
    <row r="544" spans="1:145" ht="409.5" x14ac:dyDescent="0.35">
      <c r="A544" t="s">
        <v>171</v>
      </c>
      <c r="F544">
        <v>0</v>
      </c>
      <c r="H544">
        <v>0</v>
      </c>
      <c r="K544" t="s">
        <v>236</v>
      </c>
      <c r="L544" t="s">
        <v>175</v>
      </c>
      <c r="M544" t="s">
        <v>237</v>
      </c>
      <c r="N544" t="s">
        <v>238</v>
      </c>
      <c r="R544" t="s">
        <v>5079</v>
      </c>
      <c r="S544" t="s">
        <v>5080</v>
      </c>
      <c r="T544" t="s">
        <v>5081</v>
      </c>
      <c r="U544">
        <v>10864006509</v>
      </c>
      <c r="AC544" t="s">
        <v>5082</v>
      </c>
      <c r="AP544" t="s">
        <v>161</v>
      </c>
      <c r="AX544">
        <v>0</v>
      </c>
      <c r="BE544" t="s">
        <v>265</v>
      </c>
      <c r="BG544" s="1" t="s">
        <v>5083</v>
      </c>
      <c r="BH544" s="1" t="s">
        <v>888</v>
      </c>
      <c r="BK544" s="1" t="s">
        <v>5084</v>
      </c>
      <c r="BO544" t="s">
        <v>161</v>
      </c>
      <c r="BP544" t="s">
        <v>161</v>
      </c>
      <c r="BQ544" t="s">
        <v>161</v>
      </c>
      <c r="BR544" t="s">
        <v>161</v>
      </c>
      <c r="BS544" t="s">
        <v>161</v>
      </c>
      <c r="BT544" t="s">
        <v>161</v>
      </c>
      <c r="BU544" t="s">
        <v>161</v>
      </c>
      <c r="BY544" t="s">
        <v>161</v>
      </c>
      <c r="BZ544" t="s">
        <v>161</v>
      </c>
      <c r="CA544" t="s">
        <v>161</v>
      </c>
      <c r="CB544" t="s">
        <v>161</v>
      </c>
      <c r="CC544" t="s">
        <v>161</v>
      </c>
      <c r="CD544" t="s">
        <v>161</v>
      </c>
      <c r="CE544" t="s">
        <v>161</v>
      </c>
      <c r="CP544" t="s">
        <v>161</v>
      </c>
      <c r="CQ544" t="s">
        <v>161</v>
      </c>
      <c r="CR544" t="s">
        <v>161</v>
      </c>
      <c r="CS544" t="s">
        <v>161</v>
      </c>
      <c r="CT544" t="s">
        <v>161</v>
      </c>
      <c r="CV544" s="2">
        <v>0</v>
      </c>
      <c r="CW544">
        <v>0</v>
      </c>
      <c r="CY544" s="2">
        <v>0</v>
      </c>
      <c r="CZ544">
        <v>0</v>
      </c>
      <c r="DA544">
        <v>0</v>
      </c>
      <c r="DE544" s="2">
        <v>0</v>
      </c>
      <c r="DF544">
        <v>0</v>
      </c>
      <c r="DN544" t="s">
        <v>312</v>
      </c>
      <c r="DW544">
        <v>1239</v>
      </c>
      <c r="DX544" t="s">
        <v>5085</v>
      </c>
      <c r="DZ544" t="s">
        <v>5086</v>
      </c>
      <c r="EA544">
        <v>1709718575</v>
      </c>
      <c r="EC544" t="s">
        <v>5086</v>
      </c>
      <c r="ED544">
        <v>1709718575</v>
      </c>
      <c r="EF544">
        <v>0</v>
      </c>
      <c r="EL544" t="s">
        <v>190</v>
      </c>
    </row>
    <row r="545" spans="1:145" ht="409.5" x14ac:dyDescent="0.35">
      <c r="A545" t="s">
        <v>171</v>
      </c>
      <c r="F545">
        <v>0</v>
      </c>
      <c r="H545">
        <v>0</v>
      </c>
      <c r="K545" t="s">
        <v>236</v>
      </c>
      <c r="L545" t="s">
        <v>175</v>
      </c>
      <c r="M545" t="s">
        <v>237</v>
      </c>
      <c r="N545" t="s">
        <v>238</v>
      </c>
      <c r="R545" t="s">
        <v>5087</v>
      </c>
      <c r="T545" t="s">
        <v>5088</v>
      </c>
      <c r="U545">
        <v>12023688581</v>
      </c>
      <c r="AC545" t="s">
        <v>5089</v>
      </c>
      <c r="AP545" t="s">
        <v>161</v>
      </c>
      <c r="AX545">
        <v>0</v>
      </c>
      <c r="BE545" t="s">
        <v>265</v>
      </c>
      <c r="BG545" t="s">
        <v>5090</v>
      </c>
      <c r="BH545" s="1" t="s">
        <v>888</v>
      </c>
      <c r="BK545" s="1" t="s">
        <v>5091</v>
      </c>
      <c r="BO545" t="s">
        <v>161</v>
      </c>
      <c r="BP545" t="s">
        <v>161</v>
      </c>
      <c r="BQ545" t="s">
        <v>161</v>
      </c>
      <c r="BR545" t="s">
        <v>161</v>
      </c>
      <c r="BS545" t="s">
        <v>161</v>
      </c>
      <c r="BT545" t="s">
        <v>161</v>
      </c>
      <c r="BU545" t="s">
        <v>161</v>
      </c>
      <c r="BY545" t="s">
        <v>161</v>
      </c>
      <c r="BZ545" t="s">
        <v>161</v>
      </c>
      <c r="CA545" t="s">
        <v>161</v>
      </c>
      <c r="CB545" t="s">
        <v>161</v>
      </c>
      <c r="CC545" t="s">
        <v>161</v>
      </c>
      <c r="CD545" t="s">
        <v>161</v>
      </c>
      <c r="CE545" t="s">
        <v>161</v>
      </c>
      <c r="CP545" t="s">
        <v>161</v>
      </c>
      <c r="CQ545" t="s">
        <v>161</v>
      </c>
      <c r="CR545" t="s">
        <v>161</v>
      </c>
      <c r="CS545" t="s">
        <v>161</v>
      </c>
      <c r="CT545" t="s">
        <v>161</v>
      </c>
      <c r="CV545" s="2">
        <v>0</v>
      </c>
      <c r="CW545">
        <v>0</v>
      </c>
      <c r="CY545" s="2">
        <v>0</v>
      </c>
      <c r="CZ545">
        <v>0</v>
      </c>
      <c r="DA545">
        <v>0</v>
      </c>
      <c r="DE545" s="2">
        <v>0</v>
      </c>
      <c r="DF545">
        <v>0</v>
      </c>
      <c r="DN545" t="s">
        <v>312</v>
      </c>
      <c r="DW545">
        <v>1242</v>
      </c>
      <c r="DX545" t="s">
        <v>5092</v>
      </c>
      <c r="DZ545" t="s">
        <v>5093</v>
      </c>
      <c r="EA545">
        <v>1709825822</v>
      </c>
      <c r="EC545" t="s">
        <v>5093</v>
      </c>
      <c r="ED545">
        <v>1709825822</v>
      </c>
      <c r="EF545">
        <v>0</v>
      </c>
      <c r="EL545" t="s">
        <v>190</v>
      </c>
    </row>
    <row r="546" spans="1:145" ht="409.5" x14ac:dyDescent="0.35">
      <c r="A546" t="s">
        <v>171</v>
      </c>
      <c r="F546">
        <v>0</v>
      </c>
      <c r="H546">
        <v>0</v>
      </c>
      <c r="K546" t="s">
        <v>236</v>
      </c>
      <c r="L546" t="s">
        <v>175</v>
      </c>
      <c r="M546" t="s">
        <v>237</v>
      </c>
      <c r="N546" t="s">
        <v>238</v>
      </c>
      <c r="R546" t="s">
        <v>5094</v>
      </c>
      <c r="T546" t="s">
        <v>5095</v>
      </c>
      <c r="U546" s="1" t="s">
        <v>5096</v>
      </c>
      <c r="AC546" t="s">
        <v>5097</v>
      </c>
      <c r="AP546" t="s">
        <v>161</v>
      </c>
      <c r="AX546">
        <v>0</v>
      </c>
      <c r="BE546" t="s">
        <v>265</v>
      </c>
      <c r="BG546" t="s">
        <v>5098</v>
      </c>
      <c r="BH546" s="1" t="s">
        <v>888</v>
      </c>
      <c r="BK546" s="1" t="s">
        <v>5099</v>
      </c>
      <c r="BO546" t="s">
        <v>161</v>
      </c>
      <c r="BP546" t="s">
        <v>161</v>
      </c>
      <c r="BQ546" t="s">
        <v>161</v>
      </c>
      <c r="BR546" t="s">
        <v>161</v>
      </c>
      <c r="BS546" t="s">
        <v>161</v>
      </c>
      <c r="BT546" t="s">
        <v>161</v>
      </c>
      <c r="BU546" t="s">
        <v>161</v>
      </c>
      <c r="BY546" t="s">
        <v>161</v>
      </c>
      <c r="BZ546" t="s">
        <v>161</v>
      </c>
      <c r="CA546" t="s">
        <v>161</v>
      </c>
      <c r="CB546" t="s">
        <v>161</v>
      </c>
      <c r="CC546" t="s">
        <v>161</v>
      </c>
      <c r="CD546" t="s">
        <v>161</v>
      </c>
      <c r="CE546" t="s">
        <v>161</v>
      </c>
      <c r="CP546" t="s">
        <v>161</v>
      </c>
      <c r="CQ546" t="s">
        <v>161</v>
      </c>
      <c r="CR546" t="s">
        <v>161</v>
      </c>
      <c r="CS546" t="s">
        <v>161</v>
      </c>
      <c r="CT546" t="s">
        <v>161</v>
      </c>
      <c r="CV546" s="2">
        <v>0</v>
      </c>
      <c r="CW546">
        <v>0</v>
      </c>
      <c r="CY546" s="2">
        <v>0</v>
      </c>
      <c r="CZ546">
        <v>0</v>
      </c>
      <c r="DA546">
        <v>0</v>
      </c>
      <c r="DE546" s="2">
        <v>0</v>
      </c>
      <c r="DF546">
        <v>0</v>
      </c>
      <c r="DN546" t="s">
        <v>312</v>
      </c>
      <c r="DW546">
        <v>1164</v>
      </c>
      <c r="DX546" t="s">
        <v>5100</v>
      </c>
      <c r="DZ546" t="s">
        <v>5101</v>
      </c>
      <c r="EA546">
        <v>1702903023</v>
      </c>
      <c r="EC546" t="s">
        <v>5101</v>
      </c>
      <c r="ED546">
        <v>1702903023</v>
      </c>
      <c r="EF546">
        <v>0</v>
      </c>
      <c r="EL546" t="s">
        <v>190</v>
      </c>
    </row>
    <row r="547" spans="1:145" ht="409.5" x14ac:dyDescent="0.35">
      <c r="A547" t="s">
        <v>171</v>
      </c>
      <c r="F547">
        <v>0</v>
      </c>
      <c r="H547">
        <v>0</v>
      </c>
      <c r="K547" t="s">
        <v>236</v>
      </c>
      <c r="L547" t="s">
        <v>175</v>
      </c>
      <c r="M547" t="s">
        <v>237</v>
      </c>
      <c r="N547" t="s">
        <v>238</v>
      </c>
      <c r="R547" t="s">
        <v>5102</v>
      </c>
      <c r="T547" t="s">
        <v>5103</v>
      </c>
      <c r="U547">
        <v>17713339334</v>
      </c>
      <c r="AC547" t="s">
        <v>5104</v>
      </c>
      <c r="AP547" t="s">
        <v>161</v>
      </c>
      <c r="AX547">
        <v>0</v>
      </c>
      <c r="BE547" t="s">
        <v>265</v>
      </c>
      <c r="BG547" t="s">
        <v>5105</v>
      </c>
      <c r="BH547" s="1" t="s">
        <v>888</v>
      </c>
      <c r="BK547" s="1" t="s">
        <v>5084</v>
      </c>
      <c r="BO547" t="s">
        <v>161</v>
      </c>
      <c r="BP547" t="s">
        <v>161</v>
      </c>
      <c r="BQ547" t="s">
        <v>161</v>
      </c>
      <c r="BR547" t="s">
        <v>161</v>
      </c>
      <c r="BS547" t="s">
        <v>161</v>
      </c>
      <c r="BT547" t="s">
        <v>161</v>
      </c>
      <c r="BU547" t="s">
        <v>161</v>
      </c>
      <c r="BY547" t="s">
        <v>161</v>
      </c>
      <c r="BZ547" t="s">
        <v>161</v>
      </c>
      <c r="CA547" t="s">
        <v>161</v>
      </c>
      <c r="CB547" t="s">
        <v>161</v>
      </c>
      <c r="CC547" t="s">
        <v>161</v>
      </c>
      <c r="CD547" t="s">
        <v>161</v>
      </c>
      <c r="CE547" t="s">
        <v>161</v>
      </c>
      <c r="CP547" t="s">
        <v>161</v>
      </c>
      <c r="CQ547" t="s">
        <v>161</v>
      </c>
      <c r="CR547" t="s">
        <v>161</v>
      </c>
      <c r="CS547" t="s">
        <v>161</v>
      </c>
      <c r="CT547" t="s">
        <v>161</v>
      </c>
      <c r="CV547" s="2">
        <v>0</v>
      </c>
      <c r="CW547">
        <v>0</v>
      </c>
      <c r="CY547" s="2">
        <v>0</v>
      </c>
      <c r="CZ547">
        <v>0</v>
      </c>
      <c r="DA547">
        <v>0</v>
      </c>
      <c r="DE547" s="2">
        <v>0</v>
      </c>
      <c r="DF547">
        <v>0</v>
      </c>
      <c r="DN547" t="s">
        <v>312</v>
      </c>
      <c r="DW547">
        <v>1268</v>
      </c>
      <c r="DX547" t="s">
        <v>5106</v>
      </c>
      <c r="DZ547" t="s">
        <v>5107</v>
      </c>
      <c r="EA547">
        <v>1712794372</v>
      </c>
      <c r="EC547" t="s">
        <v>5107</v>
      </c>
      <c r="ED547">
        <v>1712794372</v>
      </c>
      <c r="EF547">
        <v>0</v>
      </c>
      <c r="EL547" t="s">
        <v>190</v>
      </c>
    </row>
    <row r="548" spans="1:145" ht="409.5" x14ac:dyDescent="0.35">
      <c r="A548" t="s">
        <v>171</v>
      </c>
      <c r="F548">
        <v>0</v>
      </c>
      <c r="H548">
        <v>0</v>
      </c>
      <c r="K548" t="s">
        <v>236</v>
      </c>
      <c r="L548" t="s">
        <v>175</v>
      </c>
      <c r="M548" t="s">
        <v>237</v>
      </c>
      <c r="N548" t="s">
        <v>238</v>
      </c>
      <c r="R548" t="s">
        <v>5108</v>
      </c>
      <c r="S548" t="s">
        <v>5109</v>
      </c>
      <c r="T548" t="s">
        <v>5110</v>
      </c>
      <c r="U548">
        <v>12022957802</v>
      </c>
      <c r="AC548" t="s">
        <v>5111</v>
      </c>
      <c r="AP548" t="s">
        <v>161</v>
      </c>
      <c r="AX548">
        <v>0</v>
      </c>
      <c r="BE548" t="s">
        <v>265</v>
      </c>
      <c r="BG548" s="1" t="s">
        <v>5112</v>
      </c>
      <c r="BH548" s="1" t="s">
        <v>888</v>
      </c>
      <c r="BK548" s="1" t="s">
        <v>5113</v>
      </c>
      <c r="BO548" t="s">
        <v>161</v>
      </c>
      <c r="BP548" t="s">
        <v>161</v>
      </c>
      <c r="BQ548" t="s">
        <v>161</v>
      </c>
      <c r="BR548" t="s">
        <v>161</v>
      </c>
      <c r="BS548" t="s">
        <v>161</v>
      </c>
      <c r="BT548" t="s">
        <v>161</v>
      </c>
      <c r="BU548" t="s">
        <v>161</v>
      </c>
      <c r="BY548" t="s">
        <v>161</v>
      </c>
      <c r="BZ548" t="s">
        <v>161</v>
      </c>
      <c r="CA548" t="s">
        <v>161</v>
      </c>
      <c r="CB548" t="s">
        <v>161</v>
      </c>
      <c r="CC548" t="s">
        <v>161</v>
      </c>
      <c r="CD548" t="s">
        <v>161</v>
      </c>
      <c r="CE548" t="s">
        <v>161</v>
      </c>
      <c r="CP548" t="s">
        <v>161</v>
      </c>
      <c r="CQ548" t="s">
        <v>161</v>
      </c>
      <c r="CR548" t="s">
        <v>161</v>
      </c>
      <c r="CS548" t="s">
        <v>161</v>
      </c>
      <c r="CT548" t="s">
        <v>161</v>
      </c>
      <c r="CV548" s="2">
        <v>0</v>
      </c>
      <c r="CW548">
        <v>0</v>
      </c>
      <c r="CY548" s="2">
        <v>0</v>
      </c>
      <c r="CZ548">
        <v>0</v>
      </c>
      <c r="DA548">
        <v>0</v>
      </c>
      <c r="DE548" s="2">
        <v>0</v>
      </c>
      <c r="DF548">
        <v>0</v>
      </c>
      <c r="DN548" t="s">
        <v>312</v>
      </c>
      <c r="DW548">
        <v>1831</v>
      </c>
      <c r="DX548" t="s">
        <v>5114</v>
      </c>
      <c r="DZ548" t="s">
        <v>5115</v>
      </c>
      <c r="EA548">
        <v>1789779792</v>
      </c>
      <c r="EC548" t="s">
        <v>5115</v>
      </c>
      <c r="ED548">
        <v>1789779792</v>
      </c>
      <c r="EF548">
        <v>0</v>
      </c>
      <c r="EL548" t="s">
        <v>190</v>
      </c>
    </row>
    <row r="549" spans="1:145" ht="58" x14ac:dyDescent="0.35">
      <c r="A549" t="s">
        <v>171</v>
      </c>
      <c r="C549" t="s">
        <v>146</v>
      </c>
      <c r="F549">
        <v>0</v>
      </c>
      <c r="H549">
        <v>0</v>
      </c>
      <c r="M549" t="s">
        <v>122</v>
      </c>
      <c r="N549" t="s">
        <v>149</v>
      </c>
      <c r="Q549" t="s">
        <v>150</v>
      </c>
      <c r="R549" t="s">
        <v>5116</v>
      </c>
      <c r="S549" t="s">
        <v>5117</v>
      </c>
      <c r="T549" t="s">
        <v>5118</v>
      </c>
      <c r="U549">
        <v>17038679570</v>
      </c>
      <c r="W549" t="s">
        <v>5119</v>
      </c>
      <c r="Y549" t="s">
        <v>371</v>
      </c>
      <c r="Z549" t="s">
        <v>157</v>
      </c>
      <c r="AA549">
        <v>22101</v>
      </c>
      <c r="AB549" t="s">
        <v>184</v>
      </c>
      <c r="AC549" t="s">
        <v>5120</v>
      </c>
      <c r="AD549" t="s">
        <v>150</v>
      </c>
      <c r="AE549" t="s">
        <v>1434</v>
      </c>
      <c r="AF549" t="s">
        <v>5121</v>
      </c>
      <c r="AG549" t="s">
        <v>5122</v>
      </c>
      <c r="AH549">
        <v>17037987253</v>
      </c>
      <c r="AP549" t="s">
        <v>161</v>
      </c>
      <c r="AX549">
        <v>0</v>
      </c>
      <c r="AZ549" t="s">
        <v>244</v>
      </c>
      <c r="BE549" t="s">
        <v>265</v>
      </c>
      <c r="BG549" t="s">
        <v>5123</v>
      </c>
      <c r="BH549">
        <v>10</v>
      </c>
      <c r="BI549" t="s">
        <v>3162</v>
      </c>
      <c r="BJ549" s="1" t="s">
        <v>863</v>
      </c>
      <c r="BK549" t="s">
        <v>5124</v>
      </c>
      <c r="BO549" t="s">
        <v>161</v>
      </c>
      <c r="BP549" t="s">
        <v>161</v>
      </c>
      <c r="BQ549" t="s">
        <v>161</v>
      </c>
      <c r="BR549" t="s">
        <v>161</v>
      </c>
      <c r="BS549" t="s">
        <v>161</v>
      </c>
      <c r="BT549" t="s">
        <v>161</v>
      </c>
      <c r="BU549" t="s">
        <v>161</v>
      </c>
      <c r="BY549" t="s">
        <v>161</v>
      </c>
      <c r="BZ549" t="s">
        <v>161</v>
      </c>
      <c r="CA549" t="s">
        <v>161</v>
      </c>
      <c r="CB549" t="s">
        <v>161</v>
      </c>
      <c r="CC549" t="s">
        <v>161</v>
      </c>
      <c r="CD549" t="s">
        <v>161</v>
      </c>
      <c r="CE549" t="s">
        <v>161</v>
      </c>
      <c r="CP549" t="s">
        <v>161</v>
      </c>
      <c r="CQ549" t="s">
        <v>161</v>
      </c>
      <c r="CR549" t="s">
        <v>161</v>
      </c>
      <c r="CS549" t="s">
        <v>161</v>
      </c>
      <c r="CT549" t="s">
        <v>161</v>
      </c>
      <c r="CV549" s="2">
        <v>0</v>
      </c>
      <c r="CW549">
        <v>0</v>
      </c>
      <c r="CY549" s="2">
        <v>0</v>
      </c>
      <c r="CZ549">
        <v>0</v>
      </c>
      <c r="DA549">
        <v>0</v>
      </c>
      <c r="DE549" s="2">
        <v>0</v>
      </c>
      <c r="DF549">
        <v>0</v>
      </c>
      <c r="DN549" t="s">
        <v>204</v>
      </c>
      <c r="DO549" t="s">
        <v>205</v>
      </c>
      <c r="DW549">
        <v>212</v>
      </c>
      <c r="DX549" t="s">
        <v>5125</v>
      </c>
      <c r="DZ549" t="s">
        <v>5126</v>
      </c>
      <c r="EA549">
        <v>1677094651</v>
      </c>
      <c r="EC549" t="s">
        <v>5127</v>
      </c>
      <c r="ED549">
        <v>1637014270</v>
      </c>
      <c r="EF549">
        <v>0</v>
      </c>
      <c r="EL549" t="s">
        <v>171</v>
      </c>
      <c r="EM549" t="s">
        <v>235</v>
      </c>
      <c r="EN549" t="s">
        <v>235</v>
      </c>
      <c r="EO549" t="s">
        <v>173</v>
      </c>
    </row>
    <row r="550" spans="1:145" x14ac:dyDescent="0.35">
      <c r="A550" t="s">
        <v>145</v>
      </c>
      <c r="F550">
        <v>0</v>
      </c>
      <c r="H550">
        <v>0</v>
      </c>
      <c r="K550" t="s">
        <v>236</v>
      </c>
      <c r="L550" t="s">
        <v>175</v>
      </c>
      <c r="M550" t="s">
        <v>237</v>
      </c>
      <c r="N550" t="s">
        <v>238</v>
      </c>
      <c r="R550" t="s">
        <v>414</v>
      </c>
      <c r="S550" t="s">
        <v>5128</v>
      </c>
      <c r="T550" t="s">
        <v>5129</v>
      </c>
      <c r="U550">
        <v>14802739236</v>
      </c>
      <c r="W550" t="s">
        <v>5130</v>
      </c>
      <c r="Y550" t="s">
        <v>256</v>
      </c>
      <c r="Z550" t="s">
        <v>157</v>
      </c>
      <c r="AA550">
        <v>20190</v>
      </c>
      <c r="AB550" t="s">
        <v>184</v>
      </c>
      <c r="AC550" t="s">
        <v>5131</v>
      </c>
      <c r="AP550" t="s">
        <v>161</v>
      </c>
      <c r="AX550">
        <v>0</v>
      </c>
      <c r="BE550" t="s">
        <v>245</v>
      </c>
      <c r="BO550" t="s">
        <v>161</v>
      </c>
      <c r="BP550" t="s">
        <v>161</v>
      </c>
      <c r="BQ550" t="s">
        <v>161</v>
      </c>
      <c r="BR550" t="s">
        <v>161</v>
      </c>
      <c r="BS550" t="s">
        <v>161</v>
      </c>
      <c r="BT550" t="s">
        <v>161</v>
      </c>
      <c r="BU550" t="s">
        <v>161</v>
      </c>
      <c r="BY550" t="s">
        <v>161</v>
      </c>
      <c r="BZ550" t="s">
        <v>161</v>
      </c>
      <c r="CA550" t="s">
        <v>161</v>
      </c>
      <c r="CB550" t="s">
        <v>161</v>
      </c>
      <c r="CC550" t="s">
        <v>161</v>
      </c>
      <c r="CD550" t="s">
        <v>161</v>
      </c>
      <c r="CE550" t="s">
        <v>161</v>
      </c>
      <c r="CP550" t="s">
        <v>161</v>
      </c>
      <c r="CQ550" t="s">
        <v>161</v>
      </c>
      <c r="CR550" t="s">
        <v>161</v>
      </c>
      <c r="CS550" t="s">
        <v>161</v>
      </c>
      <c r="CT550" t="s">
        <v>161</v>
      </c>
      <c r="CV550" s="2">
        <v>0</v>
      </c>
      <c r="CW550">
        <v>0</v>
      </c>
      <c r="CY550" s="2">
        <v>0</v>
      </c>
      <c r="CZ550">
        <v>0</v>
      </c>
      <c r="DA550">
        <v>0</v>
      </c>
      <c r="DE550" s="2">
        <v>0</v>
      </c>
      <c r="DF550">
        <v>0</v>
      </c>
      <c r="DN550" t="s">
        <v>312</v>
      </c>
      <c r="DW550">
        <v>1095</v>
      </c>
      <c r="DX550" t="s">
        <v>5132</v>
      </c>
      <c r="DZ550" t="s">
        <v>5133</v>
      </c>
      <c r="EA550">
        <v>1697747507</v>
      </c>
      <c r="EC550" t="s">
        <v>5133</v>
      </c>
      <c r="ED550">
        <v>1697747507</v>
      </c>
      <c r="EF550">
        <v>0</v>
      </c>
      <c r="EL550" t="s">
        <v>190</v>
      </c>
    </row>
    <row r="551" spans="1:145" ht="409.5" x14ac:dyDescent="0.35">
      <c r="A551" t="s">
        <v>145</v>
      </c>
      <c r="E551" t="s">
        <v>5134</v>
      </c>
      <c r="F551">
        <v>1674777480</v>
      </c>
      <c r="H551">
        <v>0</v>
      </c>
      <c r="J551" t="s">
        <v>148</v>
      </c>
      <c r="K551" t="s">
        <v>174</v>
      </c>
      <c r="L551" t="s">
        <v>175</v>
      </c>
      <c r="M551" t="s">
        <v>176</v>
      </c>
      <c r="N551" t="s">
        <v>177</v>
      </c>
      <c r="Q551" t="s">
        <v>150</v>
      </c>
      <c r="R551" t="s">
        <v>304</v>
      </c>
      <c r="S551" t="s">
        <v>5135</v>
      </c>
      <c r="T551" t="s">
        <v>5136</v>
      </c>
      <c r="U551">
        <v>12022153761</v>
      </c>
      <c r="W551" t="s">
        <v>5137</v>
      </c>
      <c r="Y551" t="s">
        <v>156</v>
      </c>
      <c r="Z551" t="s">
        <v>157</v>
      </c>
      <c r="AA551">
        <v>22207</v>
      </c>
      <c r="AB551" t="s">
        <v>184</v>
      </c>
      <c r="AC551" t="s">
        <v>5138</v>
      </c>
      <c r="AD551" t="s">
        <v>150</v>
      </c>
      <c r="AE551" t="s">
        <v>2412</v>
      </c>
      <c r="AF551" t="s">
        <v>730</v>
      </c>
      <c r="AG551" t="s">
        <v>5139</v>
      </c>
      <c r="AH551">
        <v>17037324000</v>
      </c>
      <c r="AJ551" t="s">
        <v>5137</v>
      </c>
      <c r="AL551" t="s">
        <v>156</v>
      </c>
      <c r="AM551" t="s">
        <v>157</v>
      </c>
      <c r="AN551">
        <v>22207</v>
      </c>
      <c r="AO551" t="s">
        <v>184</v>
      </c>
      <c r="AP551" t="s">
        <v>200</v>
      </c>
      <c r="AR551" s="1" t="s">
        <v>5140</v>
      </c>
      <c r="AS551">
        <v>150</v>
      </c>
      <c r="AT551" t="s">
        <v>224</v>
      </c>
      <c r="AV551" t="s">
        <v>5141</v>
      </c>
      <c r="AX551">
        <v>0</v>
      </c>
      <c r="AZ551" t="s">
        <v>165</v>
      </c>
      <c r="BE551" t="s">
        <v>229</v>
      </c>
      <c r="BF551" t="s">
        <v>405</v>
      </c>
      <c r="BO551" t="s">
        <v>161</v>
      </c>
      <c r="BP551" t="s">
        <v>161</v>
      </c>
      <c r="BQ551" t="s">
        <v>161</v>
      </c>
      <c r="BR551" t="s">
        <v>161</v>
      </c>
      <c r="BS551" t="s">
        <v>161</v>
      </c>
      <c r="BT551" t="s">
        <v>161</v>
      </c>
      <c r="BU551" t="s">
        <v>161</v>
      </c>
      <c r="BY551" t="s">
        <v>161</v>
      </c>
      <c r="BZ551" t="s">
        <v>161</v>
      </c>
      <c r="CA551" t="s">
        <v>161</v>
      </c>
      <c r="CB551" t="s">
        <v>161</v>
      </c>
      <c r="CC551" t="s">
        <v>161</v>
      </c>
      <c r="CD551" t="s">
        <v>161</v>
      </c>
      <c r="CE551" t="s">
        <v>161</v>
      </c>
      <c r="CP551" t="s">
        <v>161</v>
      </c>
      <c r="CQ551" t="s">
        <v>161</v>
      </c>
      <c r="CR551" t="s">
        <v>161</v>
      </c>
      <c r="CS551" t="s">
        <v>161</v>
      </c>
      <c r="CT551" t="s">
        <v>161</v>
      </c>
      <c r="CV551" s="2">
        <v>0</v>
      </c>
      <c r="CW551">
        <v>0</v>
      </c>
      <c r="CY551" s="2">
        <v>0</v>
      </c>
      <c r="CZ551">
        <v>0</v>
      </c>
      <c r="DA551">
        <v>0</v>
      </c>
      <c r="DE551" s="2">
        <v>0</v>
      </c>
      <c r="DF551">
        <v>0</v>
      </c>
      <c r="DN551" t="s">
        <v>282</v>
      </c>
      <c r="DW551">
        <v>735</v>
      </c>
      <c r="DX551" t="s">
        <v>5142</v>
      </c>
      <c r="DZ551" t="s">
        <v>5143</v>
      </c>
      <c r="EA551">
        <v>1675210877</v>
      </c>
      <c r="EC551" t="s">
        <v>5144</v>
      </c>
      <c r="ED551">
        <v>1674849711</v>
      </c>
      <c r="EF551">
        <v>0</v>
      </c>
      <c r="EJ551" s="1" t="s">
        <v>5145</v>
      </c>
      <c r="EK551" s="1" t="s">
        <v>5145</v>
      </c>
      <c r="EL551" t="s">
        <v>210</v>
      </c>
      <c r="EM551" t="s">
        <v>5146</v>
      </c>
      <c r="EN551" t="s">
        <v>5146</v>
      </c>
      <c r="EO551" t="s">
        <v>173</v>
      </c>
    </row>
    <row r="552" spans="1:145" ht="409.5" x14ac:dyDescent="0.35">
      <c r="A552" t="s">
        <v>145</v>
      </c>
      <c r="E552" t="s">
        <v>5134</v>
      </c>
      <c r="F552">
        <v>1674777480</v>
      </c>
      <c r="H552">
        <v>0</v>
      </c>
      <c r="J552" t="s">
        <v>148</v>
      </c>
      <c r="K552" t="s">
        <v>174</v>
      </c>
      <c r="L552" t="s">
        <v>175</v>
      </c>
      <c r="M552" t="s">
        <v>176</v>
      </c>
      <c r="N552" t="s">
        <v>177</v>
      </c>
      <c r="Q552" t="s">
        <v>150</v>
      </c>
      <c r="R552" t="s">
        <v>304</v>
      </c>
      <c r="S552" t="s">
        <v>5135</v>
      </c>
      <c r="T552" t="s">
        <v>5136</v>
      </c>
      <c r="U552">
        <v>12022153761</v>
      </c>
      <c r="W552" t="s">
        <v>5137</v>
      </c>
      <c r="Y552" t="s">
        <v>156</v>
      </c>
      <c r="Z552" t="s">
        <v>157</v>
      </c>
      <c r="AA552">
        <v>22207</v>
      </c>
      <c r="AB552" t="s">
        <v>184</v>
      </c>
      <c r="AC552" t="s">
        <v>5138</v>
      </c>
      <c r="AD552" t="s">
        <v>150</v>
      </c>
      <c r="AE552" t="s">
        <v>2412</v>
      </c>
      <c r="AF552" t="s">
        <v>730</v>
      </c>
      <c r="AG552" t="s">
        <v>5139</v>
      </c>
      <c r="AH552">
        <v>17037324000</v>
      </c>
      <c r="AJ552" t="s">
        <v>5137</v>
      </c>
      <c r="AL552" t="s">
        <v>156</v>
      </c>
      <c r="AM552" t="s">
        <v>157</v>
      </c>
      <c r="AN552">
        <v>22207</v>
      </c>
      <c r="AO552" t="s">
        <v>184</v>
      </c>
      <c r="AP552" t="s">
        <v>200</v>
      </c>
      <c r="AR552" s="1" t="s">
        <v>5140</v>
      </c>
      <c r="AS552">
        <v>150</v>
      </c>
      <c r="AT552" t="s">
        <v>224</v>
      </c>
      <c r="AV552" t="s">
        <v>5141</v>
      </c>
      <c r="AX552">
        <v>0</v>
      </c>
      <c r="AZ552" t="s">
        <v>165</v>
      </c>
      <c r="BE552" t="s">
        <v>229</v>
      </c>
      <c r="BF552" t="s">
        <v>405</v>
      </c>
      <c r="BO552" t="s">
        <v>161</v>
      </c>
      <c r="BP552" t="s">
        <v>161</v>
      </c>
      <c r="BQ552" t="s">
        <v>161</v>
      </c>
      <c r="BR552" t="s">
        <v>161</v>
      </c>
      <c r="BS552" t="s">
        <v>161</v>
      </c>
      <c r="BT552" t="s">
        <v>161</v>
      </c>
      <c r="BU552" t="s">
        <v>161</v>
      </c>
      <c r="BY552" t="s">
        <v>161</v>
      </c>
      <c r="BZ552" t="s">
        <v>161</v>
      </c>
      <c r="CA552" t="s">
        <v>161</v>
      </c>
      <c r="CB552" t="s">
        <v>161</v>
      </c>
      <c r="CC552" t="s">
        <v>161</v>
      </c>
      <c r="CD552" t="s">
        <v>161</v>
      </c>
      <c r="CE552" t="s">
        <v>161</v>
      </c>
      <c r="CP552" t="s">
        <v>161</v>
      </c>
      <c r="CQ552" t="s">
        <v>161</v>
      </c>
      <c r="CR552" t="s">
        <v>161</v>
      </c>
      <c r="CS552" t="s">
        <v>161</v>
      </c>
      <c r="CT552" t="s">
        <v>161</v>
      </c>
      <c r="CV552" s="2">
        <v>0</v>
      </c>
      <c r="CW552">
        <v>0</v>
      </c>
      <c r="CY552" s="2">
        <v>0</v>
      </c>
      <c r="CZ552">
        <v>0</v>
      </c>
      <c r="DA552">
        <v>0</v>
      </c>
      <c r="DE552" s="2">
        <v>0</v>
      </c>
      <c r="DF552">
        <v>0</v>
      </c>
      <c r="DN552" t="s">
        <v>282</v>
      </c>
      <c r="DW552">
        <v>735</v>
      </c>
      <c r="DX552" t="s">
        <v>5142</v>
      </c>
      <c r="DZ552" t="s">
        <v>5143</v>
      </c>
      <c r="EA552">
        <v>1675210877</v>
      </c>
      <c r="EC552" t="s">
        <v>5144</v>
      </c>
      <c r="ED552">
        <v>1674849711</v>
      </c>
      <c r="EF552">
        <v>0</v>
      </c>
      <c r="EJ552" s="1" t="s">
        <v>5145</v>
      </c>
      <c r="EK552" s="1" t="s">
        <v>5147</v>
      </c>
      <c r="EL552" t="s">
        <v>171</v>
      </c>
      <c r="EM552" t="s">
        <v>5148</v>
      </c>
      <c r="EN552" t="s">
        <v>5148</v>
      </c>
      <c r="EO552" t="s">
        <v>173</v>
      </c>
    </row>
    <row r="553" spans="1:145" ht="409.5" x14ac:dyDescent="0.35">
      <c r="A553" t="s">
        <v>145</v>
      </c>
      <c r="E553" t="s">
        <v>5134</v>
      </c>
      <c r="F553">
        <v>1674777480</v>
      </c>
      <c r="H553">
        <v>0</v>
      </c>
      <c r="J553" t="s">
        <v>148</v>
      </c>
      <c r="K553" t="s">
        <v>174</v>
      </c>
      <c r="L553" t="s">
        <v>175</v>
      </c>
      <c r="M553" t="s">
        <v>176</v>
      </c>
      <c r="N553" t="s">
        <v>177</v>
      </c>
      <c r="Q553" t="s">
        <v>150</v>
      </c>
      <c r="R553" t="s">
        <v>304</v>
      </c>
      <c r="S553" t="s">
        <v>5135</v>
      </c>
      <c r="T553" t="s">
        <v>5136</v>
      </c>
      <c r="U553">
        <v>12022153761</v>
      </c>
      <c r="W553" t="s">
        <v>5137</v>
      </c>
      <c r="Y553" t="s">
        <v>156</v>
      </c>
      <c r="Z553" t="s">
        <v>157</v>
      </c>
      <c r="AA553">
        <v>22207</v>
      </c>
      <c r="AB553" t="s">
        <v>184</v>
      </c>
      <c r="AC553" t="s">
        <v>5138</v>
      </c>
      <c r="AD553" t="s">
        <v>150</v>
      </c>
      <c r="AE553" t="s">
        <v>2412</v>
      </c>
      <c r="AF553" t="s">
        <v>730</v>
      </c>
      <c r="AG553" t="s">
        <v>5139</v>
      </c>
      <c r="AH553">
        <v>17037324000</v>
      </c>
      <c r="AJ553" t="s">
        <v>5137</v>
      </c>
      <c r="AL553" t="s">
        <v>156</v>
      </c>
      <c r="AM553" t="s">
        <v>157</v>
      </c>
      <c r="AN553">
        <v>22207</v>
      </c>
      <c r="AO553" t="s">
        <v>184</v>
      </c>
      <c r="AP553" t="s">
        <v>200</v>
      </c>
      <c r="AR553" s="1" t="s">
        <v>5140</v>
      </c>
      <c r="AS553">
        <v>150</v>
      </c>
      <c r="AT553" t="s">
        <v>224</v>
      </c>
      <c r="AV553" t="s">
        <v>5141</v>
      </c>
      <c r="AX553">
        <v>0</v>
      </c>
      <c r="AZ553" t="s">
        <v>165</v>
      </c>
      <c r="BE553" t="s">
        <v>229</v>
      </c>
      <c r="BF553" t="s">
        <v>405</v>
      </c>
      <c r="BO553" t="s">
        <v>161</v>
      </c>
      <c r="BP553" t="s">
        <v>161</v>
      </c>
      <c r="BQ553" t="s">
        <v>161</v>
      </c>
      <c r="BR553" t="s">
        <v>161</v>
      </c>
      <c r="BS553" t="s">
        <v>161</v>
      </c>
      <c r="BT553" t="s">
        <v>161</v>
      </c>
      <c r="BU553" t="s">
        <v>161</v>
      </c>
      <c r="BY553" t="s">
        <v>161</v>
      </c>
      <c r="BZ553" t="s">
        <v>161</v>
      </c>
      <c r="CA553" t="s">
        <v>161</v>
      </c>
      <c r="CB553" t="s">
        <v>161</v>
      </c>
      <c r="CC553" t="s">
        <v>161</v>
      </c>
      <c r="CD553" t="s">
        <v>161</v>
      </c>
      <c r="CE553" t="s">
        <v>161</v>
      </c>
      <c r="CP553" t="s">
        <v>161</v>
      </c>
      <c r="CQ553" t="s">
        <v>161</v>
      </c>
      <c r="CR553" t="s">
        <v>161</v>
      </c>
      <c r="CS553" t="s">
        <v>161</v>
      </c>
      <c r="CT553" t="s">
        <v>161</v>
      </c>
      <c r="CV553" s="2">
        <v>0</v>
      </c>
      <c r="CW553">
        <v>0</v>
      </c>
      <c r="CY553" s="2">
        <v>0</v>
      </c>
      <c r="CZ553">
        <v>0</v>
      </c>
      <c r="DA553">
        <v>0</v>
      </c>
      <c r="DE553" s="2">
        <v>0</v>
      </c>
      <c r="DF553">
        <v>0</v>
      </c>
      <c r="DN553" t="s">
        <v>282</v>
      </c>
      <c r="DW553">
        <v>735</v>
      </c>
      <c r="DX553" t="s">
        <v>5142</v>
      </c>
      <c r="DZ553" t="s">
        <v>5143</v>
      </c>
      <c r="EA553">
        <v>1675210877</v>
      </c>
      <c r="EC553" t="s">
        <v>5144</v>
      </c>
      <c r="ED553">
        <v>1674849711</v>
      </c>
      <c r="EF553">
        <v>0</v>
      </c>
      <c r="EJ553" s="1" t="s">
        <v>5145</v>
      </c>
      <c r="EK553" s="1" t="s">
        <v>5149</v>
      </c>
      <c r="EL553" t="s">
        <v>171</v>
      </c>
      <c r="EM553" t="s">
        <v>5150</v>
      </c>
      <c r="EN553" t="s">
        <v>5150</v>
      </c>
      <c r="EO553" t="s">
        <v>173</v>
      </c>
    </row>
    <row r="554" spans="1:145" ht="409.5" x14ac:dyDescent="0.35">
      <c r="A554" t="s">
        <v>145</v>
      </c>
      <c r="B554" t="s">
        <v>94</v>
      </c>
      <c r="C554" t="s">
        <v>1291</v>
      </c>
      <c r="D554" t="s">
        <v>93</v>
      </c>
      <c r="F554">
        <v>0</v>
      </c>
      <c r="H554">
        <v>0</v>
      </c>
      <c r="J554" t="s">
        <v>148</v>
      </c>
      <c r="M554" t="s">
        <v>122</v>
      </c>
      <c r="N554" t="s">
        <v>177</v>
      </c>
      <c r="Q554" t="s">
        <v>150</v>
      </c>
      <c r="R554" t="s">
        <v>252</v>
      </c>
      <c r="S554" t="s">
        <v>5151</v>
      </c>
      <c r="T554" t="s">
        <v>5152</v>
      </c>
      <c r="U554">
        <v>17033714980</v>
      </c>
      <c r="V554">
        <v>7034331422</v>
      </c>
      <c r="W554" t="s">
        <v>5153</v>
      </c>
      <c r="Y554" t="s">
        <v>183</v>
      </c>
      <c r="Z554" t="s">
        <v>157</v>
      </c>
      <c r="AA554">
        <v>22043</v>
      </c>
      <c r="AB554" t="s">
        <v>158</v>
      </c>
      <c r="AC554" t="s">
        <v>5154</v>
      </c>
      <c r="AE554" t="s">
        <v>5155</v>
      </c>
      <c r="AF554" t="s">
        <v>5151</v>
      </c>
      <c r="AG554" t="s">
        <v>5152</v>
      </c>
      <c r="AH554">
        <v>5714558037</v>
      </c>
      <c r="AI554">
        <v>7034331422</v>
      </c>
      <c r="AJ554" t="s">
        <v>5153</v>
      </c>
      <c r="AL554" t="s">
        <v>183</v>
      </c>
      <c r="AM554" t="s">
        <v>157</v>
      </c>
      <c r="AN554">
        <v>22043</v>
      </c>
      <c r="AP554" t="s">
        <v>200</v>
      </c>
      <c r="AR554" t="s">
        <v>5156</v>
      </c>
      <c r="AS554" t="s">
        <v>4322</v>
      </c>
      <c r="AT554" t="s">
        <v>5157</v>
      </c>
      <c r="AV554" t="s">
        <v>5158</v>
      </c>
      <c r="AX554">
        <v>0</v>
      </c>
      <c r="AZ554" t="s">
        <v>203</v>
      </c>
      <c r="BC554" t="s">
        <v>5159</v>
      </c>
      <c r="BG554" t="s">
        <v>5160</v>
      </c>
      <c r="BH554">
        <v>8</v>
      </c>
      <c r="BI554" t="s">
        <v>5161</v>
      </c>
      <c r="BJ554" t="s">
        <v>1057</v>
      </c>
      <c r="BK554" s="1" t="s">
        <v>5162</v>
      </c>
      <c r="BM554" t="s">
        <v>200</v>
      </c>
      <c r="BO554" t="s">
        <v>200</v>
      </c>
      <c r="BP554" t="s">
        <v>200</v>
      </c>
      <c r="BQ554" t="s">
        <v>161</v>
      </c>
      <c r="BR554" t="s">
        <v>161</v>
      </c>
      <c r="BS554" t="s">
        <v>161</v>
      </c>
      <c r="BT554" t="s">
        <v>161</v>
      </c>
      <c r="BU554" t="s">
        <v>161</v>
      </c>
      <c r="BW554" t="s">
        <v>5163</v>
      </c>
      <c r="BY554" t="s">
        <v>161</v>
      </c>
      <c r="BZ554" t="s">
        <v>161</v>
      </c>
      <c r="CA554" t="s">
        <v>161</v>
      </c>
      <c r="CB554" t="s">
        <v>161</v>
      </c>
      <c r="CC554" t="s">
        <v>161</v>
      </c>
      <c r="CD554" t="s">
        <v>161</v>
      </c>
      <c r="CE554" t="s">
        <v>161</v>
      </c>
      <c r="CJ554" t="s">
        <v>200</v>
      </c>
      <c r="CN554" t="s">
        <v>94</v>
      </c>
      <c r="CP554" t="s">
        <v>161</v>
      </c>
      <c r="CQ554" t="s">
        <v>161</v>
      </c>
      <c r="CR554" t="s">
        <v>161</v>
      </c>
      <c r="CS554" t="s">
        <v>161</v>
      </c>
      <c r="CT554" t="s">
        <v>161</v>
      </c>
      <c r="CU554" t="s">
        <v>5164</v>
      </c>
      <c r="CV554" s="2">
        <v>13216</v>
      </c>
      <c r="CW554">
        <v>320</v>
      </c>
      <c r="CX554" t="s">
        <v>5165</v>
      </c>
      <c r="CY554" s="2">
        <v>13216</v>
      </c>
      <c r="CZ554">
        <v>320</v>
      </c>
      <c r="DA554">
        <v>192</v>
      </c>
      <c r="DB554" t="s">
        <v>5166</v>
      </c>
      <c r="DE554" s="2">
        <v>0</v>
      </c>
      <c r="DF554">
        <v>0</v>
      </c>
      <c r="DN554" t="s">
        <v>166</v>
      </c>
      <c r="DW554">
        <v>640</v>
      </c>
      <c r="DX554" t="s">
        <v>5167</v>
      </c>
      <c r="DZ554" t="s">
        <v>5168</v>
      </c>
      <c r="EA554">
        <v>1667337027</v>
      </c>
      <c r="EC554" t="s">
        <v>5169</v>
      </c>
      <c r="ED554">
        <v>1663695086</v>
      </c>
      <c r="EF554">
        <v>0</v>
      </c>
      <c r="EJ554" s="1" t="s">
        <v>5170</v>
      </c>
      <c r="EK554" s="1" t="s">
        <v>5170</v>
      </c>
      <c r="EL554" t="s">
        <v>171</v>
      </c>
      <c r="EM554" t="s">
        <v>5171</v>
      </c>
      <c r="EN554" t="s">
        <v>5171</v>
      </c>
      <c r="EO554" t="s">
        <v>173</v>
      </c>
    </row>
    <row r="555" spans="1:145" ht="409.5" x14ac:dyDescent="0.35">
      <c r="A555" t="s">
        <v>171</v>
      </c>
      <c r="F555">
        <v>0</v>
      </c>
      <c r="H555">
        <v>0</v>
      </c>
      <c r="M555" t="s">
        <v>122</v>
      </c>
      <c r="N555" t="s">
        <v>149</v>
      </c>
      <c r="Q555" t="s">
        <v>150</v>
      </c>
      <c r="R555" t="s">
        <v>1998</v>
      </c>
      <c r="S555" t="s">
        <v>5172</v>
      </c>
      <c r="T555" t="s">
        <v>5173</v>
      </c>
      <c r="U555">
        <v>12023415915</v>
      </c>
      <c r="W555">
        <v>203</v>
      </c>
      <c r="X555" t="s">
        <v>466</v>
      </c>
      <c r="Y555" t="s">
        <v>4067</v>
      </c>
      <c r="Z555" t="s">
        <v>157</v>
      </c>
      <c r="AA555" t="s">
        <v>5174</v>
      </c>
      <c r="AB555" t="s">
        <v>184</v>
      </c>
      <c r="AC555" t="s">
        <v>5175</v>
      </c>
      <c r="AD555" t="s">
        <v>150</v>
      </c>
      <c r="AE555" t="s">
        <v>5176</v>
      </c>
      <c r="AF555" t="s">
        <v>5172</v>
      </c>
      <c r="AG555" t="s">
        <v>5177</v>
      </c>
      <c r="AH555">
        <v>12023415999</v>
      </c>
      <c r="AP555" t="s">
        <v>161</v>
      </c>
      <c r="AX555">
        <v>0</v>
      </c>
      <c r="BE555" t="s">
        <v>308</v>
      </c>
      <c r="BF555" t="s">
        <v>230</v>
      </c>
      <c r="BO555" t="s">
        <v>161</v>
      </c>
      <c r="BP555" t="s">
        <v>161</v>
      </c>
      <c r="BQ555" t="s">
        <v>161</v>
      </c>
      <c r="BR555" t="s">
        <v>161</v>
      </c>
      <c r="BS555" t="s">
        <v>161</v>
      </c>
      <c r="BT555" t="s">
        <v>161</v>
      </c>
      <c r="BU555" t="s">
        <v>161</v>
      </c>
      <c r="BY555" t="s">
        <v>161</v>
      </c>
      <c r="BZ555" t="s">
        <v>161</v>
      </c>
      <c r="CA555" t="s">
        <v>161</v>
      </c>
      <c r="CB555" t="s">
        <v>161</v>
      </c>
      <c r="CC555" t="s">
        <v>161</v>
      </c>
      <c r="CD555" t="s">
        <v>161</v>
      </c>
      <c r="CE555" t="s">
        <v>161</v>
      </c>
      <c r="CP555" t="s">
        <v>161</v>
      </c>
      <c r="CQ555" t="s">
        <v>161</v>
      </c>
      <c r="CR555" t="s">
        <v>161</v>
      </c>
      <c r="CS555" t="s">
        <v>161</v>
      </c>
      <c r="CT555" t="s">
        <v>161</v>
      </c>
      <c r="CV555" s="2">
        <v>0</v>
      </c>
      <c r="CW555">
        <v>0</v>
      </c>
      <c r="CY555" s="2">
        <v>0</v>
      </c>
      <c r="CZ555">
        <v>0</v>
      </c>
      <c r="DA555">
        <v>0</v>
      </c>
      <c r="DE555" s="2">
        <v>0</v>
      </c>
      <c r="DF555">
        <v>0</v>
      </c>
      <c r="DN555" t="s">
        <v>1170</v>
      </c>
      <c r="DW555">
        <v>1108</v>
      </c>
      <c r="DX555" t="s">
        <v>5178</v>
      </c>
      <c r="DZ555" t="s">
        <v>5179</v>
      </c>
      <c r="EA555">
        <v>1701915349</v>
      </c>
      <c r="EC555" t="s">
        <v>5180</v>
      </c>
      <c r="ED555">
        <v>1698884141</v>
      </c>
      <c r="EF555">
        <v>0</v>
      </c>
      <c r="EJ555" s="1" t="s">
        <v>5181</v>
      </c>
      <c r="EK555" s="1" t="s">
        <v>5181</v>
      </c>
      <c r="EL555" t="s">
        <v>210</v>
      </c>
      <c r="EM555" t="s">
        <v>5182</v>
      </c>
      <c r="EN555" t="s">
        <v>5182</v>
      </c>
      <c r="EO555" t="s">
        <v>173</v>
      </c>
    </row>
    <row r="556" spans="1:145" ht="29" x14ac:dyDescent="0.35">
      <c r="A556" t="s">
        <v>145</v>
      </c>
      <c r="C556" t="s">
        <v>146</v>
      </c>
      <c r="F556">
        <v>0</v>
      </c>
      <c r="H556">
        <v>0</v>
      </c>
      <c r="M556" t="s">
        <v>122</v>
      </c>
      <c r="N556" t="s">
        <v>149</v>
      </c>
      <c r="Q556" t="s">
        <v>150</v>
      </c>
      <c r="R556" t="s">
        <v>5183</v>
      </c>
      <c r="S556" t="s">
        <v>5184</v>
      </c>
      <c r="T556" t="s">
        <v>5185</v>
      </c>
      <c r="U556">
        <v>17035975119</v>
      </c>
      <c r="V556" t="s">
        <v>5186</v>
      </c>
      <c r="W556" t="s">
        <v>5187</v>
      </c>
      <c r="X556" t="s">
        <v>466</v>
      </c>
      <c r="Y556" t="s">
        <v>352</v>
      </c>
      <c r="Z556" t="s">
        <v>157</v>
      </c>
      <c r="AA556">
        <v>22311</v>
      </c>
      <c r="AB556" t="s">
        <v>184</v>
      </c>
      <c r="AC556" t="s">
        <v>5188</v>
      </c>
      <c r="AD556" t="s">
        <v>150</v>
      </c>
      <c r="AE556" t="s">
        <v>1669</v>
      </c>
      <c r="AF556" t="s">
        <v>1128</v>
      </c>
      <c r="AG556" t="s">
        <v>5189</v>
      </c>
      <c r="AH556">
        <v>17034077944</v>
      </c>
      <c r="AI556">
        <v>7034077944</v>
      </c>
      <c r="AP556" t="s">
        <v>161</v>
      </c>
      <c r="AX556">
        <v>0</v>
      </c>
      <c r="AZ556" t="s">
        <v>710</v>
      </c>
      <c r="BE556" t="s">
        <v>308</v>
      </c>
      <c r="BF556" t="s">
        <v>72</v>
      </c>
      <c r="BO556" t="s">
        <v>161</v>
      </c>
      <c r="BP556" t="s">
        <v>161</v>
      </c>
      <c r="BQ556" t="s">
        <v>161</v>
      </c>
      <c r="BR556" t="s">
        <v>161</v>
      </c>
      <c r="BS556" t="s">
        <v>161</v>
      </c>
      <c r="BT556" t="s">
        <v>161</v>
      </c>
      <c r="BU556" t="s">
        <v>161</v>
      </c>
      <c r="BY556" t="s">
        <v>161</v>
      </c>
      <c r="BZ556" t="s">
        <v>161</v>
      </c>
      <c r="CA556" t="s">
        <v>161</v>
      </c>
      <c r="CB556" t="s">
        <v>161</v>
      </c>
      <c r="CC556" t="s">
        <v>161</v>
      </c>
      <c r="CD556" t="s">
        <v>161</v>
      </c>
      <c r="CE556" t="s">
        <v>161</v>
      </c>
      <c r="CP556" t="s">
        <v>161</v>
      </c>
      <c r="CQ556" t="s">
        <v>161</v>
      </c>
      <c r="CR556" t="s">
        <v>161</v>
      </c>
      <c r="CS556" t="s">
        <v>161</v>
      </c>
      <c r="CT556" t="s">
        <v>161</v>
      </c>
      <c r="CV556" s="2">
        <v>0</v>
      </c>
      <c r="CW556">
        <v>0</v>
      </c>
      <c r="CY556" s="2">
        <v>0</v>
      </c>
      <c r="CZ556">
        <v>0</v>
      </c>
      <c r="DA556">
        <v>0</v>
      </c>
      <c r="DE556" s="2">
        <v>0</v>
      </c>
      <c r="DF556">
        <v>0</v>
      </c>
      <c r="DN556" t="s">
        <v>298</v>
      </c>
      <c r="DO556" t="s">
        <v>205</v>
      </c>
      <c r="DW556">
        <v>320</v>
      </c>
      <c r="DX556" t="s">
        <v>5190</v>
      </c>
      <c r="DZ556" t="s">
        <v>5191</v>
      </c>
      <c r="EA556">
        <v>1660168295</v>
      </c>
      <c r="EC556" t="s">
        <v>5192</v>
      </c>
      <c r="ED556">
        <v>1643736793</v>
      </c>
      <c r="EF556">
        <v>0</v>
      </c>
      <c r="EJ556" s="1" t="s">
        <v>5193</v>
      </c>
      <c r="EK556" s="1" t="s">
        <v>5193</v>
      </c>
      <c r="EL556" t="s">
        <v>210</v>
      </c>
      <c r="EM556" t="s">
        <v>5194</v>
      </c>
      <c r="EN556" t="s">
        <v>5194</v>
      </c>
      <c r="EO556" t="s">
        <v>173</v>
      </c>
    </row>
    <row r="557" spans="1:145" ht="29" x14ac:dyDescent="0.35">
      <c r="A557" t="s">
        <v>145</v>
      </c>
      <c r="C557" t="s">
        <v>146</v>
      </c>
      <c r="F557">
        <v>0</v>
      </c>
      <c r="H557">
        <v>0</v>
      </c>
      <c r="M557" t="s">
        <v>122</v>
      </c>
      <c r="N557" t="s">
        <v>149</v>
      </c>
      <c r="Q557" t="s">
        <v>150</v>
      </c>
      <c r="R557" t="s">
        <v>5183</v>
      </c>
      <c r="S557" t="s">
        <v>5184</v>
      </c>
      <c r="T557" t="s">
        <v>5185</v>
      </c>
      <c r="U557">
        <v>17035975119</v>
      </c>
      <c r="V557" t="s">
        <v>5186</v>
      </c>
      <c r="W557" t="s">
        <v>5187</v>
      </c>
      <c r="X557" t="s">
        <v>466</v>
      </c>
      <c r="Y557" t="s">
        <v>352</v>
      </c>
      <c r="Z557" t="s">
        <v>157</v>
      </c>
      <c r="AA557">
        <v>22311</v>
      </c>
      <c r="AB557" t="s">
        <v>184</v>
      </c>
      <c r="AC557" t="s">
        <v>5188</v>
      </c>
      <c r="AD557" t="s">
        <v>150</v>
      </c>
      <c r="AE557" t="s">
        <v>1669</v>
      </c>
      <c r="AF557" t="s">
        <v>1128</v>
      </c>
      <c r="AG557" t="s">
        <v>5189</v>
      </c>
      <c r="AH557">
        <v>17034077944</v>
      </c>
      <c r="AI557">
        <v>7034077944</v>
      </c>
      <c r="AP557" t="s">
        <v>161</v>
      </c>
      <c r="AX557">
        <v>0</v>
      </c>
      <c r="AZ557" t="s">
        <v>710</v>
      </c>
      <c r="BE557" t="s">
        <v>308</v>
      </c>
      <c r="BF557" t="s">
        <v>72</v>
      </c>
      <c r="BO557" t="s">
        <v>161</v>
      </c>
      <c r="BP557" t="s">
        <v>161</v>
      </c>
      <c r="BQ557" t="s">
        <v>161</v>
      </c>
      <c r="BR557" t="s">
        <v>161</v>
      </c>
      <c r="BS557" t="s">
        <v>161</v>
      </c>
      <c r="BT557" t="s">
        <v>161</v>
      </c>
      <c r="BU557" t="s">
        <v>161</v>
      </c>
      <c r="BY557" t="s">
        <v>161</v>
      </c>
      <c r="BZ557" t="s">
        <v>161</v>
      </c>
      <c r="CA557" t="s">
        <v>161</v>
      </c>
      <c r="CB557" t="s">
        <v>161</v>
      </c>
      <c r="CC557" t="s">
        <v>161</v>
      </c>
      <c r="CD557" t="s">
        <v>161</v>
      </c>
      <c r="CE557" t="s">
        <v>161</v>
      </c>
      <c r="CP557" t="s">
        <v>161</v>
      </c>
      <c r="CQ557" t="s">
        <v>161</v>
      </c>
      <c r="CR557" t="s">
        <v>161</v>
      </c>
      <c r="CS557" t="s">
        <v>161</v>
      </c>
      <c r="CT557" t="s">
        <v>161</v>
      </c>
      <c r="CV557" s="2">
        <v>0</v>
      </c>
      <c r="CW557">
        <v>0</v>
      </c>
      <c r="CY557" s="2">
        <v>0</v>
      </c>
      <c r="CZ557">
        <v>0</v>
      </c>
      <c r="DA557">
        <v>0</v>
      </c>
      <c r="DE557" s="2">
        <v>0</v>
      </c>
      <c r="DF557">
        <v>0</v>
      </c>
      <c r="DN557" t="s">
        <v>298</v>
      </c>
      <c r="DO557" t="s">
        <v>205</v>
      </c>
      <c r="DW557">
        <v>320</v>
      </c>
      <c r="DX557" t="s">
        <v>5190</v>
      </c>
      <c r="DZ557" t="s">
        <v>5191</v>
      </c>
      <c r="EA557">
        <v>1660168295</v>
      </c>
      <c r="EC557" t="s">
        <v>5192</v>
      </c>
      <c r="ED557">
        <v>1643736793</v>
      </c>
      <c r="EF557">
        <v>0</v>
      </c>
      <c r="EJ557" s="1" t="s">
        <v>5193</v>
      </c>
      <c r="EL557" t="s">
        <v>171</v>
      </c>
      <c r="EM557" t="s">
        <v>214</v>
      </c>
      <c r="EN557" t="s">
        <v>214</v>
      </c>
      <c r="EO557" t="s">
        <v>173</v>
      </c>
    </row>
    <row r="558" spans="1:145" ht="409.5" x14ac:dyDescent="0.35">
      <c r="A558" t="s">
        <v>171</v>
      </c>
      <c r="F558">
        <v>0</v>
      </c>
      <c r="H558">
        <v>0</v>
      </c>
      <c r="K558" t="s">
        <v>236</v>
      </c>
      <c r="L558" t="s">
        <v>175</v>
      </c>
      <c r="M558" t="s">
        <v>237</v>
      </c>
      <c r="N558" t="s">
        <v>238</v>
      </c>
      <c r="R558" t="s">
        <v>5195</v>
      </c>
      <c r="S558" t="s">
        <v>1669</v>
      </c>
      <c r="T558" t="s">
        <v>5196</v>
      </c>
      <c r="U558">
        <v>18066290751</v>
      </c>
      <c r="AC558" t="s">
        <v>5197</v>
      </c>
      <c r="AP558" t="s">
        <v>161</v>
      </c>
      <c r="AX558">
        <v>0</v>
      </c>
      <c r="BE558" t="s">
        <v>265</v>
      </c>
      <c r="BG558" t="s">
        <v>5198</v>
      </c>
      <c r="BH558" s="1" t="s">
        <v>888</v>
      </c>
      <c r="BK558" s="1" t="s">
        <v>1633</v>
      </c>
      <c r="BO558" t="s">
        <v>161</v>
      </c>
      <c r="BP558" t="s">
        <v>161</v>
      </c>
      <c r="BQ558" t="s">
        <v>161</v>
      </c>
      <c r="BR558" t="s">
        <v>161</v>
      </c>
      <c r="BS558" t="s">
        <v>161</v>
      </c>
      <c r="BT558" t="s">
        <v>161</v>
      </c>
      <c r="BU558" t="s">
        <v>161</v>
      </c>
      <c r="BY558" t="s">
        <v>161</v>
      </c>
      <c r="BZ558" t="s">
        <v>161</v>
      </c>
      <c r="CA558" t="s">
        <v>161</v>
      </c>
      <c r="CB558" t="s">
        <v>161</v>
      </c>
      <c r="CC558" t="s">
        <v>161</v>
      </c>
      <c r="CD558" t="s">
        <v>161</v>
      </c>
      <c r="CE558" t="s">
        <v>161</v>
      </c>
      <c r="CP558" t="s">
        <v>161</v>
      </c>
      <c r="CQ558" t="s">
        <v>161</v>
      </c>
      <c r="CR558" t="s">
        <v>161</v>
      </c>
      <c r="CS558" t="s">
        <v>161</v>
      </c>
      <c r="CT558" t="s">
        <v>161</v>
      </c>
      <c r="CV558" s="2">
        <v>0</v>
      </c>
      <c r="CW558">
        <v>0</v>
      </c>
      <c r="CY558" s="2">
        <v>0</v>
      </c>
      <c r="CZ558">
        <v>0</v>
      </c>
      <c r="DA558">
        <v>0</v>
      </c>
      <c r="DE558" s="2">
        <v>0</v>
      </c>
      <c r="DF558">
        <v>0</v>
      </c>
      <c r="DN558" t="s">
        <v>312</v>
      </c>
      <c r="DW558">
        <v>1247</v>
      </c>
      <c r="DX558" t="s">
        <v>5199</v>
      </c>
      <c r="DZ558" t="s">
        <v>5200</v>
      </c>
      <c r="EA558">
        <v>1710357696</v>
      </c>
      <c r="EC558" t="s">
        <v>5200</v>
      </c>
      <c r="ED558">
        <v>1710357696</v>
      </c>
      <c r="EF558">
        <v>0</v>
      </c>
      <c r="EL558" t="s">
        <v>190</v>
      </c>
    </row>
    <row r="559" spans="1:145" ht="275.5" x14ac:dyDescent="0.35">
      <c r="A559" t="s">
        <v>171</v>
      </c>
      <c r="B559" t="s">
        <v>94</v>
      </c>
      <c r="C559" t="s">
        <v>146</v>
      </c>
      <c r="F559">
        <v>0</v>
      </c>
      <c r="H559">
        <v>0</v>
      </c>
      <c r="J559" t="s">
        <v>148</v>
      </c>
      <c r="M559" t="s">
        <v>122</v>
      </c>
      <c r="N559" t="s">
        <v>149</v>
      </c>
      <c r="Q559" t="s">
        <v>150</v>
      </c>
      <c r="R559" t="s">
        <v>2264</v>
      </c>
      <c r="S559" t="s">
        <v>5201</v>
      </c>
      <c r="T559" t="s">
        <v>5202</v>
      </c>
      <c r="U559">
        <v>17034897266</v>
      </c>
      <c r="W559" t="s">
        <v>5203</v>
      </c>
      <c r="Y559" t="s">
        <v>2284</v>
      </c>
      <c r="Z559" t="s">
        <v>157</v>
      </c>
      <c r="AA559">
        <v>22003</v>
      </c>
      <c r="AB559" t="s">
        <v>158</v>
      </c>
      <c r="AC559" t="s">
        <v>5204</v>
      </c>
      <c r="AD559" t="s">
        <v>150</v>
      </c>
      <c r="AE559" t="s">
        <v>2686</v>
      </c>
      <c r="AF559" t="s">
        <v>5201</v>
      </c>
      <c r="AG559" t="s">
        <v>5205</v>
      </c>
      <c r="AH559" t="s">
        <v>5206</v>
      </c>
      <c r="AJ559" t="s">
        <v>5203</v>
      </c>
      <c r="AL559" t="s">
        <v>2284</v>
      </c>
      <c r="AM559" t="s">
        <v>157</v>
      </c>
      <c r="AN559">
        <v>22003</v>
      </c>
      <c r="AP559" t="s">
        <v>200</v>
      </c>
      <c r="AR559" t="s">
        <v>453</v>
      </c>
      <c r="AS559">
        <v>75</v>
      </c>
      <c r="AT559" t="s">
        <v>202</v>
      </c>
      <c r="AV559" t="s">
        <v>5207</v>
      </c>
      <c r="AX559">
        <v>0</v>
      </c>
      <c r="AZ559" t="s">
        <v>244</v>
      </c>
      <c r="BB559" t="s">
        <v>5208</v>
      </c>
      <c r="BG559" t="s">
        <v>5209</v>
      </c>
      <c r="BH559">
        <v>1</v>
      </c>
      <c r="BI559" t="s">
        <v>5210</v>
      </c>
      <c r="BO559" t="s">
        <v>161</v>
      </c>
      <c r="BP559" t="s">
        <v>161</v>
      </c>
      <c r="BQ559" t="s">
        <v>161</v>
      </c>
      <c r="BR559" t="s">
        <v>161</v>
      </c>
      <c r="BS559" t="s">
        <v>161</v>
      </c>
      <c r="BT559" t="s">
        <v>161</v>
      </c>
      <c r="BU559" t="s">
        <v>161</v>
      </c>
      <c r="BY559" t="s">
        <v>161</v>
      </c>
      <c r="BZ559" t="s">
        <v>161</v>
      </c>
      <c r="CA559" t="s">
        <v>161</v>
      </c>
      <c r="CB559" t="s">
        <v>161</v>
      </c>
      <c r="CC559" t="s">
        <v>161</v>
      </c>
      <c r="CD559" t="s">
        <v>161</v>
      </c>
      <c r="CE559" t="s">
        <v>161</v>
      </c>
      <c r="CP559" t="s">
        <v>161</v>
      </c>
      <c r="CQ559" t="s">
        <v>161</v>
      </c>
      <c r="CR559" t="s">
        <v>161</v>
      </c>
      <c r="CS559" t="s">
        <v>161</v>
      </c>
      <c r="CT559" t="s">
        <v>161</v>
      </c>
      <c r="CU559" t="s">
        <v>5211</v>
      </c>
      <c r="CV559" s="2">
        <v>0</v>
      </c>
      <c r="CW559">
        <v>0</v>
      </c>
      <c r="CY559" s="2">
        <v>0</v>
      </c>
      <c r="CZ559">
        <v>0</v>
      </c>
      <c r="DA559">
        <v>0</v>
      </c>
      <c r="DE559" s="2">
        <v>0</v>
      </c>
      <c r="DF559">
        <v>0</v>
      </c>
      <c r="DN559" t="s">
        <v>166</v>
      </c>
      <c r="DW559">
        <v>596</v>
      </c>
      <c r="DX559" t="s">
        <v>5212</v>
      </c>
      <c r="DZ559" t="s">
        <v>3040</v>
      </c>
      <c r="EA559">
        <v>1677430764</v>
      </c>
      <c r="EC559" t="s">
        <v>5213</v>
      </c>
      <c r="ED559">
        <v>1659386670</v>
      </c>
      <c r="EF559">
        <v>0</v>
      </c>
      <c r="EJ559" s="1" t="s">
        <v>5214</v>
      </c>
      <c r="EK559" s="1" t="s">
        <v>5214</v>
      </c>
      <c r="EL559" t="s">
        <v>171</v>
      </c>
      <c r="EM559" t="s">
        <v>5215</v>
      </c>
      <c r="EN559" t="s">
        <v>5215</v>
      </c>
      <c r="EO559" t="s">
        <v>173</v>
      </c>
    </row>
    <row r="560" spans="1:145" ht="409.5" x14ac:dyDescent="0.35">
      <c r="A560" t="s">
        <v>171</v>
      </c>
      <c r="E560" t="s">
        <v>5216</v>
      </c>
      <c r="F560">
        <v>1700321520</v>
      </c>
      <c r="H560">
        <v>0</v>
      </c>
      <c r="I560" s="1" t="s">
        <v>5217</v>
      </c>
      <c r="M560" t="s">
        <v>122</v>
      </c>
      <c r="N560" t="s">
        <v>149</v>
      </c>
      <c r="Q560" t="s">
        <v>150</v>
      </c>
      <c r="R560" t="s">
        <v>969</v>
      </c>
      <c r="S560" t="s">
        <v>5218</v>
      </c>
      <c r="T560" t="s">
        <v>5219</v>
      </c>
      <c r="U560">
        <v>17063721292</v>
      </c>
      <c r="W560" t="s">
        <v>5220</v>
      </c>
      <c r="Y560" t="s">
        <v>256</v>
      </c>
      <c r="Z560" t="s">
        <v>157</v>
      </c>
      <c r="AA560">
        <v>22101</v>
      </c>
      <c r="AB560" t="s">
        <v>184</v>
      </c>
      <c r="AC560" t="s">
        <v>5221</v>
      </c>
      <c r="AD560" t="s">
        <v>150</v>
      </c>
      <c r="AE560" t="s">
        <v>5222</v>
      </c>
      <c r="AF560" t="s">
        <v>5218</v>
      </c>
      <c r="AG560" t="s">
        <v>5223</v>
      </c>
      <c r="AH560">
        <v>19856301419</v>
      </c>
      <c r="AP560" t="s">
        <v>161</v>
      </c>
      <c r="AX560">
        <v>0</v>
      </c>
      <c r="AZ560" t="s">
        <v>789</v>
      </c>
      <c r="BB560" t="s">
        <v>5224</v>
      </c>
      <c r="BE560" t="s">
        <v>186</v>
      </c>
      <c r="BF560" t="s">
        <v>791</v>
      </c>
      <c r="BG560" t="s">
        <v>5225</v>
      </c>
      <c r="BI560" t="s">
        <v>5226</v>
      </c>
      <c r="BO560" t="s">
        <v>161</v>
      </c>
      <c r="BP560" t="s">
        <v>161</v>
      </c>
      <c r="BQ560" t="s">
        <v>161</v>
      </c>
      <c r="BR560" t="s">
        <v>161</v>
      </c>
      <c r="BS560" t="s">
        <v>161</v>
      </c>
      <c r="BT560" t="s">
        <v>161</v>
      </c>
      <c r="BU560" t="s">
        <v>161</v>
      </c>
      <c r="BY560" t="s">
        <v>161</v>
      </c>
      <c r="BZ560" t="s">
        <v>161</v>
      </c>
      <c r="CA560" t="s">
        <v>161</v>
      </c>
      <c r="CB560" t="s">
        <v>161</v>
      </c>
      <c r="CC560" t="s">
        <v>161</v>
      </c>
      <c r="CD560" t="s">
        <v>161</v>
      </c>
      <c r="CE560" t="s">
        <v>161</v>
      </c>
      <c r="CP560" t="s">
        <v>161</v>
      </c>
      <c r="CQ560" t="s">
        <v>161</v>
      </c>
      <c r="CR560" t="s">
        <v>161</v>
      </c>
      <c r="CS560" t="s">
        <v>161</v>
      </c>
      <c r="CT560" t="s">
        <v>161</v>
      </c>
      <c r="CV560" s="2">
        <v>0</v>
      </c>
      <c r="CW560">
        <v>0</v>
      </c>
      <c r="CY560" s="2">
        <v>0</v>
      </c>
      <c r="CZ560">
        <v>0</v>
      </c>
      <c r="DA560">
        <v>0</v>
      </c>
      <c r="DE560" s="2">
        <v>0</v>
      </c>
      <c r="DF560">
        <v>0</v>
      </c>
      <c r="DN560" t="s">
        <v>345</v>
      </c>
      <c r="DW560">
        <v>1147</v>
      </c>
      <c r="DX560" t="s">
        <v>5227</v>
      </c>
      <c r="DZ560" t="s">
        <v>3700</v>
      </c>
      <c r="EA560">
        <v>1702578459</v>
      </c>
      <c r="EC560" t="s">
        <v>5228</v>
      </c>
      <c r="ED560">
        <v>1700322045</v>
      </c>
      <c r="EF560">
        <v>0</v>
      </c>
      <c r="EJ560" s="1" t="s">
        <v>5229</v>
      </c>
      <c r="EK560" s="1" t="s">
        <v>5229</v>
      </c>
      <c r="EL560" t="s">
        <v>171</v>
      </c>
      <c r="EM560" t="s">
        <v>5230</v>
      </c>
      <c r="EN560" t="s">
        <v>5230</v>
      </c>
      <c r="EO560" t="s">
        <v>289</v>
      </c>
    </row>
    <row r="561" spans="1:145" ht="409.5" x14ac:dyDescent="0.35">
      <c r="A561" t="s">
        <v>171</v>
      </c>
      <c r="E561" t="s">
        <v>5216</v>
      </c>
      <c r="F561">
        <v>1700321520</v>
      </c>
      <c r="H561">
        <v>0</v>
      </c>
      <c r="I561" s="1" t="s">
        <v>5217</v>
      </c>
      <c r="M561" t="s">
        <v>122</v>
      </c>
      <c r="N561" t="s">
        <v>149</v>
      </c>
      <c r="Q561" t="s">
        <v>150</v>
      </c>
      <c r="R561" t="s">
        <v>969</v>
      </c>
      <c r="S561" t="s">
        <v>5218</v>
      </c>
      <c r="T561" t="s">
        <v>5219</v>
      </c>
      <c r="U561">
        <v>17063721292</v>
      </c>
      <c r="W561" t="s">
        <v>5220</v>
      </c>
      <c r="Y561" t="s">
        <v>256</v>
      </c>
      <c r="Z561" t="s">
        <v>157</v>
      </c>
      <c r="AA561">
        <v>22101</v>
      </c>
      <c r="AB561" t="s">
        <v>184</v>
      </c>
      <c r="AC561" t="s">
        <v>5221</v>
      </c>
      <c r="AD561" t="s">
        <v>150</v>
      </c>
      <c r="AE561" t="s">
        <v>5222</v>
      </c>
      <c r="AF561" t="s">
        <v>5218</v>
      </c>
      <c r="AG561" t="s">
        <v>5223</v>
      </c>
      <c r="AH561">
        <v>19856301419</v>
      </c>
      <c r="AP561" t="s">
        <v>161</v>
      </c>
      <c r="AX561">
        <v>0</v>
      </c>
      <c r="AZ561" t="s">
        <v>789</v>
      </c>
      <c r="BB561" t="s">
        <v>5224</v>
      </c>
      <c r="BE561" t="s">
        <v>186</v>
      </c>
      <c r="BF561" t="s">
        <v>791</v>
      </c>
      <c r="BG561" t="s">
        <v>5225</v>
      </c>
      <c r="BI561" t="s">
        <v>5226</v>
      </c>
      <c r="BO561" t="s">
        <v>161</v>
      </c>
      <c r="BP561" t="s">
        <v>161</v>
      </c>
      <c r="BQ561" t="s">
        <v>161</v>
      </c>
      <c r="BR561" t="s">
        <v>161</v>
      </c>
      <c r="BS561" t="s">
        <v>161</v>
      </c>
      <c r="BT561" t="s">
        <v>161</v>
      </c>
      <c r="BU561" t="s">
        <v>161</v>
      </c>
      <c r="BY561" t="s">
        <v>161</v>
      </c>
      <c r="BZ561" t="s">
        <v>161</v>
      </c>
      <c r="CA561" t="s">
        <v>161</v>
      </c>
      <c r="CB561" t="s">
        <v>161</v>
      </c>
      <c r="CC561" t="s">
        <v>161</v>
      </c>
      <c r="CD561" t="s">
        <v>161</v>
      </c>
      <c r="CE561" t="s">
        <v>161</v>
      </c>
      <c r="CP561" t="s">
        <v>161</v>
      </c>
      <c r="CQ561" t="s">
        <v>161</v>
      </c>
      <c r="CR561" t="s">
        <v>161</v>
      </c>
      <c r="CS561" t="s">
        <v>161</v>
      </c>
      <c r="CT561" t="s">
        <v>161</v>
      </c>
      <c r="CV561" s="2">
        <v>0</v>
      </c>
      <c r="CW561">
        <v>0</v>
      </c>
      <c r="CY561" s="2">
        <v>0</v>
      </c>
      <c r="CZ561">
        <v>0</v>
      </c>
      <c r="DA561">
        <v>0</v>
      </c>
      <c r="DE561" s="2">
        <v>0</v>
      </c>
      <c r="DF561">
        <v>0</v>
      </c>
      <c r="DN561" t="s">
        <v>345</v>
      </c>
      <c r="DW561">
        <v>1147</v>
      </c>
      <c r="DX561" t="s">
        <v>5227</v>
      </c>
      <c r="DZ561" t="s">
        <v>3700</v>
      </c>
      <c r="EA561">
        <v>1702578459</v>
      </c>
      <c r="EC561" t="s">
        <v>5228</v>
      </c>
      <c r="ED561">
        <v>1700322045</v>
      </c>
      <c r="EF561">
        <v>0</v>
      </c>
      <c r="EJ561" s="1" t="s">
        <v>5229</v>
      </c>
      <c r="EK561" s="1" t="s">
        <v>5229</v>
      </c>
      <c r="EL561" t="s">
        <v>210</v>
      </c>
      <c r="EM561" t="s">
        <v>5231</v>
      </c>
      <c r="EN561" t="s">
        <v>5231</v>
      </c>
      <c r="EO561" t="s">
        <v>173</v>
      </c>
    </row>
    <row r="562" spans="1:145" ht="409.5" x14ac:dyDescent="0.35">
      <c r="A562" t="s">
        <v>171</v>
      </c>
      <c r="E562" t="s">
        <v>5216</v>
      </c>
      <c r="F562">
        <v>1700321520</v>
      </c>
      <c r="H562">
        <v>0</v>
      </c>
      <c r="I562" s="1" t="s">
        <v>5217</v>
      </c>
      <c r="M562" t="s">
        <v>122</v>
      </c>
      <c r="N562" t="s">
        <v>149</v>
      </c>
      <c r="Q562" t="s">
        <v>150</v>
      </c>
      <c r="R562" t="s">
        <v>969</v>
      </c>
      <c r="S562" t="s">
        <v>5218</v>
      </c>
      <c r="T562" t="s">
        <v>5219</v>
      </c>
      <c r="U562">
        <v>17063721292</v>
      </c>
      <c r="W562" t="s">
        <v>5220</v>
      </c>
      <c r="Y562" t="s">
        <v>256</v>
      </c>
      <c r="Z562" t="s">
        <v>157</v>
      </c>
      <c r="AA562">
        <v>22101</v>
      </c>
      <c r="AB562" t="s">
        <v>184</v>
      </c>
      <c r="AC562" t="s">
        <v>5221</v>
      </c>
      <c r="AD562" t="s">
        <v>150</v>
      </c>
      <c r="AE562" t="s">
        <v>5222</v>
      </c>
      <c r="AF562" t="s">
        <v>5218</v>
      </c>
      <c r="AG562" t="s">
        <v>5223</v>
      </c>
      <c r="AH562">
        <v>19856301419</v>
      </c>
      <c r="AP562" t="s">
        <v>161</v>
      </c>
      <c r="AX562">
        <v>0</v>
      </c>
      <c r="AZ562" t="s">
        <v>789</v>
      </c>
      <c r="BB562" t="s">
        <v>5224</v>
      </c>
      <c r="BE562" t="s">
        <v>186</v>
      </c>
      <c r="BF562" t="s">
        <v>791</v>
      </c>
      <c r="BG562" t="s">
        <v>5225</v>
      </c>
      <c r="BI562" t="s">
        <v>5226</v>
      </c>
      <c r="BO562" t="s">
        <v>161</v>
      </c>
      <c r="BP562" t="s">
        <v>161</v>
      </c>
      <c r="BQ562" t="s">
        <v>161</v>
      </c>
      <c r="BR562" t="s">
        <v>161</v>
      </c>
      <c r="BS562" t="s">
        <v>161</v>
      </c>
      <c r="BT562" t="s">
        <v>161</v>
      </c>
      <c r="BU562" t="s">
        <v>161</v>
      </c>
      <c r="BY562" t="s">
        <v>161</v>
      </c>
      <c r="BZ562" t="s">
        <v>161</v>
      </c>
      <c r="CA562" t="s">
        <v>161</v>
      </c>
      <c r="CB562" t="s">
        <v>161</v>
      </c>
      <c r="CC562" t="s">
        <v>161</v>
      </c>
      <c r="CD562" t="s">
        <v>161</v>
      </c>
      <c r="CE562" t="s">
        <v>161</v>
      </c>
      <c r="CP562" t="s">
        <v>161</v>
      </c>
      <c r="CQ562" t="s">
        <v>161</v>
      </c>
      <c r="CR562" t="s">
        <v>161</v>
      </c>
      <c r="CS562" t="s">
        <v>161</v>
      </c>
      <c r="CT562" t="s">
        <v>161</v>
      </c>
      <c r="CV562" s="2">
        <v>0</v>
      </c>
      <c r="CW562">
        <v>0</v>
      </c>
      <c r="CY562" s="2">
        <v>0</v>
      </c>
      <c r="CZ562">
        <v>0</v>
      </c>
      <c r="DA562">
        <v>0</v>
      </c>
      <c r="DE562" s="2">
        <v>0</v>
      </c>
      <c r="DF562">
        <v>0</v>
      </c>
      <c r="DN562" t="s">
        <v>345</v>
      </c>
      <c r="DW562">
        <v>1147</v>
      </c>
      <c r="DX562" t="s">
        <v>5227</v>
      </c>
      <c r="DZ562" t="s">
        <v>3700</v>
      </c>
      <c r="EA562">
        <v>1702578459</v>
      </c>
      <c r="EC562" t="s">
        <v>5228</v>
      </c>
      <c r="ED562">
        <v>1700322045</v>
      </c>
      <c r="EF562">
        <v>0</v>
      </c>
      <c r="EJ562" s="1" t="s">
        <v>5229</v>
      </c>
      <c r="EK562" s="1" t="s">
        <v>5229</v>
      </c>
      <c r="EL562" t="s">
        <v>210</v>
      </c>
      <c r="EM562" t="s">
        <v>5232</v>
      </c>
      <c r="EN562" t="s">
        <v>5232</v>
      </c>
      <c r="EO562" t="s">
        <v>173</v>
      </c>
    </row>
    <row r="563" spans="1:145" ht="409.5" x14ac:dyDescent="0.35">
      <c r="A563" t="s">
        <v>171</v>
      </c>
      <c r="F563">
        <v>0</v>
      </c>
      <c r="H563">
        <v>0</v>
      </c>
      <c r="K563" t="s">
        <v>236</v>
      </c>
      <c r="L563" t="s">
        <v>175</v>
      </c>
      <c r="M563" t="s">
        <v>237</v>
      </c>
      <c r="N563" t="s">
        <v>238</v>
      </c>
      <c r="R563" t="s">
        <v>5233</v>
      </c>
      <c r="S563" t="s">
        <v>5234</v>
      </c>
      <c r="T563" t="s">
        <v>5235</v>
      </c>
      <c r="U563">
        <v>12026297958</v>
      </c>
      <c r="AC563" t="s">
        <v>5236</v>
      </c>
      <c r="AP563" t="s">
        <v>161</v>
      </c>
      <c r="AX563">
        <v>0</v>
      </c>
      <c r="BE563" t="s">
        <v>265</v>
      </c>
      <c r="BG563" t="s">
        <v>5237</v>
      </c>
      <c r="BH563" s="1" t="s">
        <v>888</v>
      </c>
      <c r="BK563" s="1" t="s">
        <v>5238</v>
      </c>
      <c r="BO563" t="s">
        <v>161</v>
      </c>
      <c r="BP563" t="s">
        <v>161</v>
      </c>
      <c r="BQ563" t="s">
        <v>161</v>
      </c>
      <c r="BR563" t="s">
        <v>161</v>
      </c>
      <c r="BS563" t="s">
        <v>161</v>
      </c>
      <c r="BT563" t="s">
        <v>161</v>
      </c>
      <c r="BU563" t="s">
        <v>161</v>
      </c>
      <c r="BY563" t="s">
        <v>161</v>
      </c>
      <c r="BZ563" t="s">
        <v>161</v>
      </c>
      <c r="CA563" t="s">
        <v>161</v>
      </c>
      <c r="CB563" t="s">
        <v>161</v>
      </c>
      <c r="CC563" t="s">
        <v>161</v>
      </c>
      <c r="CD563" t="s">
        <v>161</v>
      </c>
      <c r="CE563" t="s">
        <v>161</v>
      </c>
      <c r="CP563" t="s">
        <v>161</v>
      </c>
      <c r="CQ563" t="s">
        <v>161</v>
      </c>
      <c r="CR563" t="s">
        <v>161</v>
      </c>
      <c r="CS563" t="s">
        <v>161</v>
      </c>
      <c r="CT563" t="s">
        <v>161</v>
      </c>
      <c r="CV563" s="2">
        <v>0</v>
      </c>
      <c r="CW563">
        <v>0</v>
      </c>
      <c r="CY563" s="2">
        <v>0</v>
      </c>
      <c r="CZ563">
        <v>0</v>
      </c>
      <c r="DA563">
        <v>0</v>
      </c>
      <c r="DE563" s="2">
        <v>0</v>
      </c>
      <c r="DF563">
        <v>0</v>
      </c>
      <c r="DN563" t="s">
        <v>312</v>
      </c>
      <c r="DW563">
        <v>1276</v>
      </c>
      <c r="DX563" t="s">
        <v>5239</v>
      </c>
      <c r="DZ563" t="s">
        <v>5240</v>
      </c>
      <c r="EA563">
        <v>1713817228</v>
      </c>
      <c r="EC563" t="s">
        <v>5240</v>
      </c>
      <c r="ED563">
        <v>1713817228</v>
      </c>
      <c r="EF563">
        <v>0</v>
      </c>
      <c r="EL563" t="s">
        <v>190</v>
      </c>
    </row>
    <row r="564" spans="1:145" ht="409.5" x14ac:dyDescent="0.35">
      <c r="A564" t="s">
        <v>171</v>
      </c>
      <c r="E564" t="s">
        <v>5241</v>
      </c>
      <c r="F564">
        <v>1725978840</v>
      </c>
      <c r="H564">
        <v>0</v>
      </c>
      <c r="I564" s="1" t="s">
        <v>5242</v>
      </c>
      <c r="K564" t="s">
        <v>174</v>
      </c>
      <c r="L564" t="s">
        <v>175</v>
      </c>
      <c r="M564" t="s">
        <v>337</v>
      </c>
      <c r="N564" t="s">
        <v>238</v>
      </c>
      <c r="Q564" t="s">
        <v>150</v>
      </c>
      <c r="R564" t="s">
        <v>363</v>
      </c>
      <c r="S564" t="s">
        <v>364</v>
      </c>
      <c r="T564" t="s">
        <v>365</v>
      </c>
      <c r="U564" t="s">
        <v>366</v>
      </c>
      <c r="W564" t="s">
        <v>367</v>
      </c>
      <c r="Y564" t="s">
        <v>256</v>
      </c>
      <c r="Z564" t="s">
        <v>157</v>
      </c>
      <c r="AA564">
        <v>22102</v>
      </c>
      <c r="AB564" t="s">
        <v>158</v>
      </c>
      <c r="AC564" t="s">
        <v>368</v>
      </c>
      <c r="AD564" t="s">
        <v>150</v>
      </c>
      <c r="AE564" t="s">
        <v>369</v>
      </c>
      <c r="AF564" t="s">
        <v>364</v>
      </c>
      <c r="AG564" t="s">
        <v>370</v>
      </c>
      <c r="AH564">
        <v>15712169712</v>
      </c>
      <c r="AJ564" t="s">
        <v>367</v>
      </c>
      <c r="AL564" t="s">
        <v>371</v>
      </c>
      <c r="AM564" t="s">
        <v>157</v>
      </c>
      <c r="AN564">
        <v>22102</v>
      </c>
      <c r="AP564" t="s">
        <v>161</v>
      </c>
      <c r="AX564">
        <v>0</v>
      </c>
      <c r="AZ564" t="s">
        <v>165</v>
      </c>
      <c r="BE564" t="s">
        <v>186</v>
      </c>
      <c r="BF564" t="s">
        <v>244</v>
      </c>
      <c r="BG564" t="s">
        <v>5243</v>
      </c>
      <c r="BI564" t="s">
        <v>5244</v>
      </c>
      <c r="BO564" t="s">
        <v>161</v>
      </c>
      <c r="BP564" t="s">
        <v>161</v>
      </c>
      <c r="BQ564" t="s">
        <v>161</v>
      </c>
      <c r="BR564" t="s">
        <v>161</v>
      </c>
      <c r="BS564" t="s">
        <v>161</v>
      </c>
      <c r="BT564" t="s">
        <v>161</v>
      </c>
      <c r="BU564" t="s">
        <v>161</v>
      </c>
      <c r="BY564" t="s">
        <v>161</v>
      </c>
      <c r="BZ564" t="s">
        <v>161</v>
      </c>
      <c r="CA564" t="s">
        <v>161</v>
      </c>
      <c r="CB564" t="s">
        <v>161</v>
      </c>
      <c r="CC564" t="s">
        <v>161</v>
      </c>
      <c r="CD564" t="s">
        <v>161</v>
      </c>
      <c r="CE564" t="s">
        <v>161</v>
      </c>
      <c r="CP564" t="s">
        <v>161</v>
      </c>
      <c r="CQ564" t="s">
        <v>161</v>
      </c>
      <c r="CR564" t="s">
        <v>161</v>
      </c>
      <c r="CS564" t="s">
        <v>161</v>
      </c>
      <c r="CT564" t="s">
        <v>161</v>
      </c>
      <c r="CV564" s="2">
        <v>0</v>
      </c>
      <c r="CW564">
        <v>0</v>
      </c>
      <c r="CY564" s="2">
        <v>0</v>
      </c>
      <c r="CZ564">
        <v>0</v>
      </c>
      <c r="DA564">
        <v>0</v>
      </c>
      <c r="DE564" s="2">
        <v>0</v>
      </c>
      <c r="DF564">
        <v>0</v>
      </c>
      <c r="DN564" t="s">
        <v>1380</v>
      </c>
      <c r="DW564">
        <v>1413</v>
      </c>
      <c r="DX564" t="s">
        <v>5245</v>
      </c>
      <c r="DZ564" t="s">
        <v>5246</v>
      </c>
      <c r="EA564">
        <v>1727992346</v>
      </c>
      <c r="EC564" t="s">
        <v>5247</v>
      </c>
      <c r="ED564">
        <v>1727207379</v>
      </c>
      <c r="EF564">
        <v>0</v>
      </c>
      <c r="EJ564" s="1" t="s">
        <v>5248</v>
      </c>
      <c r="EK564" s="1" t="s">
        <v>5248</v>
      </c>
      <c r="EL564" t="s">
        <v>210</v>
      </c>
      <c r="EM564" t="s">
        <v>5246</v>
      </c>
      <c r="EN564" t="s">
        <v>5246</v>
      </c>
      <c r="EO564" t="s">
        <v>173</v>
      </c>
    </row>
    <row r="565" spans="1:145" ht="409.5" x14ac:dyDescent="0.35">
      <c r="A565" t="s">
        <v>171</v>
      </c>
      <c r="E565" t="s">
        <v>5241</v>
      </c>
      <c r="F565">
        <v>1725978840</v>
      </c>
      <c r="H565">
        <v>0</v>
      </c>
      <c r="I565" s="1" t="s">
        <v>5242</v>
      </c>
      <c r="K565" t="s">
        <v>174</v>
      </c>
      <c r="L565" t="s">
        <v>175</v>
      </c>
      <c r="M565" t="s">
        <v>337</v>
      </c>
      <c r="N565" t="s">
        <v>238</v>
      </c>
      <c r="Q565" t="s">
        <v>150</v>
      </c>
      <c r="R565" t="s">
        <v>363</v>
      </c>
      <c r="S565" t="s">
        <v>364</v>
      </c>
      <c r="T565" t="s">
        <v>365</v>
      </c>
      <c r="U565" t="s">
        <v>366</v>
      </c>
      <c r="W565" t="s">
        <v>367</v>
      </c>
      <c r="Y565" t="s">
        <v>256</v>
      </c>
      <c r="Z565" t="s">
        <v>157</v>
      </c>
      <c r="AA565">
        <v>22102</v>
      </c>
      <c r="AB565" t="s">
        <v>158</v>
      </c>
      <c r="AC565" t="s">
        <v>368</v>
      </c>
      <c r="AD565" t="s">
        <v>150</v>
      </c>
      <c r="AE565" t="s">
        <v>369</v>
      </c>
      <c r="AF565" t="s">
        <v>364</v>
      </c>
      <c r="AG565" t="s">
        <v>370</v>
      </c>
      <c r="AH565">
        <v>15712169712</v>
      </c>
      <c r="AJ565" t="s">
        <v>367</v>
      </c>
      <c r="AL565" t="s">
        <v>371</v>
      </c>
      <c r="AM565" t="s">
        <v>157</v>
      </c>
      <c r="AN565">
        <v>22102</v>
      </c>
      <c r="AP565" t="s">
        <v>161</v>
      </c>
      <c r="AX565">
        <v>0</v>
      </c>
      <c r="AZ565" t="s">
        <v>165</v>
      </c>
      <c r="BE565" t="s">
        <v>186</v>
      </c>
      <c r="BF565" t="s">
        <v>244</v>
      </c>
      <c r="BG565" t="s">
        <v>5243</v>
      </c>
      <c r="BI565" t="s">
        <v>5244</v>
      </c>
      <c r="BO565" t="s">
        <v>161</v>
      </c>
      <c r="BP565" t="s">
        <v>161</v>
      </c>
      <c r="BQ565" t="s">
        <v>161</v>
      </c>
      <c r="BR565" t="s">
        <v>161</v>
      </c>
      <c r="BS565" t="s">
        <v>161</v>
      </c>
      <c r="BT565" t="s">
        <v>161</v>
      </c>
      <c r="BU565" t="s">
        <v>161</v>
      </c>
      <c r="BY565" t="s">
        <v>161</v>
      </c>
      <c r="BZ565" t="s">
        <v>161</v>
      </c>
      <c r="CA565" t="s">
        <v>161</v>
      </c>
      <c r="CB565" t="s">
        <v>161</v>
      </c>
      <c r="CC565" t="s">
        <v>161</v>
      </c>
      <c r="CD565" t="s">
        <v>161</v>
      </c>
      <c r="CE565" t="s">
        <v>161</v>
      </c>
      <c r="CP565" t="s">
        <v>161</v>
      </c>
      <c r="CQ565" t="s">
        <v>161</v>
      </c>
      <c r="CR565" t="s">
        <v>161</v>
      </c>
      <c r="CS565" t="s">
        <v>161</v>
      </c>
      <c r="CT565" t="s">
        <v>161</v>
      </c>
      <c r="CV565" s="2">
        <v>0</v>
      </c>
      <c r="CW565">
        <v>0</v>
      </c>
      <c r="CY565" s="2">
        <v>0</v>
      </c>
      <c r="CZ565">
        <v>0</v>
      </c>
      <c r="DA565">
        <v>0</v>
      </c>
      <c r="DE565" s="2">
        <v>0</v>
      </c>
      <c r="DF565">
        <v>0</v>
      </c>
      <c r="DN565" t="s">
        <v>1380</v>
      </c>
      <c r="DW565">
        <v>1413</v>
      </c>
      <c r="DX565" t="s">
        <v>5245</v>
      </c>
      <c r="DZ565" t="s">
        <v>5246</v>
      </c>
      <c r="EA565">
        <v>1727992346</v>
      </c>
      <c r="EC565" t="s">
        <v>5247</v>
      </c>
      <c r="ED565">
        <v>1727207379</v>
      </c>
      <c r="EF565">
        <v>0</v>
      </c>
      <c r="EJ565" s="1" t="s">
        <v>5248</v>
      </c>
      <c r="EK565" t="s">
        <v>5249</v>
      </c>
      <c r="EL565" t="s">
        <v>210</v>
      </c>
      <c r="EM565" t="s">
        <v>5250</v>
      </c>
      <c r="EN565" t="s">
        <v>5250</v>
      </c>
      <c r="EO565" t="s">
        <v>173</v>
      </c>
    </row>
    <row r="566" spans="1:145" ht="409.5" x14ac:dyDescent="0.35">
      <c r="A566" t="s">
        <v>171</v>
      </c>
      <c r="E566" t="s">
        <v>5241</v>
      </c>
      <c r="F566">
        <v>1725978840</v>
      </c>
      <c r="H566">
        <v>0</v>
      </c>
      <c r="I566" s="1" t="s">
        <v>5242</v>
      </c>
      <c r="K566" t="s">
        <v>174</v>
      </c>
      <c r="L566" t="s">
        <v>175</v>
      </c>
      <c r="M566" t="s">
        <v>337</v>
      </c>
      <c r="N566" t="s">
        <v>238</v>
      </c>
      <c r="Q566" t="s">
        <v>150</v>
      </c>
      <c r="R566" t="s">
        <v>363</v>
      </c>
      <c r="S566" t="s">
        <v>364</v>
      </c>
      <c r="T566" t="s">
        <v>365</v>
      </c>
      <c r="U566" t="s">
        <v>366</v>
      </c>
      <c r="W566" t="s">
        <v>367</v>
      </c>
      <c r="Y566" t="s">
        <v>256</v>
      </c>
      <c r="Z566" t="s">
        <v>157</v>
      </c>
      <c r="AA566">
        <v>22102</v>
      </c>
      <c r="AB566" t="s">
        <v>158</v>
      </c>
      <c r="AC566" t="s">
        <v>368</v>
      </c>
      <c r="AD566" t="s">
        <v>150</v>
      </c>
      <c r="AE566" t="s">
        <v>369</v>
      </c>
      <c r="AF566" t="s">
        <v>364</v>
      </c>
      <c r="AG566" t="s">
        <v>370</v>
      </c>
      <c r="AH566">
        <v>15712169712</v>
      </c>
      <c r="AJ566" t="s">
        <v>367</v>
      </c>
      <c r="AL566" t="s">
        <v>371</v>
      </c>
      <c r="AM566" t="s">
        <v>157</v>
      </c>
      <c r="AN566">
        <v>22102</v>
      </c>
      <c r="AP566" t="s">
        <v>161</v>
      </c>
      <c r="AX566">
        <v>0</v>
      </c>
      <c r="AZ566" t="s">
        <v>165</v>
      </c>
      <c r="BE566" t="s">
        <v>186</v>
      </c>
      <c r="BF566" t="s">
        <v>244</v>
      </c>
      <c r="BG566" t="s">
        <v>5243</v>
      </c>
      <c r="BI566" t="s">
        <v>5244</v>
      </c>
      <c r="BO566" t="s">
        <v>161</v>
      </c>
      <c r="BP566" t="s">
        <v>161</v>
      </c>
      <c r="BQ566" t="s">
        <v>161</v>
      </c>
      <c r="BR566" t="s">
        <v>161</v>
      </c>
      <c r="BS566" t="s">
        <v>161</v>
      </c>
      <c r="BT566" t="s">
        <v>161</v>
      </c>
      <c r="BU566" t="s">
        <v>161</v>
      </c>
      <c r="BY566" t="s">
        <v>161</v>
      </c>
      <c r="BZ566" t="s">
        <v>161</v>
      </c>
      <c r="CA566" t="s">
        <v>161</v>
      </c>
      <c r="CB566" t="s">
        <v>161</v>
      </c>
      <c r="CC566" t="s">
        <v>161</v>
      </c>
      <c r="CD566" t="s">
        <v>161</v>
      </c>
      <c r="CE566" t="s">
        <v>161</v>
      </c>
      <c r="CP566" t="s">
        <v>161</v>
      </c>
      <c r="CQ566" t="s">
        <v>161</v>
      </c>
      <c r="CR566" t="s">
        <v>161</v>
      </c>
      <c r="CS566" t="s">
        <v>161</v>
      </c>
      <c r="CT566" t="s">
        <v>161</v>
      </c>
      <c r="CV566" s="2">
        <v>0</v>
      </c>
      <c r="CW566">
        <v>0</v>
      </c>
      <c r="CY566" s="2">
        <v>0</v>
      </c>
      <c r="CZ566">
        <v>0</v>
      </c>
      <c r="DA566">
        <v>0</v>
      </c>
      <c r="DE566" s="2">
        <v>0</v>
      </c>
      <c r="DF566">
        <v>0</v>
      </c>
      <c r="DN566" t="s">
        <v>1380</v>
      </c>
      <c r="DW566">
        <v>1413</v>
      </c>
      <c r="DX566" t="s">
        <v>5245</v>
      </c>
      <c r="DZ566" t="s">
        <v>5246</v>
      </c>
      <c r="EA566">
        <v>1727992346</v>
      </c>
      <c r="EC566" t="s">
        <v>5247</v>
      </c>
      <c r="ED566">
        <v>1727207379</v>
      </c>
      <c r="EF566">
        <v>0</v>
      </c>
      <c r="EJ566" s="1" t="s">
        <v>5248</v>
      </c>
      <c r="EK566" t="s">
        <v>5249</v>
      </c>
      <c r="EL566" t="s">
        <v>210</v>
      </c>
      <c r="EM566" t="s">
        <v>5250</v>
      </c>
      <c r="EN566" t="s">
        <v>5250</v>
      </c>
      <c r="EO566" t="s">
        <v>173</v>
      </c>
    </row>
    <row r="567" spans="1:145" x14ac:dyDescent="0.35">
      <c r="A567" t="s">
        <v>145</v>
      </c>
      <c r="C567" t="s">
        <v>146</v>
      </c>
      <c r="F567">
        <v>0</v>
      </c>
      <c r="H567">
        <v>0</v>
      </c>
      <c r="M567" t="s">
        <v>122</v>
      </c>
      <c r="N567" t="s">
        <v>149</v>
      </c>
      <c r="Q567" t="s">
        <v>150</v>
      </c>
      <c r="R567" t="s">
        <v>807</v>
      </c>
      <c r="S567" t="s">
        <v>4507</v>
      </c>
      <c r="T567" t="s">
        <v>5251</v>
      </c>
      <c r="U567">
        <v>12023758469</v>
      </c>
      <c r="W567" t="s">
        <v>5252</v>
      </c>
      <c r="Y567" t="s">
        <v>256</v>
      </c>
      <c r="Z567" t="s">
        <v>157</v>
      </c>
      <c r="AA567">
        <v>22101</v>
      </c>
      <c r="AB567" t="s">
        <v>184</v>
      </c>
      <c r="AC567" t="s">
        <v>5253</v>
      </c>
      <c r="AD567" t="s">
        <v>150</v>
      </c>
      <c r="AE567" t="s">
        <v>5254</v>
      </c>
      <c r="AF567" t="s">
        <v>4507</v>
      </c>
      <c r="AG567" t="s">
        <v>5255</v>
      </c>
      <c r="AH567">
        <v>12025579031</v>
      </c>
      <c r="AP567" t="s">
        <v>161</v>
      </c>
      <c r="AR567" t="e">
        <f>-TC Reading/ Writing</f>
        <v>#NAME?</v>
      </c>
      <c r="AS567">
        <v>150</v>
      </c>
      <c r="AT567" t="s">
        <v>202</v>
      </c>
      <c r="AV567" t="s">
        <v>5256</v>
      </c>
      <c r="AX567">
        <v>0</v>
      </c>
      <c r="AZ567" t="s">
        <v>165</v>
      </c>
      <c r="BF567" t="s">
        <v>405</v>
      </c>
      <c r="BG567" t="s">
        <v>5257</v>
      </c>
      <c r="BH567" t="s">
        <v>5258</v>
      </c>
      <c r="BI567" t="s">
        <v>5259</v>
      </c>
      <c r="BJ567" t="s">
        <v>1941</v>
      </c>
      <c r="BK567" t="s">
        <v>5260</v>
      </c>
      <c r="BO567" t="s">
        <v>161</v>
      </c>
      <c r="BP567" t="s">
        <v>161</v>
      </c>
      <c r="BQ567" t="s">
        <v>161</v>
      </c>
      <c r="BR567" t="s">
        <v>161</v>
      </c>
      <c r="BS567" t="s">
        <v>161</v>
      </c>
      <c r="BT567" t="s">
        <v>161</v>
      </c>
      <c r="BU567" t="s">
        <v>161</v>
      </c>
      <c r="BY567" t="s">
        <v>161</v>
      </c>
      <c r="BZ567" t="s">
        <v>161</v>
      </c>
      <c r="CA567" t="s">
        <v>161</v>
      </c>
      <c r="CB567" t="s">
        <v>161</v>
      </c>
      <c r="CC567" t="s">
        <v>161</v>
      </c>
      <c r="CD567" t="s">
        <v>161</v>
      </c>
      <c r="CE567" t="s">
        <v>161</v>
      </c>
      <c r="CP567" t="s">
        <v>161</v>
      </c>
      <c r="CQ567" t="s">
        <v>161</v>
      </c>
      <c r="CR567" t="s">
        <v>161</v>
      </c>
      <c r="CS567" t="s">
        <v>161</v>
      </c>
      <c r="CT567" t="s">
        <v>161</v>
      </c>
      <c r="CV567" s="2">
        <v>0</v>
      </c>
      <c r="CW567">
        <v>0</v>
      </c>
      <c r="CY567" s="2">
        <v>0</v>
      </c>
      <c r="CZ567">
        <v>0</v>
      </c>
      <c r="DA567">
        <v>0</v>
      </c>
      <c r="DE567" s="2">
        <v>0</v>
      </c>
      <c r="DF567">
        <v>0</v>
      </c>
      <c r="DN567" t="s">
        <v>298</v>
      </c>
      <c r="DO567" t="s">
        <v>205</v>
      </c>
      <c r="DW567">
        <v>221</v>
      </c>
      <c r="DX567" t="s">
        <v>5261</v>
      </c>
      <c r="DZ567" t="s">
        <v>5262</v>
      </c>
      <c r="EA567">
        <v>1682737765</v>
      </c>
      <c r="EC567" t="s">
        <v>5263</v>
      </c>
      <c r="ED567">
        <v>1637333373</v>
      </c>
      <c r="EF567">
        <v>0</v>
      </c>
      <c r="EL567" t="s">
        <v>171</v>
      </c>
      <c r="EM567" t="s">
        <v>235</v>
      </c>
      <c r="EN567" t="s">
        <v>235</v>
      </c>
      <c r="EO567" t="s">
        <v>173</v>
      </c>
    </row>
    <row r="568" spans="1:145" ht="377" x14ac:dyDescent="0.35">
      <c r="A568" t="s">
        <v>145</v>
      </c>
      <c r="F568">
        <v>0</v>
      </c>
      <c r="H568">
        <v>0</v>
      </c>
      <c r="J568" t="s">
        <v>148</v>
      </c>
      <c r="K568" t="s">
        <v>534</v>
      </c>
      <c r="L568" t="s">
        <v>175</v>
      </c>
      <c r="M568" t="s">
        <v>176</v>
      </c>
      <c r="N568" t="s">
        <v>177</v>
      </c>
      <c r="Q568" t="s">
        <v>150</v>
      </c>
      <c r="R568" t="s">
        <v>5264</v>
      </c>
      <c r="S568" t="s">
        <v>5265</v>
      </c>
      <c r="T568" t="s">
        <v>5266</v>
      </c>
      <c r="U568">
        <v>12022979075</v>
      </c>
      <c r="Y568" t="s">
        <v>5267</v>
      </c>
      <c r="Z568" t="s">
        <v>5268</v>
      </c>
      <c r="AA568">
        <v>20190</v>
      </c>
      <c r="AB568" t="s">
        <v>184</v>
      </c>
      <c r="AC568" t="s">
        <v>5269</v>
      </c>
      <c r="AD568" t="s">
        <v>150</v>
      </c>
      <c r="AE568" t="s">
        <v>5270</v>
      </c>
      <c r="AF568" t="s">
        <v>5271</v>
      </c>
      <c r="AP568" t="s">
        <v>161</v>
      </c>
      <c r="AR568" t="s">
        <v>5272</v>
      </c>
      <c r="AS568">
        <v>150</v>
      </c>
      <c r="AT568" t="s">
        <v>612</v>
      </c>
      <c r="AV568" t="s">
        <v>5273</v>
      </c>
      <c r="AX568">
        <v>0</v>
      </c>
      <c r="AZ568" t="s">
        <v>244</v>
      </c>
      <c r="BE568" t="s">
        <v>245</v>
      </c>
      <c r="BO568" t="s">
        <v>161</v>
      </c>
      <c r="BP568" t="s">
        <v>161</v>
      </c>
      <c r="BQ568" t="s">
        <v>161</v>
      </c>
      <c r="BR568" t="s">
        <v>161</v>
      </c>
      <c r="BS568" t="s">
        <v>161</v>
      </c>
      <c r="BT568" t="s">
        <v>161</v>
      </c>
      <c r="BU568" t="s">
        <v>161</v>
      </c>
      <c r="BY568" t="s">
        <v>161</v>
      </c>
      <c r="BZ568" t="s">
        <v>161</v>
      </c>
      <c r="CA568" t="s">
        <v>161</v>
      </c>
      <c r="CB568" t="s">
        <v>161</v>
      </c>
      <c r="CC568" t="s">
        <v>161</v>
      </c>
      <c r="CD568" t="s">
        <v>161</v>
      </c>
      <c r="CE568" t="s">
        <v>161</v>
      </c>
      <c r="CP568" t="s">
        <v>161</v>
      </c>
      <c r="CQ568" t="s">
        <v>161</v>
      </c>
      <c r="CR568" t="s">
        <v>161</v>
      </c>
      <c r="CS568" t="s">
        <v>161</v>
      </c>
      <c r="CT568" t="s">
        <v>161</v>
      </c>
      <c r="CV568" s="2">
        <v>0</v>
      </c>
      <c r="CW568">
        <v>0</v>
      </c>
      <c r="CY568" s="2">
        <v>0</v>
      </c>
      <c r="CZ568">
        <v>0</v>
      </c>
      <c r="DA568">
        <v>0</v>
      </c>
      <c r="DE568" s="2">
        <v>0</v>
      </c>
      <c r="DF568">
        <v>0</v>
      </c>
      <c r="DN568" t="s">
        <v>269</v>
      </c>
      <c r="DW568">
        <v>785</v>
      </c>
      <c r="DX568" t="s">
        <v>5274</v>
      </c>
      <c r="DZ568" t="s">
        <v>1883</v>
      </c>
      <c r="EA568">
        <v>1684438254</v>
      </c>
      <c r="EC568" t="s">
        <v>5275</v>
      </c>
      <c r="ED568">
        <v>1677104407</v>
      </c>
      <c r="EF568">
        <v>0</v>
      </c>
      <c r="EJ568" s="1" t="s">
        <v>5276</v>
      </c>
      <c r="EK568" s="1" t="s">
        <v>5276</v>
      </c>
      <c r="EL568" t="s">
        <v>171</v>
      </c>
      <c r="EM568" t="s">
        <v>5275</v>
      </c>
      <c r="EN568" t="s">
        <v>5275</v>
      </c>
      <c r="EO568" t="s">
        <v>173</v>
      </c>
    </row>
    <row r="569" spans="1:145" ht="409.5" x14ac:dyDescent="0.35">
      <c r="A569" t="s">
        <v>145</v>
      </c>
      <c r="F569">
        <v>0</v>
      </c>
      <c r="H569">
        <v>0</v>
      </c>
      <c r="M569" t="s">
        <v>122</v>
      </c>
      <c r="N569" t="s">
        <v>177</v>
      </c>
      <c r="Q569" t="s">
        <v>150</v>
      </c>
      <c r="R569" t="s">
        <v>3864</v>
      </c>
      <c r="S569" t="s">
        <v>5277</v>
      </c>
      <c r="T569" t="s">
        <v>5278</v>
      </c>
      <c r="U569">
        <v>12026314610</v>
      </c>
      <c r="V569">
        <v>7035270088</v>
      </c>
      <c r="W569" t="s">
        <v>5279</v>
      </c>
      <c r="Y569" t="s">
        <v>156</v>
      </c>
      <c r="Z569" t="s">
        <v>157</v>
      </c>
      <c r="AA569">
        <v>22207</v>
      </c>
      <c r="AB569" t="s">
        <v>184</v>
      </c>
      <c r="AC569" t="s">
        <v>5280</v>
      </c>
      <c r="AD569" t="s">
        <v>150</v>
      </c>
      <c r="AE569" t="s">
        <v>4787</v>
      </c>
      <c r="AF569" t="s">
        <v>5277</v>
      </c>
      <c r="AG569" t="s">
        <v>5281</v>
      </c>
      <c r="AH569">
        <v>12022772912</v>
      </c>
      <c r="AJ569" t="s">
        <v>5279</v>
      </c>
      <c r="AL569" t="s">
        <v>156</v>
      </c>
      <c r="AM569" t="s">
        <v>157</v>
      </c>
      <c r="AN569">
        <v>22207</v>
      </c>
      <c r="AO569" t="s">
        <v>184</v>
      </c>
      <c r="AP569" t="s">
        <v>200</v>
      </c>
      <c r="AX569">
        <v>0</v>
      </c>
      <c r="AZ569" t="s">
        <v>227</v>
      </c>
      <c r="BE569" t="s">
        <v>265</v>
      </c>
      <c r="BF569" t="s">
        <v>567</v>
      </c>
      <c r="BG569" t="s">
        <v>5282</v>
      </c>
      <c r="BH569" s="1" t="s">
        <v>310</v>
      </c>
      <c r="BK569" s="1" t="s">
        <v>1242</v>
      </c>
      <c r="BO569" t="s">
        <v>200</v>
      </c>
      <c r="BP569" t="s">
        <v>200</v>
      </c>
      <c r="BQ569" t="s">
        <v>161</v>
      </c>
      <c r="BR569" t="s">
        <v>161</v>
      </c>
      <c r="BS569" t="s">
        <v>161</v>
      </c>
      <c r="BT569" t="s">
        <v>161</v>
      </c>
      <c r="BU569" t="s">
        <v>161</v>
      </c>
      <c r="BY569" t="s">
        <v>161</v>
      </c>
      <c r="BZ569" t="s">
        <v>161</v>
      </c>
      <c r="CA569" t="s">
        <v>161</v>
      </c>
      <c r="CB569" t="s">
        <v>161</v>
      </c>
      <c r="CC569" t="s">
        <v>161</v>
      </c>
      <c r="CD569" t="s">
        <v>161</v>
      </c>
      <c r="CE569" t="s">
        <v>161</v>
      </c>
      <c r="CI569" t="s">
        <v>200</v>
      </c>
      <c r="CJ569" t="s">
        <v>200</v>
      </c>
      <c r="CP569" t="s">
        <v>161</v>
      </c>
      <c r="CQ569" t="s">
        <v>200</v>
      </c>
      <c r="CR569" t="s">
        <v>161</v>
      </c>
      <c r="CS569" t="s">
        <v>161</v>
      </c>
      <c r="CT569" t="s">
        <v>161</v>
      </c>
      <c r="CV569" s="2">
        <v>0</v>
      </c>
      <c r="CW569">
        <v>0</v>
      </c>
      <c r="CY569" s="2">
        <v>0</v>
      </c>
      <c r="CZ569">
        <v>0</v>
      </c>
      <c r="DA569">
        <v>0</v>
      </c>
      <c r="DD569" t="s">
        <v>4735</v>
      </c>
      <c r="DE569" s="2">
        <v>7036</v>
      </c>
      <c r="DF569">
        <v>128</v>
      </c>
      <c r="DG569" t="s">
        <v>161</v>
      </c>
      <c r="DH569" t="s">
        <v>5283</v>
      </c>
      <c r="DN569" t="s">
        <v>1170</v>
      </c>
      <c r="DW569">
        <v>938</v>
      </c>
      <c r="DX569" t="s">
        <v>5284</v>
      </c>
      <c r="DZ569" t="s">
        <v>5285</v>
      </c>
      <c r="EA569">
        <v>1699049518</v>
      </c>
      <c r="EC569" t="s">
        <v>5286</v>
      </c>
      <c r="ED569">
        <v>1689087374</v>
      </c>
      <c r="EF569">
        <v>0</v>
      </c>
      <c r="EL569" t="s">
        <v>190</v>
      </c>
    </row>
    <row r="570" spans="1:145" x14ac:dyDescent="0.35">
      <c r="A570" t="s">
        <v>145</v>
      </c>
      <c r="B570" t="s">
        <v>94</v>
      </c>
      <c r="C570" t="s">
        <v>1291</v>
      </c>
      <c r="E570" t="s">
        <v>5287</v>
      </c>
      <c r="F570">
        <v>1633639800</v>
      </c>
      <c r="H570">
        <v>0</v>
      </c>
      <c r="K570" t="s">
        <v>276</v>
      </c>
      <c r="L570" t="s">
        <v>381</v>
      </c>
      <c r="M570" t="s">
        <v>317</v>
      </c>
      <c r="N570" t="s">
        <v>318</v>
      </c>
      <c r="Q570" t="s">
        <v>150</v>
      </c>
      <c r="R570" t="s">
        <v>2737</v>
      </c>
      <c r="S570" t="s">
        <v>5288</v>
      </c>
      <c r="T570" t="s">
        <v>5289</v>
      </c>
      <c r="U570">
        <v>12027587491</v>
      </c>
      <c r="W570" t="s">
        <v>5290</v>
      </c>
      <c r="Y570" t="s">
        <v>156</v>
      </c>
      <c r="Z570" t="s">
        <v>157</v>
      </c>
      <c r="AA570">
        <v>22205</v>
      </c>
      <c r="AB570" t="s">
        <v>184</v>
      </c>
      <c r="AC570" t="s">
        <v>5291</v>
      </c>
      <c r="AP570" t="s">
        <v>161</v>
      </c>
      <c r="AR570" t="s">
        <v>5292</v>
      </c>
      <c r="AS570" t="s">
        <v>5293</v>
      </c>
      <c r="AT570" t="s">
        <v>5294</v>
      </c>
      <c r="AV570" t="s">
        <v>5295</v>
      </c>
      <c r="AX570">
        <v>0</v>
      </c>
      <c r="AZ570" t="s">
        <v>203</v>
      </c>
      <c r="BC570" t="s">
        <v>5296</v>
      </c>
      <c r="BO570" t="s">
        <v>161</v>
      </c>
      <c r="BP570" t="s">
        <v>161</v>
      </c>
      <c r="BQ570" t="s">
        <v>161</v>
      </c>
      <c r="BR570" t="s">
        <v>161</v>
      </c>
      <c r="BS570" t="s">
        <v>161</v>
      </c>
      <c r="BT570" t="s">
        <v>161</v>
      </c>
      <c r="BU570" t="s">
        <v>161</v>
      </c>
      <c r="BY570" t="s">
        <v>161</v>
      </c>
      <c r="BZ570" t="s">
        <v>161</v>
      </c>
      <c r="CA570" t="s">
        <v>161</v>
      </c>
      <c r="CB570" t="s">
        <v>161</v>
      </c>
      <c r="CC570" t="s">
        <v>161</v>
      </c>
      <c r="CD570" t="s">
        <v>161</v>
      </c>
      <c r="CE570" t="s">
        <v>161</v>
      </c>
      <c r="CP570" t="s">
        <v>161</v>
      </c>
      <c r="CQ570" t="s">
        <v>161</v>
      </c>
      <c r="CR570" t="s">
        <v>161</v>
      </c>
      <c r="CS570" t="s">
        <v>161</v>
      </c>
      <c r="CT570" t="s">
        <v>161</v>
      </c>
      <c r="CV570" s="2">
        <v>0</v>
      </c>
      <c r="CW570">
        <v>0</v>
      </c>
      <c r="CY570" s="2">
        <v>0</v>
      </c>
      <c r="CZ570">
        <v>0</v>
      </c>
      <c r="DA570">
        <v>0</v>
      </c>
      <c r="DE570" s="2">
        <v>0</v>
      </c>
      <c r="DF570">
        <v>0</v>
      </c>
      <c r="DN570" t="s">
        <v>756</v>
      </c>
      <c r="DO570" t="s">
        <v>205</v>
      </c>
      <c r="DQ570">
        <v>3101</v>
      </c>
      <c r="DW570">
        <v>170</v>
      </c>
      <c r="DX570" t="s">
        <v>5297</v>
      </c>
      <c r="DZ570" t="s">
        <v>3497</v>
      </c>
      <c r="EA570">
        <v>1660168827</v>
      </c>
      <c r="EC570" t="s">
        <v>5298</v>
      </c>
      <c r="ED570">
        <v>1633653361</v>
      </c>
      <c r="EF570">
        <v>0</v>
      </c>
      <c r="EL570" t="s">
        <v>171</v>
      </c>
      <c r="EM570" t="s">
        <v>235</v>
      </c>
      <c r="EN570" t="s">
        <v>235</v>
      </c>
      <c r="EO570" t="s">
        <v>173</v>
      </c>
    </row>
    <row r="571" spans="1:145" x14ac:dyDescent="0.35">
      <c r="A571" t="s">
        <v>145</v>
      </c>
      <c r="F571">
        <v>0</v>
      </c>
      <c r="H571">
        <v>0</v>
      </c>
      <c r="K571" t="s">
        <v>236</v>
      </c>
      <c r="L571" t="s">
        <v>175</v>
      </c>
      <c r="M571" t="s">
        <v>237</v>
      </c>
      <c r="N571" t="s">
        <v>238</v>
      </c>
      <c r="R571" t="s">
        <v>3729</v>
      </c>
      <c r="S571" t="s">
        <v>5299</v>
      </c>
      <c r="T571" t="s">
        <v>5300</v>
      </c>
      <c r="U571">
        <v>17038445483</v>
      </c>
      <c r="Y571" t="s">
        <v>242</v>
      </c>
      <c r="Z571" t="s">
        <v>157</v>
      </c>
      <c r="AA571">
        <v>20190</v>
      </c>
      <c r="AB571" t="s">
        <v>184</v>
      </c>
      <c r="AC571" t="s">
        <v>5301</v>
      </c>
      <c r="AP571" t="s">
        <v>161</v>
      </c>
      <c r="AX571">
        <v>0</v>
      </c>
      <c r="BE571" t="s">
        <v>245</v>
      </c>
      <c r="BO571" t="s">
        <v>161</v>
      </c>
      <c r="BP571" t="s">
        <v>161</v>
      </c>
      <c r="BQ571" t="s">
        <v>161</v>
      </c>
      <c r="BR571" t="s">
        <v>161</v>
      </c>
      <c r="BS571" t="s">
        <v>161</v>
      </c>
      <c r="BT571" t="s">
        <v>161</v>
      </c>
      <c r="BU571" t="s">
        <v>161</v>
      </c>
      <c r="BY571" t="s">
        <v>161</v>
      </c>
      <c r="BZ571" t="s">
        <v>161</v>
      </c>
      <c r="CA571" t="s">
        <v>161</v>
      </c>
      <c r="CB571" t="s">
        <v>161</v>
      </c>
      <c r="CC571" t="s">
        <v>161</v>
      </c>
      <c r="CD571" t="s">
        <v>161</v>
      </c>
      <c r="CE571" t="s">
        <v>161</v>
      </c>
      <c r="CP571" t="s">
        <v>161</v>
      </c>
      <c r="CQ571" t="s">
        <v>161</v>
      </c>
      <c r="CR571" t="s">
        <v>161</v>
      </c>
      <c r="CS571" t="s">
        <v>161</v>
      </c>
      <c r="CT571" t="s">
        <v>161</v>
      </c>
      <c r="CV571" s="2">
        <v>0</v>
      </c>
      <c r="CW571">
        <v>0</v>
      </c>
      <c r="CY571" s="2">
        <v>0</v>
      </c>
      <c r="CZ571">
        <v>0</v>
      </c>
      <c r="DA571">
        <v>0</v>
      </c>
      <c r="DE571" s="2">
        <v>0</v>
      </c>
      <c r="DF571">
        <v>0</v>
      </c>
      <c r="DN571" t="s">
        <v>312</v>
      </c>
      <c r="DW571">
        <v>1096</v>
      </c>
      <c r="DX571" t="s">
        <v>5302</v>
      </c>
      <c r="DZ571" t="s">
        <v>5303</v>
      </c>
      <c r="EA571">
        <v>1697747607</v>
      </c>
      <c r="EC571" t="s">
        <v>5303</v>
      </c>
      <c r="ED571">
        <v>1697747607</v>
      </c>
      <c r="EF571">
        <v>0</v>
      </c>
      <c r="EL571" t="s">
        <v>190</v>
      </c>
    </row>
    <row r="572" spans="1:145" x14ac:dyDescent="0.35">
      <c r="A572" t="s">
        <v>145</v>
      </c>
      <c r="B572" t="s">
        <v>94</v>
      </c>
      <c r="F572">
        <v>0</v>
      </c>
      <c r="H572">
        <v>0</v>
      </c>
      <c r="K572" t="s">
        <v>276</v>
      </c>
      <c r="L572" t="s">
        <v>175</v>
      </c>
      <c r="M572" t="s">
        <v>317</v>
      </c>
      <c r="N572" t="s">
        <v>318</v>
      </c>
      <c r="R572" t="s">
        <v>2421</v>
      </c>
      <c r="S572" t="s">
        <v>5304</v>
      </c>
      <c r="T572" t="s">
        <v>5305</v>
      </c>
      <c r="U572">
        <v>17033286763</v>
      </c>
      <c r="AC572" t="s">
        <v>5306</v>
      </c>
      <c r="AP572" t="s">
        <v>161</v>
      </c>
      <c r="AX572">
        <v>0</v>
      </c>
      <c r="BG572" t="s">
        <v>5307</v>
      </c>
      <c r="BH572" t="s">
        <v>5308</v>
      </c>
      <c r="BO572" t="s">
        <v>161</v>
      </c>
      <c r="BP572" t="s">
        <v>161</v>
      </c>
      <c r="BQ572" t="s">
        <v>161</v>
      </c>
      <c r="BR572" t="s">
        <v>161</v>
      </c>
      <c r="BS572" t="s">
        <v>161</v>
      </c>
      <c r="BT572" t="s">
        <v>161</v>
      </c>
      <c r="BU572" t="s">
        <v>161</v>
      </c>
      <c r="BY572" t="s">
        <v>161</v>
      </c>
      <c r="BZ572" t="s">
        <v>161</v>
      </c>
      <c r="CA572" t="s">
        <v>161</v>
      </c>
      <c r="CB572" t="s">
        <v>161</v>
      </c>
      <c r="CC572" t="s">
        <v>161</v>
      </c>
      <c r="CD572" t="s">
        <v>161</v>
      </c>
      <c r="CE572" t="s">
        <v>161</v>
      </c>
      <c r="CP572" t="s">
        <v>161</v>
      </c>
      <c r="CQ572" t="s">
        <v>161</v>
      </c>
      <c r="CR572" t="s">
        <v>161</v>
      </c>
      <c r="CS572" t="s">
        <v>161</v>
      </c>
      <c r="CT572" t="s">
        <v>161</v>
      </c>
      <c r="CV572" s="2">
        <v>0</v>
      </c>
      <c r="CW572">
        <v>0</v>
      </c>
      <c r="CY572" s="2">
        <v>0</v>
      </c>
      <c r="CZ572">
        <v>0</v>
      </c>
      <c r="DA572">
        <v>0</v>
      </c>
      <c r="DE572" s="2">
        <v>0</v>
      </c>
      <c r="DF572">
        <v>0</v>
      </c>
      <c r="DN572" t="s">
        <v>391</v>
      </c>
      <c r="DW572">
        <v>552</v>
      </c>
      <c r="DX572" t="s">
        <v>5309</v>
      </c>
      <c r="DZ572" t="s">
        <v>5310</v>
      </c>
      <c r="EA572">
        <v>1654871291</v>
      </c>
      <c r="EC572" t="s">
        <v>5311</v>
      </c>
      <c r="ED572">
        <v>1654803673</v>
      </c>
      <c r="EF572">
        <v>0</v>
      </c>
      <c r="EL572" t="s">
        <v>190</v>
      </c>
    </row>
    <row r="573" spans="1:145" ht="348" x14ac:dyDescent="0.35">
      <c r="A573" t="s">
        <v>171</v>
      </c>
      <c r="F573">
        <v>0</v>
      </c>
      <c r="H573">
        <v>0</v>
      </c>
      <c r="K573" t="s">
        <v>236</v>
      </c>
      <c r="L573" t="s">
        <v>175</v>
      </c>
      <c r="M573" t="s">
        <v>237</v>
      </c>
      <c r="N573" t="s">
        <v>238</v>
      </c>
      <c r="R573" t="s">
        <v>2606</v>
      </c>
      <c r="S573" t="s">
        <v>5312</v>
      </c>
      <c r="T573" t="s">
        <v>5313</v>
      </c>
      <c r="U573">
        <v>15712961108</v>
      </c>
      <c r="AA573">
        <v>22207</v>
      </c>
      <c r="AC573" t="s">
        <v>5314</v>
      </c>
      <c r="AP573" t="s">
        <v>161</v>
      </c>
      <c r="AX573">
        <v>0</v>
      </c>
      <c r="BE573" t="s">
        <v>265</v>
      </c>
      <c r="BG573" t="s">
        <v>5315</v>
      </c>
      <c r="BH573" t="s">
        <v>3724</v>
      </c>
      <c r="BK573" s="1" t="s">
        <v>5316</v>
      </c>
      <c r="BO573" t="s">
        <v>161</v>
      </c>
      <c r="BP573" t="s">
        <v>161</v>
      </c>
      <c r="BQ573" t="s">
        <v>161</v>
      </c>
      <c r="BR573" t="s">
        <v>161</v>
      </c>
      <c r="BS573" t="s">
        <v>161</v>
      </c>
      <c r="BT573" t="s">
        <v>161</v>
      </c>
      <c r="BU573" t="s">
        <v>161</v>
      </c>
      <c r="BY573" t="s">
        <v>161</v>
      </c>
      <c r="BZ573" t="s">
        <v>161</v>
      </c>
      <c r="CA573" t="s">
        <v>161</v>
      </c>
      <c r="CB573" t="s">
        <v>161</v>
      </c>
      <c r="CC573" t="s">
        <v>161</v>
      </c>
      <c r="CD573" t="s">
        <v>161</v>
      </c>
      <c r="CE573" t="s">
        <v>161</v>
      </c>
      <c r="CP573" t="s">
        <v>161</v>
      </c>
      <c r="CQ573" t="s">
        <v>161</v>
      </c>
      <c r="CR573" t="s">
        <v>161</v>
      </c>
      <c r="CS573" t="s">
        <v>161</v>
      </c>
      <c r="CT573" t="s">
        <v>161</v>
      </c>
      <c r="CV573" s="2">
        <v>0</v>
      </c>
      <c r="CW573">
        <v>0</v>
      </c>
      <c r="CY573" s="2">
        <v>0</v>
      </c>
      <c r="CZ573">
        <v>0</v>
      </c>
      <c r="DA573">
        <v>0</v>
      </c>
      <c r="DE573" s="2">
        <v>0</v>
      </c>
      <c r="DF573">
        <v>0</v>
      </c>
      <c r="DN573" t="s">
        <v>312</v>
      </c>
      <c r="DW573">
        <v>1264</v>
      </c>
      <c r="DX573" t="s">
        <v>5317</v>
      </c>
      <c r="DZ573" t="s">
        <v>5318</v>
      </c>
      <c r="EA573">
        <v>1712355662</v>
      </c>
      <c r="EC573" t="s">
        <v>5318</v>
      </c>
      <c r="ED573">
        <v>1712355662</v>
      </c>
      <c r="EF573">
        <v>0</v>
      </c>
      <c r="EL573" t="s">
        <v>190</v>
      </c>
    </row>
    <row r="574" spans="1:145" ht="409.5" x14ac:dyDescent="0.35">
      <c r="A574" t="s">
        <v>171</v>
      </c>
      <c r="F574">
        <v>0</v>
      </c>
      <c r="H574">
        <v>0</v>
      </c>
      <c r="K574" t="s">
        <v>236</v>
      </c>
      <c r="L574" t="s">
        <v>175</v>
      </c>
      <c r="M574" t="s">
        <v>237</v>
      </c>
      <c r="N574" t="s">
        <v>238</v>
      </c>
      <c r="R574" t="s">
        <v>5319</v>
      </c>
      <c r="S574" t="s">
        <v>5320</v>
      </c>
      <c r="T574" t="s">
        <v>5321</v>
      </c>
      <c r="U574">
        <v>14342273302</v>
      </c>
      <c r="AA574" t="s">
        <v>5322</v>
      </c>
      <c r="AC574" t="s">
        <v>5323</v>
      </c>
      <c r="AP574" t="s">
        <v>161</v>
      </c>
      <c r="AX574">
        <v>0</v>
      </c>
      <c r="BE574" t="s">
        <v>265</v>
      </c>
      <c r="BK574" s="1" t="s">
        <v>5324</v>
      </c>
      <c r="BO574" t="s">
        <v>161</v>
      </c>
      <c r="BP574" t="s">
        <v>161</v>
      </c>
      <c r="BQ574" t="s">
        <v>161</v>
      </c>
      <c r="BR574" t="s">
        <v>161</v>
      </c>
      <c r="BS574" t="s">
        <v>161</v>
      </c>
      <c r="BT574" t="s">
        <v>161</v>
      </c>
      <c r="BU574" t="s">
        <v>161</v>
      </c>
      <c r="BY574" t="s">
        <v>161</v>
      </c>
      <c r="BZ574" t="s">
        <v>161</v>
      </c>
      <c r="CA574" t="s">
        <v>161</v>
      </c>
      <c r="CB574" t="s">
        <v>161</v>
      </c>
      <c r="CC574" t="s">
        <v>161</v>
      </c>
      <c r="CD574" t="s">
        <v>161</v>
      </c>
      <c r="CE574" t="s">
        <v>161</v>
      </c>
      <c r="CP574" t="s">
        <v>161</v>
      </c>
      <c r="CQ574" t="s">
        <v>161</v>
      </c>
      <c r="CR574" t="s">
        <v>161</v>
      </c>
      <c r="CS574" t="s">
        <v>161</v>
      </c>
      <c r="CT574" t="s">
        <v>161</v>
      </c>
      <c r="CV574" s="2">
        <v>0</v>
      </c>
      <c r="CW574">
        <v>0</v>
      </c>
      <c r="CY574" s="2">
        <v>0</v>
      </c>
      <c r="CZ574">
        <v>0</v>
      </c>
      <c r="DA574">
        <v>0</v>
      </c>
      <c r="DE574" s="2">
        <v>0</v>
      </c>
      <c r="DF574">
        <v>0</v>
      </c>
      <c r="DN574" t="s">
        <v>312</v>
      </c>
      <c r="DW574">
        <v>1424</v>
      </c>
      <c r="DX574" t="s">
        <v>5325</v>
      </c>
      <c r="DZ574" t="s">
        <v>5326</v>
      </c>
      <c r="EA574">
        <v>1727838398</v>
      </c>
      <c r="EC574" t="s">
        <v>5326</v>
      </c>
      <c r="ED574">
        <v>1727838398</v>
      </c>
      <c r="EF574">
        <v>0</v>
      </c>
      <c r="EL574" t="s">
        <v>190</v>
      </c>
    </row>
    <row r="575" spans="1:145" x14ac:dyDescent="0.35">
      <c r="A575" t="s">
        <v>145</v>
      </c>
      <c r="C575" t="s">
        <v>146</v>
      </c>
      <c r="F575">
        <v>0</v>
      </c>
      <c r="H575">
        <v>0</v>
      </c>
      <c r="K575" t="s">
        <v>276</v>
      </c>
      <c r="L575" t="s">
        <v>381</v>
      </c>
      <c r="M575" t="s">
        <v>317</v>
      </c>
      <c r="N575" t="s">
        <v>318</v>
      </c>
      <c r="Q575" t="s">
        <v>911</v>
      </c>
      <c r="R575" t="s">
        <v>5327</v>
      </c>
      <c r="S575" t="s">
        <v>5328</v>
      </c>
      <c r="T575" t="s">
        <v>5329</v>
      </c>
      <c r="U575">
        <v>15305199519</v>
      </c>
      <c r="AB575" t="s">
        <v>158</v>
      </c>
      <c r="AC575" t="s">
        <v>5330</v>
      </c>
      <c r="AP575" t="s">
        <v>161</v>
      </c>
      <c r="AX575">
        <v>0</v>
      </c>
      <c r="BO575" t="s">
        <v>161</v>
      </c>
      <c r="BP575" t="s">
        <v>161</v>
      </c>
      <c r="BQ575" t="s">
        <v>161</v>
      </c>
      <c r="BR575" t="s">
        <v>161</v>
      </c>
      <c r="BS575" t="s">
        <v>161</v>
      </c>
      <c r="BT575" t="s">
        <v>161</v>
      </c>
      <c r="BU575" t="s">
        <v>161</v>
      </c>
      <c r="BY575" t="s">
        <v>161</v>
      </c>
      <c r="BZ575" t="s">
        <v>161</v>
      </c>
      <c r="CA575" t="s">
        <v>161</v>
      </c>
      <c r="CB575" t="s">
        <v>161</v>
      </c>
      <c r="CC575" t="s">
        <v>161</v>
      </c>
      <c r="CD575" t="s">
        <v>161</v>
      </c>
      <c r="CE575" t="s">
        <v>161</v>
      </c>
      <c r="CP575" t="s">
        <v>161</v>
      </c>
      <c r="CQ575" t="s">
        <v>161</v>
      </c>
      <c r="CR575" t="s">
        <v>161</v>
      </c>
      <c r="CS575" t="s">
        <v>161</v>
      </c>
      <c r="CT575" t="s">
        <v>161</v>
      </c>
      <c r="CV575" s="2">
        <v>0</v>
      </c>
      <c r="CW575">
        <v>0</v>
      </c>
      <c r="CY575" s="2">
        <v>0</v>
      </c>
      <c r="CZ575">
        <v>0</v>
      </c>
      <c r="DA575">
        <v>0</v>
      </c>
      <c r="DE575" s="2">
        <v>0</v>
      </c>
      <c r="DF575">
        <v>0</v>
      </c>
      <c r="DN575" t="s">
        <v>756</v>
      </c>
      <c r="DO575" t="s">
        <v>205</v>
      </c>
      <c r="DQ575">
        <v>3141</v>
      </c>
      <c r="DT575" t="s">
        <v>5331</v>
      </c>
      <c r="DW575">
        <v>251</v>
      </c>
      <c r="DX575" t="s">
        <v>5332</v>
      </c>
      <c r="DZ575" t="s">
        <v>5333</v>
      </c>
      <c r="EA575">
        <v>1660170398</v>
      </c>
      <c r="EC575" t="s">
        <v>5334</v>
      </c>
      <c r="ED575">
        <v>1638559695</v>
      </c>
      <c r="EF575">
        <v>0</v>
      </c>
      <c r="EJ575" t="s">
        <v>5331</v>
      </c>
      <c r="EK575" t="s">
        <v>5331</v>
      </c>
      <c r="EL575" t="s">
        <v>171</v>
      </c>
      <c r="EM575" t="s">
        <v>235</v>
      </c>
      <c r="EN575" t="s">
        <v>235</v>
      </c>
      <c r="EO575" t="s">
        <v>173</v>
      </c>
    </row>
    <row r="576" spans="1:145" ht="409.5" x14ac:dyDescent="0.35">
      <c r="A576" t="s">
        <v>171</v>
      </c>
      <c r="F576">
        <v>0</v>
      </c>
      <c r="H576">
        <v>0</v>
      </c>
      <c r="I576" s="1" t="s">
        <v>5335</v>
      </c>
      <c r="K576" t="s">
        <v>174</v>
      </c>
      <c r="L576" t="s">
        <v>175</v>
      </c>
      <c r="M576" t="s">
        <v>337</v>
      </c>
      <c r="N576" t="s">
        <v>238</v>
      </c>
      <c r="Q576" t="s">
        <v>150</v>
      </c>
      <c r="R576" t="s">
        <v>3396</v>
      </c>
      <c r="S576" t="s">
        <v>5336</v>
      </c>
      <c r="T576" t="s">
        <v>5337</v>
      </c>
      <c r="U576">
        <v>13014408656</v>
      </c>
      <c r="W576" t="s">
        <v>5338</v>
      </c>
      <c r="Y576" t="s">
        <v>156</v>
      </c>
      <c r="Z576" t="s">
        <v>157</v>
      </c>
      <c r="AA576">
        <v>22207</v>
      </c>
      <c r="AB576" t="s">
        <v>184</v>
      </c>
      <c r="AC576" t="s">
        <v>5339</v>
      </c>
      <c r="AD576" t="s">
        <v>150</v>
      </c>
      <c r="AE576" t="s">
        <v>918</v>
      </c>
      <c r="AF576" t="s">
        <v>5336</v>
      </c>
      <c r="AG576" t="s">
        <v>5340</v>
      </c>
      <c r="AH576">
        <v>17036294397</v>
      </c>
      <c r="AJ576" t="s">
        <v>5338</v>
      </c>
      <c r="AL576" t="s">
        <v>156</v>
      </c>
      <c r="AM576" t="s">
        <v>157</v>
      </c>
      <c r="AN576">
        <v>22207</v>
      </c>
      <c r="AO576" t="s">
        <v>184</v>
      </c>
      <c r="AP576" t="s">
        <v>200</v>
      </c>
      <c r="AX576">
        <v>0</v>
      </c>
      <c r="AZ576" t="s">
        <v>244</v>
      </c>
      <c r="BB576" t="s">
        <v>5341</v>
      </c>
      <c r="BE576" t="s">
        <v>245</v>
      </c>
      <c r="BF576" t="s">
        <v>244</v>
      </c>
      <c r="BG576" t="s">
        <v>5342</v>
      </c>
      <c r="BI576" t="s">
        <v>5343</v>
      </c>
      <c r="BO576" t="s">
        <v>161</v>
      </c>
      <c r="BP576" t="s">
        <v>161</v>
      </c>
      <c r="BQ576" t="s">
        <v>161</v>
      </c>
      <c r="BR576" t="s">
        <v>161</v>
      </c>
      <c r="BS576" t="s">
        <v>161</v>
      </c>
      <c r="BT576" t="s">
        <v>161</v>
      </c>
      <c r="BU576" t="s">
        <v>161</v>
      </c>
      <c r="BY576" t="s">
        <v>161</v>
      </c>
      <c r="BZ576" t="s">
        <v>161</v>
      </c>
      <c r="CA576" t="s">
        <v>161</v>
      </c>
      <c r="CB576" t="s">
        <v>161</v>
      </c>
      <c r="CC576" t="s">
        <v>161</v>
      </c>
      <c r="CD576" t="s">
        <v>161</v>
      </c>
      <c r="CE576" t="s">
        <v>161</v>
      </c>
      <c r="CP576" t="s">
        <v>161</v>
      </c>
      <c r="CQ576" t="s">
        <v>161</v>
      </c>
      <c r="CR576" t="s">
        <v>161</v>
      </c>
      <c r="CS576" t="s">
        <v>161</v>
      </c>
      <c r="CT576" t="s">
        <v>161</v>
      </c>
      <c r="CV576" s="2">
        <v>0</v>
      </c>
      <c r="CW576">
        <v>0</v>
      </c>
      <c r="CY576" s="2">
        <v>0</v>
      </c>
      <c r="CZ576">
        <v>0</v>
      </c>
      <c r="DA576">
        <v>0</v>
      </c>
      <c r="DE576" s="2">
        <v>0</v>
      </c>
      <c r="DF576">
        <v>0</v>
      </c>
      <c r="DN576" t="s">
        <v>345</v>
      </c>
      <c r="DW576">
        <v>1148</v>
      </c>
      <c r="DX576" t="s">
        <v>5344</v>
      </c>
      <c r="DZ576" t="s">
        <v>5345</v>
      </c>
      <c r="EA576">
        <v>1700326413</v>
      </c>
      <c r="EC576" t="s">
        <v>5345</v>
      </c>
      <c r="ED576">
        <v>1700326413</v>
      </c>
      <c r="EF576">
        <v>0</v>
      </c>
      <c r="EJ576" t="s">
        <v>1721</v>
      </c>
      <c r="EK576" s="1" t="s">
        <v>5346</v>
      </c>
      <c r="EL576" t="s">
        <v>171</v>
      </c>
      <c r="EM576" t="s">
        <v>5347</v>
      </c>
      <c r="EN576" t="s">
        <v>5347</v>
      </c>
      <c r="EO576" t="s">
        <v>289</v>
      </c>
    </row>
    <row r="577" spans="1:145" ht="409.5" x14ac:dyDescent="0.35">
      <c r="A577" t="s">
        <v>171</v>
      </c>
      <c r="F577">
        <v>0</v>
      </c>
      <c r="H577">
        <v>0</v>
      </c>
      <c r="I577" s="1" t="s">
        <v>5335</v>
      </c>
      <c r="K577" t="s">
        <v>174</v>
      </c>
      <c r="L577" t="s">
        <v>175</v>
      </c>
      <c r="M577" t="s">
        <v>337</v>
      </c>
      <c r="N577" t="s">
        <v>238</v>
      </c>
      <c r="Q577" t="s">
        <v>150</v>
      </c>
      <c r="R577" t="s">
        <v>3396</v>
      </c>
      <c r="S577" t="s">
        <v>5336</v>
      </c>
      <c r="T577" t="s">
        <v>5337</v>
      </c>
      <c r="U577">
        <v>13014408656</v>
      </c>
      <c r="W577" t="s">
        <v>5338</v>
      </c>
      <c r="Y577" t="s">
        <v>156</v>
      </c>
      <c r="Z577" t="s">
        <v>157</v>
      </c>
      <c r="AA577">
        <v>22207</v>
      </c>
      <c r="AB577" t="s">
        <v>184</v>
      </c>
      <c r="AC577" t="s">
        <v>5339</v>
      </c>
      <c r="AD577" t="s">
        <v>150</v>
      </c>
      <c r="AE577" t="s">
        <v>918</v>
      </c>
      <c r="AF577" t="s">
        <v>5336</v>
      </c>
      <c r="AG577" t="s">
        <v>5340</v>
      </c>
      <c r="AH577">
        <v>17036294397</v>
      </c>
      <c r="AJ577" t="s">
        <v>5338</v>
      </c>
      <c r="AL577" t="s">
        <v>156</v>
      </c>
      <c r="AM577" t="s">
        <v>157</v>
      </c>
      <c r="AN577">
        <v>22207</v>
      </c>
      <c r="AO577" t="s">
        <v>184</v>
      </c>
      <c r="AP577" t="s">
        <v>200</v>
      </c>
      <c r="AX577">
        <v>0</v>
      </c>
      <c r="AZ577" t="s">
        <v>244</v>
      </c>
      <c r="BB577" t="s">
        <v>5341</v>
      </c>
      <c r="BE577" t="s">
        <v>245</v>
      </c>
      <c r="BF577" t="s">
        <v>244</v>
      </c>
      <c r="BG577" t="s">
        <v>5342</v>
      </c>
      <c r="BI577" t="s">
        <v>5343</v>
      </c>
      <c r="BO577" t="s">
        <v>161</v>
      </c>
      <c r="BP577" t="s">
        <v>161</v>
      </c>
      <c r="BQ577" t="s">
        <v>161</v>
      </c>
      <c r="BR577" t="s">
        <v>161</v>
      </c>
      <c r="BS577" t="s">
        <v>161</v>
      </c>
      <c r="BT577" t="s">
        <v>161</v>
      </c>
      <c r="BU577" t="s">
        <v>161</v>
      </c>
      <c r="BY577" t="s">
        <v>161</v>
      </c>
      <c r="BZ577" t="s">
        <v>161</v>
      </c>
      <c r="CA577" t="s">
        <v>161</v>
      </c>
      <c r="CB577" t="s">
        <v>161</v>
      </c>
      <c r="CC577" t="s">
        <v>161</v>
      </c>
      <c r="CD577" t="s">
        <v>161</v>
      </c>
      <c r="CE577" t="s">
        <v>161</v>
      </c>
      <c r="CP577" t="s">
        <v>161</v>
      </c>
      <c r="CQ577" t="s">
        <v>161</v>
      </c>
      <c r="CR577" t="s">
        <v>161</v>
      </c>
      <c r="CS577" t="s">
        <v>161</v>
      </c>
      <c r="CT577" t="s">
        <v>161</v>
      </c>
      <c r="CV577" s="2">
        <v>0</v>
      </c>
      <c r="CW577">
        <v>0</v>
      </c>
      <c r="CY577" s="2">
        <v>0</v>
      </c>
      <c r="CZ577">
        <v>0</v>
      </c>
      <c r="DA577">
        <v>0</v>
      </c>
      <c r="DE577" s="2">
        <v>0</v>
      </c>
      <c r="DF577">
        <v>0</v>
      </c>
      <c r="DN577" t="s">
        <v>345</v>
      </c>
      <c r="DW577">
        <v>1148</v>
      </c>
      <c r="DX577" t="s">
        <v>5344</v>
      </c>
      <c r="DZ577" t="s">
        <v>5345</v>
      </c>
      <c r="EA577">
        <v>1700326413</v>
      </c>
      <c r="EC577" t="s">
        <v>5345</v>
      </c>
      <c r="ED577">
        <v>1700326413</v>
      </c>
      <c r="EF577">
        <v>0</v>
      </c>
      <c r="EJ577" t="s">
        <v>1721</v>
      </c>
      <c r="EK577" s="1" t="s">
        <v>5346</v>
      </c>
      <c r="EL577" t="s">
        <v>210</v>
      </c>
      <c r="EM577" t="s">
        <v>5348</v>
      </c>
      <c r="EN577" t="s">
        <v>5348</v>
      </c>
      <c r="EO577" t="s">
        <v>173</v>
      </c>
    </row>
    <row r="578" spans="1:145" ht="409.5" x14ac:dyDescent="0.35">
      <c r="A578" t="s">
        <v>171</v>
      </c>
      <c r="F578">
        <v>0</v>
      </c>
      <c r="H578">
        <v>0</v>
      </c>
      <c r="I578" s="1" t="s">
        <v>5335</v>
      </c>
      <c r="K578" t="s">
        <v>174</v>
      </c>
      <c r="L578" t="s">
        <v>175</v>
      </c>
      <c r="M578" t="s">
        <v>337</v>
      </c>
      <c r="N578" t="s">
        <v>238</v>
      </c>
      <c r="Q578" t="s">
        <v>150</v>
      </c>
      <c r="R578" t="s">
        <v>3396</v>
      </c>
      <c r="S578" t="s">
        <v>5336</v>
      </c>
      <c r="T578" t="s">
        <v>5337</v>
      </c>
      <c r="U578">
        <v>13014408656</v>
      </c>
      <c r="W578" t="s">
        <v>5338</v>
      </c>
      <c r="Y578" t="s">
        <v>156</v>
      </c>
      <c r="Z578" t="s">
        <v>157</v>
      </c>
      <c r="AA578">
        <v>22207</v>
      </c>
      <c r="AB578" t="s">
        <v>184</v>
      </c>
      <c r="AC578" t="s">
        <v>5339</v>
      </c>
      <c r="AD578" t="s">
        <v>150</v>
      </c>
      <c r="AE578" t="s">
        <v>918</v>
      </c>
      <c r="AF578" t="s">
        <v>5336</v>
      </c>
      <c r="AG578" t="s">
        <v>5340</v>
      </c>
      <c r="AH578">
        <v>17036294397</v>
      </c>
      <c r="AJ578" t="s">
        <v>5338</v>
      </c>
      <c r="AL578" t="s">
        <v>156</v>
      </c>
      <c r="AM578" t="s">
        <v>157</v>
      </c>
      <c r="AN578">
        <v>22207</v>
      </c>
      <c r="AO578" t="s">
        <v>184</v>
      </c>
      <c r="AP578" t="s">
        <v>200</v>
      </c>
      <c r="AX578">
        <v>0</v>
      </c>
      <c r="AZ578" t="s">
        <v>244</v>
      </c>
      <c r="BB578" t="s">
        <v>5341</v>
      </c>
      <c r="BE578" t="s">
        <v>245</v>
      </c>
      <c r="BF578" t="s">
        <v>244</v>
      </c>
      <c r="BG578" t="s">
        <v>5342</v>
      </c>
      <c r="BI578" t="s">
        <v>5343</v>
      </c>
      <c r="BO578" t="s">
        <v>161</v>
      </c>
      <c r="BP578" t="s">
        <v>161</v>
      </c>
      <c r="BQ578" t="s">
        <v>161</v>
      </c>
      <c r="BR578" t="s">
        <v>161</v>
      </c>
      <c r="BS578" t="s">
        <v>161</v>
      </c>
      <c r="BT578" t="s">
        <v>161</v>
      </c>
      <c r="BU578" t="s">
        <v>161</v>
      </c>
      <c r="BY578" t="s">
        <v>161</v>
      </c>
      <c r="BZ578" t="s">
        <v>161</v>
      </c>
      <c r="CA578" t="s">
        <v>161</v>
      </c>
      <c r="CB578" t="s">
        <v>161</v>
      </c>
      <c r="CC578" t="s">
        <v>161</v>
      </c>
      <c r="CD578" t="s">
        <v>161</v>
      </c>
      <c r="CE578" t="s">
        <v>161</v>
      </c>
      <c r="CP578" t="s">
        <v>161</v>
      </c>
      <c r="CQ578" t="s">
        <v>161</v>
      </c>
      <c r="CR578" t="s">
        <v>161</v>
      </c>
      <c r="CS578" t="s">
        <v>161</v>
      </c>
      <c r="CT578" t="s">
        <v>161</v>
      </c>
      <c r="CV578" s="2">
        <v>0</v>
      </c>
      <c r="CW578">
        <v>0</v>
      </c>
      <c r="CY578" s="2">
        <v>0</v>
      </c>
      <c r="CZ578">
        <v>0</v>
      </c>
      <c r="DA578">
        <v>0</v>
      </c>
      <c r="DE578" s="2">
        <v>0</v>
      </c>
      <c r="DF578">
        <v>0</v>
      </c>
      <c r="DN578" t="s">
        <v>345</v>
      </c>
      <c r="DW578">
        <v>1148</v>
      </c>
      <c r="DX578" t="s">
        <v>5344</v>
      </c>
      <c r="DZ578" t="s">
        <v>5345</v>
      </c>
      <c r="EA578">
        <v>1700326413</v>
      </c>
      <c r="EC578" t="s">
        <v>5345</v>
      </c>
      <c r="ED578">
        <v>1700326413</v>
      </c>
      <c r="EF578">
        <v>0</v>
      </c>
      <c r="EJ578" t="s">
        <v>1721</v>
      </c>
      <c r="EK578" t="s">
        <v>5349</v>
      </c>
      <c r="EL578" t="s">
        <v>210</v>
      </c>
      <c r="EM578" t="s">
        <v>5350</v>
      </c>
      <c r="EN578" t="s">
        <v>5350</v>
      </c>
      <c r="EO578" t="s">
        <v>173</v>
      </c>
    </row>
    <row r="579" spans="1:145" ht="409.5" x14ac:dyDescent="0.35">
      <c r="A579" t="s">
        <v>171</v>
      </c>
      <c r="F579">
        <v>0</v>
      </c>
      <c r="H579">
        <v>0</v>
      </c>
      <c r="I579" s="1" t="s">
        <v>5335</v>
      </c>
      <c r="K579" t="s">
        <v>174</v>
      </c>
      <c r="L579" t="s">
        <v>175</v>
      </c>
      <c r="M579" t="s">
        <v>337</v>
      </c>
      <c r="N579" t="s">
        <v>238</v>
      </c>
      <c r="Q579" t="s">
        <v>150</v>
      </c>
      <c r="R579" t="s">
        <v>3396</v>
      </c>
      <c r="S579" t="s">
        <v>5336</v>
      </c>
      <c r="T579" t="s">
        <v>5337</v>
      </c>
      <c r="U579">
        <v>13014408656</v>
      </c>
      <c r="W579" t="s">
        <v>5338</v>
      </c>
      <c r="Y579" t="s">
        <v>156</v>
      </c>
      <c r="Z579" t="s">
        <v>157</v>
      </c>
      <c r="AA579">
        <v>22207</v>
      </c>
      <c r="AB579" t="s">
        <v>184</v>
      </c>
      <c r="AC579" t="s">
        <v>5339</v>
      </c>
      <c r="AD579" t="s">
        <v>150</v>
      </c>
      <c r="AE579" t="s">
        <v>918</v>
      </c>
      <c r="AF579" t="s">
        <v>5336</v>
      </c>
      <c r="AG579" t="s">
        <v>5340</v>
      </c>
      <c r="AH579">
        <v>17036294397</v>
      </c>
      <c r="AJ579" t="s">
        <v>5338</v>
      </c>
      <c r="AL579" t="s">
        <v>156</v>
      </c>
      <c r="AM579" t="s">
        <v>157</v>
      </c>
      <c r="AN579">
        <v>22207</v>
      </c>
      <c r="AO579" t="s">
        <v>184</v>
      </c>
      <c r="AP579" t="s">
        <v>200</v>
      </c>
      <c r="AX579">
        <v>0</v>
      </c>
      <c r="AZ579" t="s">
        <v>244</v>
      </c>
      <c r="BB579" t="s">
        <v>5341</v>
      </c>
      <c r="BE579" t="s">
        <v>245</v>
      </c>
      <c r="BF579" t="s">
        <v>244</v>
      </c>
      <c r="BG579" t="s">
        <v>5342</v>
      </c>
      <c r="BI579" t="s">
        <v>5343</v>
      </c>
      <c r="BO579" t="s">
        <v>161</v>
      </c>
      <c r="BP579" t="s">
        <v>161</v>
      </c>
      <c r="BQ579" t="s">
        <v>161</v>
      </c>
      <c r="BR579" t="s">
        <v>161</v>
      </c>
      <c r="BS579" t="s">
        <v>161</v>
      </c>
      <c r="BT579" t="s">
        <v>161</v>
      </c>
      <c r="BU579" t="s">
        <v>161</v>
      </c>
      <c r="BY579" t="s">
        <v>161</v>
      </c>
      <c r="BZ579" t="s">
        <v>161</v>
      </c>
      <c r="CA579" t="s">
        <v>161</v>
      </c>
      <c r="CB579" t="s">
        <v>161</v>
      </c>
      <c r="CC579" t="s">
        <v>161</v>
      </c>
      <c r="CD579" t="s">
        <v>161</v>
      </c>
      <c r="CE579" t="s">
        <v>161</v>
      </c>
      <c r="CP579" t="s">
        <v>161</v>
      </c>
      <c r="CQ579" t="s">
        <v>161</v>
      </c>
      <c r="CR579" t="s">
        <v>161</v>
      </c>
      <c r="CS579" t="s">
        <v>161</v>
      </c>
      <c r="CT579" t="s">
        <v>161</v>
      </c>
      <c r="CV579" s="2">
        <v>0</v>
      </c>
      <c r="CW579">
        <v>0</v>
      </c>
      <c r="CY579" s="2">
        <v>0</v>
      </c>
      <c r="CZ579">
        <v>0</v>
      </c>
      <c r="DA579">
        <v>0</v>
      </c>
      <c r="DE579" s="2">
        <v>0</v>
      </c>
      <c r="DF579">
        <v>0</v>
      </c>
      <c r="DN579" t="s">
        <v>345</v>
      </c>
      <c r="DW579">
        <v>1148</v>
      </c>
      <c r="DX579" t="s">
        <v>5344</v>
      </c>
      <c r="DZ579" t="s">
        <v>5345</v>
      </c>
      <c r="EA579">
        <v>1700326413</v>
      </c>
      <c r="EC579" t="s">
        <v>5345</v>
      </c>
      <c r="ED579">
        <v>1700326413</v>
      </c>
      <c r="EF579">
        <v>0</v>
      </c>
      <c r="EJ579" t="s">
        <v>1721</v>
      </c>
      <c r="EK579" t="s">
        <v>5351</v>
      </c>
      <c r="EL579" t="s">
        <v>210</v>
      </c>
      <c r="EM579" t="s">
        <v>5352</v>
      </c>
      <c r="EN579" t="s">
        <v>5352</v>
      </c>
      <c r="EO579" t="s">
        <v>173</v>
      </c>
    </row>
    <row r="580" spans="1:145" ht="409.5" x14ac:dyDescent="0.35">
      <c r="A580" t="s">
        <v>171</v>
      </c>
      <c r="F580">
        <v>0</v>
      </c>
      <c r="H580">
        <v>0</v>
      </c>
      <c r="I580" s="1" t="s">
        <v>5335</v>
      </c>
      <c r="K580" t="s">
        <v>174</v>
      </c>
      <c r="L580" t="s">
        <v>175</v>
      </c>
      <c r="M580" t="s">
        <v>337</v>
      </c>
      <c r="N580" t="s">
        <v>238</v>
      </c>
      <c r="Q580" t="s">
        <v>150</v>
      </c>
      <c r="R580" t="s">
        <v>3396</v>
      </c>
      <c r="S580" t="s">
        <v>5336</v>
      </c>
      <c r="T580" t="s">
        <v>5337</v>
      </c>
      <c r="U580">
        <v>13014408656</v>
      </c>
      <c r="W580" t="s">
        <v>5338</v>
      </c>
      <c r="Y580" t="s">
        <v>156</v>
      </c>
      <c r="Z580" t="s">
        <v>157</v>
      </c>
      <c r="AA580">
        <v>22207</v>
      </c>
      <c r="AB580" t="s">
        <v>184</v>
      </c>
      <c r="AC580" t="s">
        <v>5339</v>
      </c>
      <c r="AD580" t="s">
        <v>150</v>
      </c>
      <c r="AE580" t="s">
        <v>918</v>
      </c>
      <c r="AF580" t="s">
        <v>5336</v>
      </c>
      <c r="AG580" t="s">
        <v>5340</v>
      </c>
      <c r="AH580">
        <v>17036294397</v>
      </c>
      <c r="AJ580" t="s">
        <v>5338</v>
      </c>
      <c r="AL580" t="s">
        <v>156</v>
      </c>
      <c r="AM580" t="s">
        <v>157</v>
      </c>
      <c r="AN580">
        <v>22207</v>
      </c>
      <c r="AO580" t="s">
        <v>184</v>
      </c>
      <c r="AP580" t="s">
        <v>200</v>
      </c>
      <c r="AX580">
        <v>0</v>
      </c>
      <c r="AZ580" t="s">
        <v>244</v>
      </c>
      <c r="BB580" t="s">
        <v>5341</v>
      </c>
      <c r="BE580" t="s">
        <v>245</v>
      </c>
      <c r="BF580" t="s">
        <v>244</v>
      </c>
      <c r="BG580" t="s">
        <v>5342</v>
      </c>
      <c r="BI580" t="s">
        <v>5343</v>
      </c>
      <c r="BO580" t="s">
        <v>161</v>
      </c>
      <c r="BP580" t="s">
        <v>161</v>
      </c>
      <c r="BQ580" t="s">
        <v>161</v>
      </c>
      <c r="BR580" t="s">
        <v>161</v>
      </c>
      <c r="BS580" t="s">
        <v>161</v>
      </c>
      <c r="BT580" t="s">
        <v>161</v>
      </c>
      <c r="BU580" t="s">
        <v>161</v>
      </c>
      <c r="BY580" t="s">
        <v>161</v>
      </c>
      <c r="BZ580" t="s">
        <v>161</v>
      </c>
      <c r="CA580" t="s">
        <v>161</v>
      </c>
      <c r="CB580" t="s">
        <v>161</v>
      </c>
      <c r="CC580" t="s">
        <v>161</v>
      </c>
      <c r="CD580" t="s">
        <v>161</v>
      </c>
      <c r="CE580" t="s">
        <v>161</v>
      </c>
      <c r="CP580" t="s">
        <v>161</v>
      </c>
      <c r="CQ580" t="s">
        <v>161</v>
      </c>
      <c r="CR580" t="s">
        <v>161</v>
      </c>
      <c r="CS580" t="s">
        <v>161</v>
      </c>
      <c r="CT580" t="s">
        <v>161</v>
      </c>
      <c r="CV580" s="2">
        <v>0</v>
      </c>
      <c r="CW580">
        <v>0</v>
      </c>
      <c r="CY580" s="2">
        <v>0</v>
      </c>
      <c r="CZ580">
        <v>0</v>
      </c>
      <c r="DA580">
        <v>0</v>
      </c>
      <c r="DE580" s="2">
        <v>0</v>
      </c>
      <c r="DF580">
        <v>0</v>
      </c>
      <c r="DN580" t="s">
        <v>345</v>
      </c>
      <c r="DW580">
        <v>1148</v>
      </c>
      <c r="DX580" t="s">
        <v>5344</v>
      </c>
      <c r="DZ580" t="s">
        <v>5345</v>
      </c>
      <c r="EA580">
        <v>1700326413</v>
      </c>
      <c r="EC580" t="s">
        <v>5345</v>
      </c>
      <c r="ED580">
        <v>1700326413</v>
      </c>
      <c r="EF580">
        <v>0</v>
      </c>
      <c r="EJ580" t="s">
        <v>1721</v>
      </c>
      <c r="EK580" t="s">
        <v>5353</v>
      </c>
      <c r="EL580" t="s">
        <v>210</v>
      </c>
      <c r="EM580" t="s">
        <v>5352</v>
      </c>
      <c r="EN580" t="s">
        <v>5352</v>
      </c>
      <c r="EO580" t="s">
        <v>173</v>
      </c>
    </row>
    <row r="581" spans="1:145" ht="409.5" x14ac:dyDescent="0.35">
      <c r="A581" t="s">
        <v>171</v>
      </c>
      <c r="F581">
        <v>0</v>
      </c>
      <c r="H581">
        <v>0</v>
      </c>
      <c r="I581" s="1" t="s">
        <v>5335</v>
      </c>
      <c r="K581" t="s">
        <v>174</v>
      </c>
      <c r="L581" t="s">
        <v>175</v>
      </c>
      <c r="M581" t="s">
        <v>337</v>
      </c>
      <c r="N581" t="s">
        <v>238</v>
      </c>
      <c r="Q581" t="s">
        <v>150</v>
      </c>
      <c r="R581" t="s">
        <v>3396</v>
      </c>
      <c r="S581" t="s">
        <v>5336</v>
      </c>
      <c r="T581" t="s">
        <v>5337</v>
      </c>
      <c r="U581">
        <v>13014408656</v>
      </c>
      <c r="W581" t="s">
        <v>5338</v>
      </c>
      <c r="Y581" t="s">
        <v>156</v>
      </c>
      <c r="Z581" t="s">
        <v>157</v>
      </c>
      <c r="AA581">
        <v>22207</v>
      </c>
      <c r="AB581" t="s">
        <v>184</v>
      </c>
      <c r="AC581" t="s">
        <v>5339</v>
      </c>
      <c r="AD581" t="s">
        <v>150</v>
      </c>
      <c r="AE581" t="s">
        <v>918</v>
      </c>
      <c r="AF581" t="s">
        <v>5336</v>
      </c>
      <c r="AG581" t="s">
        <v>5340</v>
      </c>
      <c r="AH581">
        <v>17036294397</v>
      </c>
      <c r="AJ581" t="s">
        <v>5338</v>
      </c>
      <c r="AL581" t="s">
        <v>156</v>
      </c>
      <c r="AM581" t="s">
        <v>157</v>
      </c>
      <c r="AN581">
        <v>22207</v>
      </c>
      <c r="AO581" t="s">
        <v>184</v>
      </c>
      <c r="AP581" t="s">
        <v>200</v>
      </c>
      <c r="AX581">
        <v>0</v>
      </c>
      <c r="AZ581" t="s">
        <v>244</v>
      </c>
      <c r="BB581" t="s">
        <v>5341</v>
      </c>
      <c r="BE581" t="s">
        <v>245</v>
      </c>
      <c r="BF581" t="s">
        <v>244</v>
      </c>
      <c r="BG581" t="s">
        <v>5342</v>
      </c>
      <c r="BI581" t="s">
        <v>5343</v>
      </c>
      <c r="BO581" t="s">
        <v>161</v>
      </c>
      <c r="BP581" t="s">
        <v>161</v>
      </c>
      <c r="BQ581" t="s">
        <v>161</v>
      </c>
      <c r="BR581" t="s">
        <v>161</v>
      </c>
      <c r="BS581" t="s">
        <v>161</v>
      </c>
      <c r="BT581" t="s">
        <v>161</v>
      </c>
      <c r="BU581" t="s">
        <v>161</v>
      </c>
      <c r="BY581" t="s">
        <v>161</v>
      </c>
      <c r="BZ581" t="s">
        <v>161</v>
      </c>
      <c r="CA581" t="s">
        <v>161</v>
      </c>
      <c r="CB581" t="s">
        <v>161</v>
      </c>
      <c r="CC581" t="s">
        <v>161</v>
      </c>
      <c r="CD581" t="s">
        <v>161</v>
      </c>
      <c r="CE581" t="s">
        <v>161</v>
      </c>
      <c r="CP581" t="s">
        <v>161</v>
      </c>
      <c r="CQ581" t="s">
        <v>161</v>
      </c>
      <c r="CR581" t="s">
        <v>161</v>
      </c>
      <c r="CS581" t="s">
        <v>161</v>
      </c>
      <c r="CT581" t="s">
        <v>161</v>
      </c>
      <c r="CV581" s="2">
        <v>0</v>
      </c>
      <c r="CW581">
        <v>0</v>
      </c>
      <c r="CY581" s="2">
        <v>0</v>
      </c>
      <c r="CZ581">
        <v>0</v>
      </c>
      <c r="DA581">
        <v>0</v>
      </c>
      <c r="DE581" s="2">
        <v>0</v>
      </c>
      <c r="DF581">
        <v>0</v>
      </c>
      <c r="DN581" t="s">
        <v>345</v>
      </c>
      <c r="DW581">
        <v>1148</v>
      </c>
      <c r="DX581" t="s">
        <v>5344</v>
      </c>
      <c r="DZ581" t="s">
        <v>5345</v>
      </c>
      <c r="EA581">
        <v>1700326413</v>
      </c>
      <c r="EC581" t="s">
        <v>5345</v>
      </c>
      <c r="ED581">
        <v>1700326413</v>
      </c>
      <c r="EF581">
        <v>0</v>
      </c>
      <c r="EJ581" t="s">
        <v>1721</v>
      </c>
      <c r="EK581" t="s">
        <v>1721</v>
      </c>
      <c r="EL581" t="s">
        <v>210</v>
      </c>
      <c r="EM581" t="s">
        <v>5354</v>
      </c>
      <c r="EN581" t="s">
        <v>5354</v>
      </c>
      <c r="EO581" t="s">
        <v>173</v>
      </c>
    </row>
    <row r="582" spans="1:145" ht="409.5" x14ac:dyDescent="0.35">
      <c r="A582" t="s">
        <v>171</v>
      </c>
      <c r="F582">
        <v>0</v>
      </c>
      <c r="H582">
        <v>0</v>
      </c>
      <c r="K582" t="s">
        <v>236</v>
      </c>
      <c r="L582" t="s">
        <v>175</v>
      </c>
      <c r="M582" t="s">
        <v>237</v>
      </c>
      <c r="N582" t="s">
        <v>238</v>
      </c>
      <c r="R582" t="s">
        <v>877</v>
      </c>
      <c r="T582" t="s">
        <v>5355</v>
      </c>
      <c r="U582" s="1" t="s">
        <v>5356</v>
      </c>
      <c r="AA582">
        <v>22101</v>
      </c>
      <c r="AC582" t="s">
        <v>5357</v>
      </c>
      <c r="AP582" t="s">
        <v>161</v>
      </c>
      <c r="AX582">
        <v>0</v>
      </c>
      <c r="BE582" t="s">
        <v>265</v>
      </c>
      <c r="BK582" s="1" t="s">
        <v>5358</v>
      </c>
      <c r="BO582" t="s">
        <v>161</v>
      </c>
      <c r="BP582" t="s">
        <v>161</v>
      </c>
      <c r="BQ582" t="s">
        <v>161</v>
      </c>
      <c r="BR582" t="s">
        <v>161</v>
      </c>
      <c r="BS582" t="s">
        <v>161</v>
      </c>
      <c r="BT582" t="s">
        <v>161</v>
      </c>
      <c r="BU582" t="s">
        <v>161</v>
      </c>
      <c r="BY582" t="s">
        <v>161</v>
      </c>
      <c r="BZ582" t="s">
        <v>161</v>
      </c>
      <c r="CA582" t="s">
        <v>161</v>
      </c>
      <c r="CB582" t="s">
        <v>161</v>
      </c>
      <c r="CC582" t="s">
        <v>161</v>
      </c>
      <c r="CD582" t="s">
        <v>161</v>
      </c>
      <c r="CE582" t="s">
        <v>161</v>
      </c>
      <c r="CP582" t="s">
        <v>161</v>
      </c>
      <c r="CQ582" t="s">
        <v>161</v>
      </c>
      <c r="CR582" t="s">
        <v>161</v>
      </c>
      <c r="CS582" t="s">
        <v>161</v>
      </c>
      <c r="CT582" t="s">
        <v>161</v>
      </c>
      <c r="CV582" s="2">
        <v>0</v>
      </c>
      <c r="CW582">
        <v>0</v>
      </c>
      <c r="CY582" s="2">
        <v>0</v>
      </c>
      <c r="CZ582">
        <v>0</v>
      </c>
      <c r="DA582">
        <v>0</v>
      </c>
      <c r="DE582" s="2">
        <v>0</v>
      </c>
      <c r="DF582">
        <v>0</v>
      </c>
      <c r="DN582" t="s">
        <v>312</v>
      </c>
      <c r="DW582">
        <v>1173</v>
      </c>
      <c r="DX582" t="s">
        <v>5359</v>
      </c>
      <c r="DZ582" t="s">
        <v>5360</v>
      </c>
      <c r="EA582">
        <v>1704249330</v>
      </c>
      <c r="EC582" t="s">
        <v>5360</v>
      </c>
      <c r="ED582">
        <v>1704249330</v>
      </c>
      <c r="EF582">
        <v>0</v>
      </c>
      <c r="EL582" t="s">
        <v>190</v>
      </c>
    </row>
    <row r="583" spans="1:145" ht="409.5" x14ac:dyDescent="0.35">
      <c r="A583" t="s">
        <v>171</v>
      </c>
      <c r="F583">
        <v>0</v>
      </c>
      <c r="H583">
        <v>0</v>
      </c>
      <c r="K583" t="s">
        <v>236</v>
      </c>
      <c r="L583" t="s">
        <v>175</v>
      </c>
      <c r="M583" t="s">
        <v>237</v>
      </c>
      <c r="N583" t="s">
        <v>238</v>
      </c>
      <c r="Q583" t="s">
        <v>150</v>
      </c>
      <c r="R583" t="s">
        <v>2153</v>
      </c>
      <c r="S583" t="s">
        <v>5361</v>
      </c>
      <c r="T583" t="s">
        <v>5362</v>
      </c>
      <c r="U583">
        <v>17039453630</v>
      </c>
      <c r="V583">
        <v>7039453630</v>
      </c>
      <c r="W583" t="s">
        <v>5363</v>
      </c>
      <c r="Y583" t="s">
        <v>5364</v>
      </c>
      <c r="Z583" t="s">
        <v>157</v>
      </c>
      <c r="AA583">
        <v>20165</v>
      </c>
      <c r="AB583" t="s">
        <v>184</v>
      </c>
      <c r="AC583" t="s">
        <v>5365</v>
      </c>
      <c r="AE583" t="s">
        <v>1132</v>
      </c>
      <c r="AF583" t="s">
        <v>5361</v>
      </c>
      <c r="AG583" t="s">
        <v>5366</v>
      </c>
      <c r="AH583">
        <v>17038671700</v>
      </c>
      <c r="AJ583" t="s">
        <v>5363</v>
      </c>
      <c r="AL583" t="s">
        <v>5364</v>
      </c>
      <c r="AM583" t="s">
        <v>157</v>
      </c>
      <c r="AN583">
        <v>20165</v>
      </c>
      <c r="AO583" t="s">
        <v>184</v>
      </c>
      <c r="AP583" t="s">
        <v>200</v>
      </c>
      <c r="AX583">
        <v>0</v>
      </c>
      <c r="BE583" t="s">
        <v>265</v>
      </c>
      <c r="BF583" t="s">
        <v>405</v>
      </c>
      <c r="BG583" t="s">
        <v>5367</v>
      </c>
      <c r="BH583" s="1" t="s">
        <v>515</v>
      </c>
      <c r="BK583" s="1" t="s">
        <v>5368</v>
      </c>
      <c r="BO583" t="s">
        <v>161</v>
      </c>
      <c r="BP583" t="s">
        <v>161</v>
      </c>
      <c r="BQ583" t="s">
        <v>161</v>
      </c>
      <c r="BR583" t="s">
        <v>161</v>
      </c>
      <c r="BS583" t="s">
        <v>161</v>
      </c>
      <c r="BT583" t="s">
        <v>161</v>
      </c>
      <c r="BU583" t="s">
        <v>161</v>
      </c>
      <c r="BY583" t="s">
        <v>161</v>
      </c>
      <c r="BZ583" t="s">
        <v>161</v>
      </c>
      <c r="CA583" t="s">
        <v>161</v>
      </c>
      <c r="CB583" t="s">
        <v>161</v>
      </c>
      <c r="CC583" t="s">
        <v>161</v>
      </c>
      <c r="CD583" t="s">
        <v>161</v>
      </c>
      <c r="CE583" t="s">
        <v>161</v>
      </c>
      <c r="CP583" t="s">
        <v>161</v>
      </c>
      <c r="CQ583" t="s">
        <v>161</v>
      </c>
      <c r="CR583" t="s">
        <v>161</v>
      </c>
      <c r="CS583" t="s">
        <v>161</v>
      </c>
      <c r="CT583" t="s">
        <v>161</v>
      </c>
      <c r="CV583" s="2">
        <v>0</v>
      </c>
      <c r="CW583">
        <v>0</v>
      </c>
      <c r="CY583" s="2">
        <v>0</v>
      </c>
      <c r="CZ583">
        <v>0</v>
      </c>
      <c r="DA583">
        <v>0</v>
      </c>
      <c r="DE583" s="2">
        <v>0</v>
      </c>
      <c r="DF583">
        <v>0</v>
      </c>
      <c r="DN583" t="s">
        <v>249</v>
      </c>
      <c r="DW583">
        <v>1810</v>
      </c>
      <c r="DX583" t="s">
        <v>5369</v>
      </c>
      <c r="DZ583" t="s">
        <v>5370</v>
      </c>
      <c r="EA583">
        <v>1786380046</v>
      </c>
      <c r="EC583" t="s">
        <v>5370</v>
      </c>
      <c r="ED583">
        <v>1786380046</v>
      </c>
      <c r="EF583">
        <v>0</v>
      </c>
      <c r="EL583" t="s">
        <v>190</v>
      </c>
    </row>
    <row r="584" spans="1:145" ht="409.5" x14ac:dyDescent="0.35">
      <c r="A584" t="s">
        <v>145</v>
      </c>
      <c r="F584">
        <v>0</v>
      </c>
      <c r="H584">
        <v>0</v>
      </c>
      <c r="J584" t="s">
        <v>148</v>
      </c>
      <c r="K584" t="s">
        <v>174</v>
      </c>
      <c r="L584" t="s">
        <v>175</v>
      </c>
      <c r="M584" t="s">
        <v>558</v>
      </c>
      <c r="N584" t="s">
        <v>177</v>
      </c>
      <c r="Q584" t="s">
        <v>150</v>
      </c>
      <c r="R584" t="s">
        <v>2614</v>
      </c>
      <c r="S584" t="s">
        <v>5371</v>
      </c>
      <c r="T584" t="s">
        <v>5372</v>
      </c>
      <c r="U584">
        <v>13014373229</v>
      </c>
      <c r="W584" t="s">
        <v>5373</v>
      </c>
      <c r="Y584" t="s">
        <v>156</v>
      </c>
      <c r="Z584" t="s">
        <v>157</v>
      </c>
      <c r="AA584">
        <v>22201</v>
      </c>
      <c r="AB584" t="s">
        <v>184</v>
      </c>
      <c r="AC584" t="s">
        <v>5374</v>
      </c>
      <c r="AP584" t="s">
        <v>161</v>
      </c>
      <c r="AR584" t="s">
        <v>5375</v>
      </c>
      <c r="AS584">
        <v>75</v>
      </c>
      <c r="AT584" t="s">
        <v>612</v>
      </c>
      <c r="AV584" t="s">
        <v>5376</v>
      </c>
      <c r="AX584">
        <v>0</v>
      </c>
      <c r="AZ584" t="s">
        <v>244</v>
      </c>
      <c r="BE584" t="s">
        <v>265</v>
      </c>
      <c r="BF584" t="s">
        <v>244</v>
      </c>
      <c r="BG584" t="s">
        <v>5377</v>
      </c>
      <c r="BH584" s="1" t="s">
        <v>888</v>
      </c>
      <c r="BK584" s="1" t="s">
        <v>1543</v>
      </c>
      <c r="BO584" t="s">
        <v>161</v>
      </c>
      <c r="BP584" t="s">
        <v>161</v>
      </c>
      <c r="BQ584" t="s">
        <v>161</v>
      </c>
      <c r="BR584" t="s">
        <v>161</v>
      </c>
      <c r="BS584" t="s">
        <v>161</v>
      </c>
      <c r="BT584" t="s">
        <v>161</v>
      </c>
      <c r="BU584" t="s">
        <v>161</v>
      </c>
      <c r="BY584" t="s">
        <v>161</v>
      </c>
      <c r="BZ584" t="s">
        <v>161</v>
      </c>
      <c r="CA584" t="s">
        <v>161</v>
      </c>
      <c r="CB584" t="s">
        <v>161</v>
      </c>
      <c r="CC584" t="s">
        <v>161</v>
      </c>
      <c r="CD584" t="s">
        <v>161</v>
      </c>
      <c r="CE584" t="s">
        <v>161</v>
      </c>
      <c r="CP584" t="s">
        <v>161</v>
      </c>
      <c r="CQ584" t="s">
        <v>161</v>
      </c>
      <c r="CR584" t="s">
        <v>161</v>
      </c>
      <c r="CS584" t="s">
        <v>161</v>
      </c>
      <c r="CT584" t="s">
        <v>161</v>
      </c>
      <c r="CV584" s="2">
        <v>0</v>
      </c>
      <c r="CW584">
        <v>0</v>
      </c>
      <c r="CY584" s="2">
        <v>0</v>
      </c>
      <c r="CZ584">
        <v>0</v>
      </c>
      <c r="DA584">
        <v>0</v>
      </c>
      <c r="DE584" s="2">
        <v>0</v>
      </c>
      <c r="DF584">
        <v>0</v>
      </c>
      <c r="DN584" t="s">
        <v>726</v>
      </c>
      <c r="DW584">
        <v>811</v>
      </c>
      <c r="DX584" t="s">
        <v>5378</v>
      </c>
      <c r="DZ584" t="s">
        <v>5379</v>
      </c>
      <c r="EA584">
        <v>1684437378</v>
      </c>
      <c r="EC584" t="s">
        <v>5380</v>
      </c>
      <c r="ED584">
        <v>1678974459</v>
      </c>
      <c r="EF584">
        <v>0</v>
      </c>
      <c r="EJ584" t="s">
        <v>5381</v>
      </c>
      <c r="EK584" t="s">
        <v>5381</v>
      </c>
      <c r="EL584" t="s">
        <v>171</v>
      </c>
      <c r="EM584" t="s">
        <v>5382</v>
      </c>
      <c r="EN584" t="s">
        <v>5382</v>
      </c>
      <c r="EO584" t="s">
        <v>173</v>
      </c>
    </row>
    <row r="585" spans="1:145" ht="377" x14ac:dyDescent="0.35">
      <c r="A585" t="s">
        <v>171</v>
      </c>
      <c r="F585">
        <v>0</v>
      </c>
      <c r="H585">
        <v>0</v>
      </c>
      <c r="K585" t="s">
        <v>236</v>
      </c>
      <c r="L585" t="s">
        <v>175</v>
      </c>
      <c r="M585" t="s">
        <v>237</v>
      </c>
      <c r="N585" t="s">
        <v>238</v>
      </c>
      <c r="R585" t="s">
        <v>5383</v>
      </c>
      <c r="S585" t="s">
        <v>5384</v>
      </c>
      <c r="T585" t="s">
        <v>5385</v>
      </c>
      <c r="U585" s="1" t="s">
        <v>5386</v>
      </c>
      <c r="AA585">
        <v>22101</v>
      </c>
      <c r="AC585" t="s">
        <v>5387</v>
      </c>
      <c r="AP585" t="s">
        <v>161</v>
      </c>
      <c r="AX585">
        <v>0</v>
      </c>
      <c r="BE585" t="s">
        <v>265</v>
      </c>
      <c r="BG585" t="s">
        <v>5388</v>
      </c>
      <c r="BH585" t="s">
        <v>1092</v>
      </c>
      <c r="BK585" s="1" t="s">
        <v>5389</v>
      </c>
      <c r="BO585" t="s">
        <v>161</v>
      </c>
      <c r="BP585" t="s">
        <v>161</v>
      </c>
      <c r="BQ585" t="s">
        <v>161</v>
      </c>
      <c r="BR585" t="s">
        <v>161</v>
      </c>
      <c r="BS585" t="s">
        <v>161</v>
      </c>
      <c r="BT585" t="s">
        <v>161</v>
      </c>
      <c r="BU585" t="s">
        <v>161</v>
      </c>
      <c r="BY585" t="s">
        <v>161</v>
      </c>
      <c r="BZ585" t="s">
        <v>161</v>
      </c>
      <c r="CA585" t="s">
        <v>161</v>
      </c>
      <c r="CB585" t="s">
        <v>161</v>
      </c>
      <c r="CC585" t="s">
        <v>161</v>
      </c>
      <c r="CD585" t="s">
        <v>161</v>
      </c>
      <c r="CE585" t="s">
        <v>161</v>
      </c>
      <c r="CP585" t="s">
        <v>161</v>
      </c>
      <c r="CQ585" t="s">
        <v>161</v>
      </c>
      <c r="CR585" t="s">
        <v>161</v>
      </c>
      <c r="CS585" t="s">
        <v>161</v>
      </c>
      <c r="CT585" t="s">
        <v>161</v>
      </c>
      <c r="CV585" s="2">
        <v>0</v>
      </c>
      <c r="CW585">
        <v>0</v>
      </c>
      <c r="CY585" s="2">
        <v>0</v>
      </c>
      <c r="CZ585">
        <v>0</v>
      </c>
      <c r="DA585">
        <v>0</v>
      </c>
      <c r="DE585" s="2">
        <v>0</v>
      </c>
      <c r="DF585">
        <v>0</v>
      </c>
      <c r="DN585" t="s">
        <v>312</v>
      </c>
      <c r="DW585">
        <v>1186</v>
      </c>
      <c r="DX585" t="s">
        <v>5390</v>
      </c>
      <c r="DZ585" t="s">
        <v>5391</v>
      </c>
      <c r="EA585">
        <v>1704971159</v>
      </c>
      <c r="EC585" t="s">
        <v>5391</v>
      </c>
      <c r="ED585">
        <v>1704971159</v>
      </c>
      <c r="EF585">
        <v>0</v>
      </c>
      <c r="EL585" t="s">
        <v>190</v>
      </c>
    </row>
    <row r="586" spans="1:145" ht="409.5" x14ac:dyDescent="0.35">
      <c r="A586" t="s">
        <v>145</v>
      </c>
      <c r="F586">
        <v>0</v>
      </c>
      <c r="H586">
        <v>0</v>
      </c>
      <c r="K586" t="s">
        <v>236</v>
      </c>
      <c r="L586" t="s">
        <v>175</v>
      </c>
      <c r="M586" t="s">
        <v>237</v>
      </c>
      <c r="N586" t="s">
        <v>238</v>
      </c>
      <c r="R586" t="s">
        <v>5392</v>
      </c>
      <c r="T586" t="s">
        <v>5393</v>
      </c>
      <c r="U586">
        <v>12028150608</v>
      </c>
      <c r="AA586">
        <v>22207</v>
      </c>
      <c r="AC586" t="s">
        <v>5394</v>
      </c>
      <c r="AP586" t="s">
        <v>161</v>
      </c>
      <c r="AX586">
        <v>0</v>
      </c>
      <c r="BE586" t="s">
        <v>265</v>
      </c>
      <c r="BG586" t="s">
        <v>383</v>
      </c>
      <c r="BH586" t="s">
        <v>682</v>
      </c>
      <c r="BK586" s="1" t="s">
        <v>5395</v>
      </c>
      <c r="BO586" t="s">
        <v>161</v>
      </c>
      <c r="BP586" t="s">
        <v>161</v>
      </c>
      <c r="BQ586" t="s">
        <v>161</v>
      </c>
      <c r="BR586" t="s">
        <v>161</v>
      </c>
      <c r="BS586" t="s">
        <v>161</v>
      </c>
      <c r="BT586" t="s">
        <v>161</v>
      </c>
      <c r="BU586" t="s">
        <v>161</v>
      </c>
      <c r="BY586" t="s">
        <v>161</v>
      </c>
      <c r="BZ586" t="s">
        <v>161</v>
      </c>
      <c r="CA586" t="s">
        <v>161</v>
      </c>
      <c r="CB586" t="s">
        <v>161</v>
      </c>
      <c r="CC586" t="s">
        <v>161</v>
      </c>
      <c r="CD586" t="s">
        <v>161</v>
      </c>
      <c r="CE586" t="s">
        <v>161</v>
      </c>
      <c r="CP586" t="s">
        <v>161</v>
      </c>
      <c r="CQ586" t="s">
        <v>161</v>
      </c>
      <c r="CR586" t="s">
        <v>161</v>
      </c>
      <c r="CS586" t="s">
        <v>161</v>
      </c>
      <c r="CT586" t="s">
        <v>161</v>
      </c>
      <c r="CV586" s="2">
        <v>0</v>
      </c>
      <c r="CW586">
        <v>0</v>
      </c>
      <c r="CY586" s="2">
        <v>0</v>
      </c>
      <c r="CZ586">
        <v>0</v>
      </c>
      <c r="DA586">
        <v>0</v>
      </c>
      <c r="DE586" s="2">
        <v>0</v>
      </c>
      <c r="DF586">
        <v>0</v>
      </c>
      <c r="DN586" t="s">
        <v>312</v>
      </c>
      <c r="DW586">
        <v>1097</v>
      </c>
      <c r="DX586" t="s">
        <v>5396</v>
      </c>
      <c r="DZ586" t="s">
        <v>5397</v>
      </c>
      <c r="EA586">
        <v>1697760547</v>
      </c>
      <c r="EC586" t="s">
        <v>5397</v>
      </c>
      <c r="ED586">
        <v>1697760547</v>
      </c>
      <c r="EF586">
        <v>0</v>
      </c>
      <c r="EL586" t="s">
        <v>190</v>
      </c>
    </row>
    <row r="587" spans="1:145" ht="409.5" x14ac:dyDescent="0.35">
      <c r="A587" t="s">
        <v>171</v>
      </c>
      <c r="F587">
        <v>0</v>
      </c>
      <c r="H587">
        <v>0</v>
      </c>
      <c r="K587" t="s">
        <v>236</v>
      </c>
      <c r="L587" t="s">
        <v>175</v>
      </c>
      <c r="M587" t="s">
        <v>237</v>
      </c>
      <c r="N587" t="s">
        <v>238</v>
      </c>
      <c r="R587" t="s">
        <v>5398</v>
      </c>
      <c r="S587" t="s">
        <v>5399</v>
      </c>
      <c r="T587" t="s">
        <v>5400</v>
      </c>
      <c r="U587">
        <v>15515791101</v>
      </c>
      <c r="AA587">
        <v>22101</v>
      </c>
      <c r="AC587" t="s">
        <v>5401</v>
      </c>
      <c r="AP587" t="s">
        <v>161</v>
      </c>
      <c r="AX587">
        <v>0</v>
      </c>
      <c r="BE587" t="s">
        <v>265</v>
      </c>
      <c r="BK587" s="1" t="s">
        <v>5402</v>
      </c>
      <c r="BO587" t="s">
        <v>161</v>
      </c>
      <c r="BP587" t="s">
        <v>161</v>
      </c>
      <c r="BQ587" t="s">
        <v>161</v>
      </c>
      <c r="BR587" t="s">
        <v>161</v>
      </c>
      <c r="BS587" t="s">
        <v>161</v>
      </c>
      <c r="BT587" t="s">
        <v>161</v>
      </c>
      <c r="BU587" t="s">
        <v>161</v>
      </c>
      <c r="BY587" t="s">
        <v>161</v>
      </c>
      <c r="BZ587" t="s">
        <v>161</v>
      </c>
      <c r="CA587" t="s">
        <v>161</v>
      </c>
      <c r="CB587" t="s">
        <v>161</v>
      </c>
      <c r="CC587" t="s">
        <v>161</v>
      </c>
      <c r="CD587" t="s">
        <v>161</v>
      </c>
      <c r="CE587" t="s">
        <v>161</v>
      </c>
      <c r="CP587" t="s">
        <v>161</v>
      </c>
      <c r="CQ587" t="s">
        <v>161</v>
      </c>
      <c r="CR587" t="s">
        <v>161</v>
      </c>
      <c r="CS587" t="s">
        <v>161</v>
      </c>
      <c r="CT587" t="s">
        <v>161</v>
      </c>
      <c r="CV587" s="2">
        <v>0</v>
      </c>
      <c r="CW587">
        <v>0</v>
      </c>
      <c r="CY587" s="2">
        <v>0</v>
      </c>
      <c r="CZ587">
        <v>0</v>
      </c>
      <c r="DA587">
        <v>0</v>
      </c>
      <c r="DE587" s="2">
        <v>0</v>
      </c>
      <c r="DF587">
        <v>0</v>
      </c>
      <c r="DN587" t="s">
        <v>312</v>
      </c>
      <c r="DW587">
        <v>1175</v>
      </c>
      <c r="DX587" t="s">
        <v>5403</v>
      </c>
      <c r="DZ587" t="s">
        <v>5404</v>
      </c>
      <c r="EA587">
        <v>1704480426</v>
      </c>
      <c r="EC587" t="s">
        <v>5404</v>
      </c>
      <c r="ED587">
        <v>1704480426</v>
      </c>
      <c r="EF587">
        <v>0</v>
      </c>
      <c r="EL587" t="s">
        <v>190</v>
      </c>
    </row>
    <row r="588" spans="1:145" ht="409.5" x14ac:dyDescent="0.35">
      <c r="A588" t="s">
        <v>171</v>
      </c>
      <c r="E588" t="s">
        <v>5405</v>
      </c>
      <c r="F588">
        <v>1699559160</v>
      </c>
      <c r="H588">
        <v>0</v>
      </c>
      <c r="I588" s="1" t="s">
        <v>5406</v>
      </c>
      <c r="M588" t="s">
        <v>122</v>
      </c>
      <c r="N588" t="s">
        <v>149</v>
      </c>
      <c r="Q588" t="s">
        <v>150</v>
      </c>
      <c r="R588" t="s">
        <v>3658</v>
      </c>
      <c r="S588" t="s">
        <v>5407</v>
      </c>
      <c r="T588" t="s">
        <v>5408</v>
      </c>
      <c r="U588">
        <v>15047153569</v>
      </c>
      <c r="W588" t="s">
        <v>5409</v>
      </c>
      <c r="Y588" t="s">
        <v>156</v>
      </c>
      <c r="Z588" t="s">
        <v>157</v>
      </c>
      <c r="AA588">
        <v>22207</v>
      </c>
      <c r="AB588" t="s">
        <v>184</v>
      </c>
      <c r="AC588" t="s">
        <v>5410</v>
      </c>
      <c r="AD588" t="s">
        <v>150</v>
      </c>
      <c r="AE588" t="s">
        <v>1696</v>
      </c>
      <c r="AF588" t="s">
        <v>5407</v>
      </c>
      <c r="AG588" t="s">
        <v>5411</v>
      </c>
      <c r="AI588" t="s">
        <v>5412</v>
      </c>
      <c r="AJ588" t="s">
        <v>5409</v>
      </c>
      <c r="AL588" t="s">
        <v>156</v>
      </c>
      <c r="AM588" t="s">
        <v>157</v>
      </c>
      <c r="AN588">
        <v>22207</v>
      </c>
      <c r="AO588" t="s">
        <v>184</v>
      </c>
      <c r="AP588" t="s">
        <v>200</v>
      </c>
      <c r="AR588" t="s">
        <v>5413</v>
      </c>
      <c r="AS588" t="s">
        <v>5414</v>
      </c>
      <c r="AT588" t="s">
        <v>5415</v>
      </c>
      <c r="AV588" s="1" t="s">
        <v>5416</v>
      </c>
      <c r="AX588">
        <v>0</v>
      </c>
      <c r="BE588" t="s">
        <v>308</v>
      </c>
      <c r="BF588" t="s">
        <v>244</v>
      </c>
      <c r="BG588" t="s">
        <v>5417</v>
      </c>
      <c r="BI588" t="s">
        <v>5418</v>
      </c>
      <c r="BO588" t="s">
        <v>161</v>
      </c>
      <c r="BP588" t="s">
        <v>161</v>
      </c>
      <c r="BQ588" t="s">
        <v>161</v>
      </c>
      <c r="BR588" t="s">
        <v>161</v>
      </c>
      <c r="BS588" t="s">
        <v>161</v>
      </c>
      <c r="BT588" t="s">
        <v>161</v>
      </c>
      <c r="BU588" t="s">
        <v>161</v>
      </c>
      <c r="BY588" t="s">
        <v>161</v>
      </c>
      <c r="BZ588" t="s">
        <v>161</v>
      </c>
      <c r="CA588" t="s">
        <v>161</v>
      </c>
      <c r="CB588" t="s">
        <v>161</v>
      </c>
      <c r="CC588" t="s">
        <v>161</v>
      </c>
      <c r="CD588" t="s">
        <v>161</v>
      </c>
      <c r="CE588" t="s">
        <v>161</v>
      </c>
      <c r="CP588" t="s">
        <v>161</v>
      </c>
      <c r="CQ588" t="s">
        <v>161</v>
      </c>
      <c r="CR588" t="s">
        <v>161</v>
      </c>
      <c r="CS588" t="s">
        <v>161</v>
      </c>
      <c r="CT588" t="s">
        <v>161</v>
      </c>
      <c r="CV588" s="2">
        <v>0</v>
      </c>
      <c r="CW588">
        <v>0</v>
      </c>
      <c r="CY588" s="2">
        <v>0</v>
      </c>
      <c r="CZ588">
        <v>0</v>
      </c>
      <c r="DA588">
        <v>0</v>
      </c>
      <c r="DE588" s="2">
        <v>0</v>
      </c>
      <c r="DF588">
        <v>0</v>
      </c>
      <c r="DN588" t="s">
        <v>345</v>
      </c>
      <c r="DW588">
        <v>1138</v>
      </c>
      <c r="DX588" t="s">
        <v>5419</v>
      </c>
      <c r="DZ588" t="s">
        <v>5420</v>
      </c>
      <c r="EA588">
        <v>1703205478</v>
      </c>
      <c r="EC588" t="s">
        <v>5405</v>
      </c>
      <c r="ED588">
        <v>1699559182</v>
      </c>
      <c r="EF588">
        <v>0</v>
      </c>
      <c r="EJ588" s="1" t="s">
        <v>5421</v>
      </c>
      <c r="EK588" s="1" t="s">
        <v>5421</v>
      </c>
      <c r="EL588" t="s">
        <v>171</v>
      </c>
      <c r="EM588" t="s">
        <v>5422</v>
      </c>
      <c r="EN588" t="s">
        <v>5422</v>
      </c>
      <c r="EO588" t="s">
        <v>289</v>
      </c>
    </row>
    <row r="589" spans="1:145" ht="409.5" x14ac:dyDescent="0.35">
      <c r="A589" t="s">
        <v>171</v>
      </c>
      <c r="E589" t="s">
        <v>5405</v>
      </c>
      <c r="F589">
        <v>1699559160</v>
      </c>
      <c r="H589">
        <v>0</v>
      </c>
      <c r="I589" s="1" t="s">
        <v>5406</v>
      </c>
      <c r="M589" t="s">
        <v>122</v>
      </c>
      <c r="N589" t="s">
        <v>149</v>
      </c>
      <c r="Q589" t="s">
        <v>150</v>
      </c>
      <c r="R589" t="s">
        <v>3658</v>
      </c>
      <c r="S589" t="s">
        <v>5407</v>
      </c>
      <c r="T589" t="s">
        <v>5408</v>
      </c>
      <c r="U589">
        <v>15047153569</v>
      </c>
      <c r="W589" t="s">
        <v>5409</v>
      </c>
      <c r="Y589" t="s">
        <v>156</v>
      </c>
      <c r="Z589" t="s">
        <v>157</v>
      </c>
      <c r="AA589">
        <v>22207</v>
      </c>
      <c r="AB589" t="s">
        <v>184</v>
      </c>
      <c r="AC589" t="s">
        <v>5410</v>
      </c>
      <c r="AD589" t="s">
        <v>150</v>
      </c>
      <c r="AE589" t="s">
        <v>1696</v>
      </c>
      <c r="AF589" t="s">
        <v>5407</v>
      </c>
      <c r="AG589" t="s">
        <v>5411</v>
      </c>
      <c r="AI589" t="s">
        <v>5412</v>
      </c>
      <c r="AJ589" t="s">
        <v>5409</v>
      </c>
      <c r="AL589" t="s">
        <v>156</v>
      </c>
      <c r="AM589" t="s">
        <v>157</v>
      </c>
      <c r="AN589">
        <v>22207</v>
      </c>
      <c r="AO589" t="s">
        <v>184</v>
      </c>
      <c r="AP589" t="s">
        <v>200</v>
      </c>
      <c r="AR589" t="s">
        <v>5413</v>
      </c>
      <c r="AS589" t="s">
        <v>5414</v>
      </c>
      <c r="AT589" t="s">
        <v>5415</v>
      </c>
      <c r="AV589" s="1" t="s">
        <v>5416</v>
      </c>
      <c r="AX589">
        <v>0</v>
      </c>
      <c r="BE589" t="s">
        <v>308</v>
      </c>
      <c r="BF589" t="s">
        <v>244</v>
      </c>
      <c r="BG589" t="s">
        <v>5417</v>
      </c>
      <c r="BI589" t="s">
        <v>5418</v>
      </c>
      <c r="BO589" t="s">
        <v>161</v>
      </c>
      <c r="BP589" t="s">
        <v>161</v>
      </c>
      <c r="BQ589" t="s">
        <v>161</v>
      </c>
      <c r="BR589" t="s">
        <v>161</v>
      </c>
      <c r="BS589" t="s">
        <v>161</v>
      </c>
      <c r="BT589" t="s">
        <v>161</v>
      </c>
      <c r="BU589" t="s">
        <v>161</v>
      </c>
      <c r="BY589" t="s">
        <v>161</v>
      </c>
      <c r="BZ589" t="s">
        <v>161</v>
      </c>
      <c r="CA589" t="s">
        <v>161</v>
      </c>
      <c r="CB589" t="s">
        <v>161</v>
      </c>
      <c r="CC589" t="s">
        <v>161</v>
      </c>
      <c r="CD589" t="s">
        <v>161</v>
      </c>
      <c r="CE589" t="s">
        <v>161</v>
      </c>
      <c r="CP589" t="s">
        <v>161</v>
      </c>
      <c r="CQ589" t="s">
        <v>161</v>
      </c>
      <c r="CR589" t="s">
        <v>161</v>
      </c>
      <c r="CS589" t="s">
        <v>161</v>
      </c>
      <c r="CT589" t="s">
        <v>161</v>
      </c>
      <c r="CV589" s="2">
        <v>0</v>
      </c>
      <c r="CW589">
        <v>0</v>
      </c>
      <c r="CY589" s="2">
        <v>0</v>
      </c>
      <c r="CZ589">
        <v>0</v>
      </c>
      <c r="DA589">
        <v>0</v>
      </c>
      <c r="DE589" s="2">
        <v>0</v>
      </c>
      <c r="DF589">
        <v>0</v>
      </c>
      <c r="DN589" t="s">
        <v>345</v>
      </c>
      <c r="DW589">
        <v>1138</v>
      </c>
      <c r="DX589" t="s">
        <v>5419</v>
      </c>
      <c r="DZ589" t="s">
        <v>5420</v>
      </c>
      <c r="EA589">
        <v>1703205478</v>
      </c>
      <c r="EC589" t="s">
        <v>5405</v>
      </c>
      <c r="ED589">
        <v>1699559182</v>
      </c>
      <c r="EF589">
        <v>0</v>
      </c>
      <c r="EJ589" s="1" t="s">
        <v>5421</v>
      </c>
      <c r="EK589" s="1" t="s">
        <v>5421</v>
      </c>
      <c r="EL589" t="s">
        <v>210</v>
      </c>
      <c r="EM589" t="s">
        <v>5423</v>
      </c>
      <c r="EN589" t="s">
        <v>5423</v>
      </c>
      <c r="EO589" t="s">
        <v>173</v>
      </c>
    </row>
    <row r="590" spans="1:145" ht="409.5" x14ac:dyDescent="0.35">
      <c r="A590" t="s">
        <v>171</v>
      </c>
      <c r="F590">
        <v>0</v>
      </c>
      <c r="H590">
        <v>0</v>
      </c>
      <c r="K590" t="s">
        <v>236</v>
      </c>
      <c r="L590" t="s">
        <v>175</v>
      </c>
      <c r="M590" t="s">
        <v>237</v>
      </c>
      <c r="N590" t="s">
        <v>238</v>
      </c>
      <c r="R590" t="s">
        <v>5424</v>
      </c>
      <c r="T590" t="s">
        <v>5425</v>
      </c>
      <c r="U590">
        <v>17034598411</v>
      </c>
      <c r="AC590" t="s">
        <v>5426</v>
      </c>
      <c r="AP590" t="s">
        <v>161</v>
      </c>
      <c r="AX590">
        <v>0</v>
      </c>
      <c r="BE590" t="s">
        <v>265</v>
      </c>
      <c r="BG590" t="s">
        <v>5427</v>
      </c>
      <c r="BH590" s="1" t="s">
        <v>888</v>
      </c>
      <c r="BK590" s="1" t="s">
        <v>3755</v>
      </c>
      <c r="BO590" t="s">
        <v>161</v>
      </c>
      <c r="BP590" t="s">
        <v>161</v>
      </c>
      <c r="BQ590" t="s">
        <v>161</v>
      </c>
      <c r="BR590" t="s">
        <v>161</v>
      </c>
      <c r="BS590" t="s">
        <v>161</v>
      </c>
      <c r="BT590" t="s">
        <v>161</v>
      </c>
      <c r="BU590" t="s">
        <v>161</v>
      </c>
      <c r="BY590" t="s">
        <v>161</v>
      </c>
      <c r="BZ590" t="s">
        <v>161</v>
      </c>
      <c r="CA590" t="s">
        <v>161</v>
      </c>
      <c r="CB590" t="s">
        <v>161</v>
      </c>
      <c r="CC590" t="s">
        <v>161</v>
      </c>
      <c r="CD590" t="s">
        <v>161</v>
      </c>
      <c r="CE590" t="s">
        <v>161</v>
      </c>
      <c r="CP590" t="s">
        <v>161</v>
      </c>
      <c r="CQ590" t="s">
        <v>161</v>
      </c>
      <c r="CR590" t="s">
        <v>161</v>
      </c>
      <c r="CS590" t="s">
        <v>161</v>
      </c>
      <c r="CT590" t="s">
        <v>161</v>
      </c>
      <c r="CV590" s="2">
        <v>0</v>
      </c>
      <c r="CW590">
        <v>0</v>
      </c>
      <c r="CY590" s="2">
        <v>0</v>
      </c>
      <c r="CZ590">
        <v>0</v>
      </c>
      <c r="DA590">
        <v>0</v>
      </c>
      <c r="DE590" s="2">
        <v>0</v>
      </c>
      <c r="DF590">
        <v>0</v>
      </c>
      <c r="DN590" t="s">
        <v>312</v>
      </c>
      <c r="DW590">
        <v>1201</v>
      </c>
      <c r="DX590" t="s">
        <v>5428</v>
      </c>
      <c r="DZ590" t="s">
        <v>5429</v>
      </c>
      <c r="EA590">
        <v>1706469514</v>
      </c>
      <c r="EC590" t="s">
        <v>5429</v>
      </c>
      <c r="ED590">
        <v>1706469514</v>
      </c>
      <c r="EF590">
        <v>0</v>
      </c>
      <c r="EL590" t="s">
        <v>190</v>
      </c>
    </row>
    <row r="591" spans="1:145" x14ac:dyDescent="0.35">
      <c r="A591" t="s">
        <v>171</v>
      </c>
      <c r="C591" t="s">
        <v>5430</v>
      </c>
      <c r="F591">
        <v>0</v>
      </c>
      <c r="H591">
        <v>0</v>
      </c>
      <c r="K591" t="s">
        <v>236</v>
      </c>
      <c r="L591" t="s">
        <v>175</v>
      </c>
      <c r="M591" t="s">
        <v>1375</v>
      </c>
      <c r="N591" t="s">
        <v>238</v>
      </c>
      <c r="Q591" t="s">
        <v>150</v>
      </c>
      <c r="R591" t="s">
        <v>5431</v>
      </c>
      <c r="S591" t="s">
        <v>5432</v>
      </c>
      <c r="T591" t="s">
        <v>5433</v>
      </c>
      <c r="W591" t="s">
        <v>5434</v>
      </c>
      <c r="Y591" t="s">
        <v>5434</v>
      </c>
      <c r="Z591" t="s">
        <v>5435</v>
      </c>
      <c r="AA591" t="s">
        <v>5436</v>
      </c>
      <c r="AB591" t="s">
        <v>184</v>
      </c>
      <c r="AC591" t="s">
        <v>5437</v>
      </c>
      <c r="AP591" t="s">
        <v>161</v>
      </c>
      <c r="AX591">
        <v>0</v>
      </c>
      <c r="AZ591" t="s">
        <v>789</v>
      </c>
      <c r="BB591" t="s">
        <v>5438</v>
      </c>
      <c r="BC591" t="s">
        <v>5439</v>
      </c>
      <c r="BE591" t="s">
        <v>308</v>
      </c>
      <c r="BO591" t="s">
        <v>161</v>
      </c>
      <c r="BP591" t="s">
        <v>161</v>
      </c>
      <c r="BQ591" t="s">
        <v>161</v>
      </c>
      <c r="BR591" t="s">
        <v>161</v>
      </c>
      <c r="BS591" t="s">
        <v>161</v>
      </c>
      <c r="BT591" t="s">
        <v>161</v>
      </c>
      <c r="BU591" t="s">
        <v>161</v>
      </c>
      <c r="BY591" t="s">
        <v>161</v>
      </c>
      <c r="BZ591" t="s">
        <v>161</v>
      </c>
      <c r="CA591" t="s">
        <v>161</v>
      </c>
      <c r="CB591" t="s">
        <v>161</v>
      </c>
      <c r="CC591" t="s">
        <v>161</v>
      </c>
      <c r="CD591" t="s">
        <v>161</v>
      </c>
      <c r="CE591" t="s">
        <v>161</v>
      </c>
      <c r="CP591" t="s">
        <v>161</v>
      </c>
      <c r="CQ591" t="s">
        <v>161</v>
      </c>
      <c r="CR591" t="s">
        <v>161</v>
      </c>
      <c r="CS591" t="s">
        <v>161</v>
      </c>
      <c r="CT591" t="s">
        <v>161</v>
      </c>
      <c r="CV591" s="2">
        <v>0</v>
      </c>
      <c r="CW591">
        <v>0</v>
      </c>
      <c r="CY591" s="2">
        <v>0</v>
      </c>
      <c r="CZ591">
        <v>0</v>
      </c>
      <c r="DA591">
        <v>0</v>
      </c>
      <c r="DE591" s="2">
        <v>0</v>
      </c>
      <c r="DF591">
        <v>0</v>
      </c>
      <c r="DN591" t="s">
        <v>345</v>
      </c>
      <c r="DW591">
        <v>1190</v>
      </c>
      <c r="DX591" t="s">
        <v>5440</v>
      </c>
      <c r="DZ591" t="s">
        <v>5441</v>
      </c>
      <c r="EA591">
        <v>1705169964</v>
      </c>
      <c r="EC591" t="s">
        <v>5442</v>
      </c>
      <c r="ED591">
        <v>1705169336</v>
      </c>
      <c r="EF591">
        <v>0</v>
      </c>
      <c r="EL591" t="s">
        <v>190</v>
      </c>
    </row>
    <row r="592" spans="1:145" ht="145" x14ac:dyDescent="0.35">
      <c r="A592" t="s">
        <v>171</v>
      </c>
      <c r="C592" t="s">
        <v>146</v>
      </c>
      <c r="F592">
        <v>0</v>
      </c>
      <c r="H592">
        <v>0</v>
      </c>
      <c r="M592" t="s">
        <v>122</v>
      </c>
      <c r="N592" t="s">
        <v>149</v>
      </c>
      <c r="Q592" t="s">
        <v>150</v>
      </c>
      <c r="R592" t="s">
        <v>3490</v>
      </c>
      <c r="S592" t="s">
        <v>5443</v>
      </c>
      <c r="T592" t="s">
        <v>5444</v>
      </c>
      <c r="U592">
        <v>17034084743</v>
      </c>
      <c r="W592" t="s">
        <v>5445</v>
      </c>
      <c r="Y592" t="s">
        <v>156</v>
      </c>
      <c r="Z592" t="s">
        <v>157</v>
      </c>
      <c r="AA592">
        <v>22205</v>
      </c>
      <c r="AB592" t="s">
        <v>184</v>
      </c>
      <c r="AC592" t="s">
        <v>5446</v>
      </c>
      <c r="AD592" t="s">
        <v>150</v>
      </c>
      <c r="AE592" t="s">
        <v>2075</v>
      </c>
      <c r="AF592" t="s">
        <v>5443</v>
      </c>
      <c r="AG592" t="s">
        <v>5447</v>
      </c>
      <c r="AH592">
        <v>17036272147</v>
      </c>
      <c r="AJ592" t="s">
        <v>5445</v>
      </c>
      <c r="AL592" t="s">
        <v>156</v>
      </c>
      <c r="AM592" t="s">
        <v>157</v>
      </c>
      <c r="AN592">
        <v>22205</v>
      </c>
      <c r="AO592" t="s">
        <v>184</v>
      </c>
      <c r="AP592" t="s">
        <v>200</v>
      </c>
      <c r="AR592" s="1" t="s">
        <v>5448</v>
      </c>
      <c r="AV592" t="e">
        <f>-tutoring - essay support
-College prep/planning with Amber: applications, list, etc</f>
        <v>#NAME?</v>
      </c>
      <c r="AX592">
        <v>0</v>
      </c>
      <c r="AZ592" t="s">
        <v>227</v>
      </c>
      <c r="BB592" t="s">
        <v>5449</v>
      </c>
      <c r="BC592" t="s">
        <v>5450</v>
      </c>
      <c r="BG592" t="s">
        <v>5451</v>
      </c>
      <c r="BH592">
        <v>10</v>
      </c>
      <c r="BJ592" t="s">
        <v>4634</v>
      </c>
      <c r="BO592" t="s">
        <v>161</v>
      </c>
      <c r="BP592" t="s">
        <v>161</v>
      </c>
      <c r="BQ592" t="s">
        <v>161</v>
      </c>
      <c r="BR592" t="s">
        <v>161</v>
      </c>
      <c r="BS592" t="s">
        <v>161</v>
      </c>
      <c r="BT592" t="s">
        <v>161</v>
      </c>
      <c r="BU592" t="s">
        <v>161</v>
      </c>
      <c r="BY592" t="s">
        <v>161</v>
      </c>
      <c r="BZ592" t="s">
        <v>161</v>
      </c>
      <c r="CA592" t="s">
        <v>161</v>
      </c>
      <c r="CB592" t="s">
        <v>161</v>
      </c>
      <c r="CC592" t="s">
        <v>161</v>
      </c>
      <c r="CD592" t="s">
        <v>161</v>
      </c>
      <c r="CE592" t="s">
        <v>161</v>
      </c>
      <c r="CP592" t="s">
        <v>161</v>
      </c>
      <c r="CQ592" t="s">
        <v>161</v>
      </c>
      <c r="CR592" t="s">
        <v>161</v>
      </c>
      <c r="CS592" t="s">
        <v>161</v>
      </c>
      <c r="CT592" t="s">
        <v>161</v>
      </c>
      <c r="CV592" s="2">
        <v>3587</v>
      </c>
      <c r="CW592">
        <v>0</v>
      </c>
      <c r="CY592" s="2">
        <v>0</v>
      </c>
      <c r="CZ592">
        <v>0</v>
      </c>
      <c r="DA592">
        <v>0</v>
      </c>
      <c r="DE592" s="2">
        <v>0</v>
      </c>
      <c r="DF592">
        <v>0</v>
      </c>
      <c r="DN592" t="s">
        <v>204</v>
      </c>
      <c r="DO592" t="s">
        <v>205</v>
      </c>
      <c r="DQ592">
        <v>3191</v>
      </c>
      <c r="DR592" t="s">
        <v>839</v>
      </c>
      <c r="DW592">
        <v>81</v>
      </c>
      <c r="DX592" t="s">
        <v>5452</v>
      </c>
      <c r="DZ592" t="s">
        <v>5453</v>
      </c>
      <c r="EA592">
        <v>1677105917</v>
      </c>
      <c r="EC592" t="s">
        <v>5454</v>
      </c>
      <c r="ED592">
        <v>1626449201</v>
      </c>
      <c r="EF592">
        <v>0</v>
      </c>
      <c r="EL592" t="s">
        <v>171</v>
      </c>
      <c r="EM592" t="s">
        <v>214</v>
      </c>
      <c r="EN592" t="s">
        <v>214</v>
      </c>
      <c r="EO592" t="s">
        <v>173</v>
      </c>
    </row>
    <row r="593" spans="1:145" ht="145" x14ac:dyDescent="0.35">
      <c r="A593" t="s">
        <v>171</v>
      </c>
      <c r="C593" t="s">
        <v>146</v>
      </c>
      <c r="F593">
        <v>0</v>
      </c>
      <c r="H593">
        <v>0</v>
      </c>
      <c r="M593" t="s">
        <v>122</v>
      </c>
      <c r="N593" t="s">
        <v>149</v>
      </c>
      <c r="Q593" t="s">
        <v>150</v>
      </c>
      <c r="R593" t="s">
        <v>3490</v>
      </c>
      <c r="S593" t="s">
        <v>5443</v>
      </c>
      <c r="T593" t="s">
        <v>5444</v>
      </c>
      <c r="U593">
        <v>17034084743</v>
      </c>
      <c r="W593" t="s">
        <v>5445</v>
      </c>
      <c r="Y593" t="s">
        <v>156</v>
      </c>
      <c r="Z593" t="s">
        <v>157</v>
      </c>
      <c r="AA593">
        <v>22205</v>
      </c>
      <c r="AB593" t="s">
        <v>184</v>
      </c>
      <c r="AC593" t="s">
        <v>5446</v>
      </c>
      <c r="AD593" t="s">
        <v>150</v>
      </c>
      <c r="AE593" t="s">
        <v>2075</v>
      </c>
      <c r="AF593" t="s">
        <v>5443</v>
      </c>
      <c r="AG593" t="s">
        <v>5447</v>
      </c>
      <c r="AH593">
        <v>17036272147</v>
      </c>
      <c r="AJ593" t="s">
        <v>5445</v>
      </c>
      <c r="AL593" t="s">
        <v>156</v>
      </c>
      <c r="AM593" t="s">
        <v>157</v>
      </c>
      <c r="AN593">
        <v>22205</v>
      </c>
      <c r="AO593" t="s">
        <v>184</v>
      </c>
      <c r="AP593" t="s">
        <v>200</v>
      </c>
      <c r="AR593" s="1" t="s">
        <v>5448</v>
      </c>
      <c r="AV593" t="e">
        <f>-tutoring - essay support
-College prep/planning with Amber: applications, list, etc</f>
        <v>#NAME?</v>
      </c>
      <c r="AX593">
        <v>0</v>
      </c>
      <c r="AZ593" t="s">
        <v>227</v>
      </c>
      <c r="BB593" t="s">
        <v>5449</v>
      </c>
      <c r="BC593" t="s">
        <v>5450</v>
      </c>
      <c r="BG593" t="s">
        <v>5451</v>
      </c>
      <c r="BH593">
        <v>10</v>
      </c>
      <c r="BJ593" t="s">
        <v>4634</v>
      </c>
      <c r="BO593" t="s">
        <v>161</v>
      </c>
      <c r="BP593" t="s">
        <v>161</v>
      </c>
      <c r="BQ593" t="s">
        <v>161</v>
      </c>
      <c r="BR593" t="s">
        <v>161</v>
      </c>
      <c r="BS593" t="s">
        <v>161</v>
      </c>
      <c r="BT593" t="s">
        <v>161</v>
      </c>
      <c r="BU593" t="s">
        <v>161</v>
      </c>
      <c r="BY593" t="s">
        <v>161</v>
      </c>
      <c r="BZ593" t="s">
        <v>161</v>
      </c>
      <c r="CA593" t="s">
        <v>161</v>
      </c>
      <c r="CB593" t="s">
        <v>161</v>
      </c>
      <c r="CC593" t="s">
        <v>161</v>
      </c>
      <c r="CD593" t="s">
        <v>161</v>
      </c>
      <c r="CE593" t="s">
        <v>161</v>
      </c>
      <c r="CP593" t="s">
        <v>161</v>
      </c>
      <c r="CQ593" t="s">
        <v>161</v>
      </c>
      <c r="CR593" t="s">
        <v>161</v>
      </c>
      <c r="CS593" t="s">
        <v>161</v>
      </c>
      <c r="CT593" t="s">
        <v>161</v>
      </c>
      <c r="CV593" s="2">
        <v>3587</v>
      </c>
      <c r="CW593">
        <v>0</v>
      </c>
      <c r="CY593" s="2">
        <v>0</v>
      </c>
      <c r="CZ593">
        <v>0</v>
      </c>
      <c r="DA593">
        <v>0</v>
      </c>
      <c r="DE593" s="2">
        <v>0</v>
      </c>
      <c r="DF593">
        <v>0</v>
      </c>
      <c r="DN593" t="s">
        <v>204</v>
      </c>
      <c r="DO593" t="s">
        <v>205</v>
      </c>
      <c r="DQ593">
        <v>3191</v>
      </c>
      <c r="DR593" t="s">
        <v>839</v>
      </c>
      <c r="DW593">
        <v>81</v>
      </c>
      <c r="DX593" t="s">
        <v>5452</v>
      </c>
      <c r="DZ593" t="s">
        <v>5453</v>
      </c>
      <c r="EA593">
        <v>1677105917</v>
      </c>
      <c r="EC593" t="s">
        <v>5454</v>
      </c>
      <c r="ED593">
        <v>1626449201</v>
      </c>
      <c r="EF593">
        <v>0</v>
      </c>
      <c r="EL593" t="s">
        <v>171</v>
      </c>
      <c r="EM593" t="s">
        <v>662</v>
      </c>
      <c r="EN593" t="s">
        <v>662</v>
      </c>
      <c r="EO593" t="s">
        <v>173</v>
      </c>
    </row>
    <row r="594" spans="1:145" ht="391.5" x14ac:dyDescent="0.35">
      <c r="A594" t="s">
        <v>171</v>
      </c>
      <c r="F594">
        <v>0</v>
      </c>
      <c r="H594">
        <v>0</v>
      </c>
      <c r="K594" t="s">
        <v>236</v>
      </c>
      <c r="L594" t="s">
        <v>175</v>
      </c>
      <c r="M594" t="s">
        <v>237</v>
      </c>
      <c r="N594" t="s">
        <v>238</v>
      </c>
      <c r="R594" t="s">
        <v>5455</v>
      </c>
      <c r="S594" t="s">
        <v>5456</v>
      </c>
      <c r="T594" t="s">
        <v>5457</v>
      </c>
      <c r="U594">
        <v>15409980168</v>
      </c>
      <c r="AA594">
        <v>22182</v>
      </c>
      <c r="AC594" t="s">
        <v>5458</v>
      </c>
      <c r="AP594" t="s">
        <v>161</v>
      </c>
      <c r="AX594">
        <v>0</v>
      </c>
      <c r="BE594" t="s">
        <v>265</v>
      </c>
      <c r="BG594" t="s">
        <v>1293</v>
      </c>
      <c r="BH594" t="s">
        <v>247</v>
      </c>
      <c r="BK594" s="1" t="s">
        <v>5459</v>
      </c>
      <c r="BO594" t="s">
        <v>161</v>
      </c>
      <c r="BP594" t="s">
        <v>161</v>
      </c>
      <c r="BQ594" t="s">
        <v>161</v>
      </c>
      <c r="BR594" t="s">
        <v>161</v>
      </c>
      <c r="BS594" t="s">
        <v>161</v>
      </c>
      <c r="BT594" t="s">
        <v>161</v>
      </c>
      <c r="BU594" t="s">
        <v>161</v>
      </c>
      <c r="BY594" t="s">
        <v>161</v>
      </c>
      <c r="BZ594" t="s">
        <v>161</v>
      </c>
      <c r="CA594" t="s">
        <v>161</v>
      </c>
      <c r="CB594" t="s">
        <v>161</v>
      </c>
      <c r="CC594" t="s">
        <v>161</v>
      </c>
      <c r="CD594" t="s">
        <v>161</v>
      </c>
      <c r="CE594" t="s">
        <v>161</v>
      </c>
      <c r="CP594" t="s">
        <v>161</v>
      </c>
      <c r="CQ594" t="s">
        <v>161</v>
      </c>
      <c r="CR594" t="s">
        <v>161</v>
      </c>
      <c r="CS594" t="s">
        <v>161</v>
      </c>
      <c r="CT594" t="s">
        <v>161</v>
      </c>
      <c r="CV594" s="2">
        <v>0</v>
      </c>
      <c r="CW594">
        <v>0</v>
      </c>
      <c r="CY594" s="2">
        <v>0</v>
      </c>
      <c r="CZ594">
        <v>0</v>
      </c>
      <c r="DA594">
        <v>0</v>
      </c>
      <c r="DE594" s="2">
        <v>0</v>
      </c>
      <c r="DF594">
        <v>0</v>
      </c>
      <c r="DN594" t="s">
        <v>312</v>
      </c>
      <c r="DW594">
        <v>1223</v>
      </c>
      <c r="DX594" t="s">
        <v>5460</v>
      </c>
      <c r="DZ594" t="s">
        <v>5461</v>
      </c>
      <c r="EA594">
        <v>1708867659</v>
      </c>
      <c r="EC594" t="s">
        <v>5461</v>
      </c>
      <c r="ED594">
        <v>1708867659</v>
      </c>
      <c r="EF594">
        <v>0</v>
      </c>
      <c r="EL594" t="s">
        <v>190</v>
      </c>
    </row>
    <row r="595" spans="1:145" ht="409.5" x14ac:dyDescent="0.35">
      <c r="A595" t="s">
        <v>145</v>
      </c>
      <c r="C595" t="s">
        <v>146</v>
      </c>
      <c r="F595">
        <v>0</v>
      </c>
      <c r="H595">
        <v>0</v>
      </c>
      <c r="I595" s="1" t="s">
        <v>5462</v>
      </c>
      <c r="M595" t="s">
        <v>122</v>
      </c>
      <c r="N595" t="s">
        <v>149</v>
      </c>
      <c r="Q595" t="s">
        <v>150</v>
      </c>
      <c r="R595" t="s">
        <v>304</v>
      </c>
      <c r="S595" t="s">
        <v>5463</v>
      </c>
      <c r="T595" t="s">
        <v>5464</v>
      </c>
      <c r="U595">
        <v>15402232886</v>
      </c>
      <c r="W595" t="s">
        <v>5465</v>
      </c>
      <c r="Y595" t="s">
        <v>156</v>
      </c>
      <c r="Z595" t="s">
        <v>157</v>
      </c>
      <c r="AA595">
        <v>22207</v>
      </c>
      <c r="AB595" t="s">
        <v>184</v>
      </c>
      <c r="AC595" t="s">
        <v>5466</v>
      </c>
      <c r="AD595" t="s">
        <v>150</v>
      </c>
      <c r="AE595" t="s">
        <v>442</v>
      </c>
      <c r="AF595" t="s">
        <v>5463</v>
      </c>
      <c r="AG595" t="s">
        <v>5467</v>
      </c>
      <c r="AH595">
        <v>19193953154</v>
      </c>
      <c r="AP595" t="s">
        <v>161</v>
      </c>
      <c r="AX595">
        <v>0</v>
      </c>
      <c r="AZ595" t="s">
        <v>203</v>
      </c>
      <c r="BC595" t="s">
        <v>5468</v>
      </c>
      <c r="BE595" t="s">
        <v>265</v>
      </c>
      <c r="BO595" t="s">
        <v>161</v>
      </c>
      <c r="BP595" t="s">
        <v>161</v>
      </c>
      <c r="BQ595" t="s">
        <v>161</v>
      </c>
      <c r="BR595" t="s">
        <v>161</v>
      </c>
      <c r="BS595" t="s">
        <v>161</v>
      </c>
      <c r="BT595" t="s">
        <v>161</v>
      </c>
      <c r="BU595" t="s">
        <v>161</v>
      </c>
      <c r="BY595" t="s">
        <v>161</v>
      </c>
      <c r="BZ595" t="s">
        <v>161</v>
      </c>
      <c r="CA595" t="s">
        <v>161</v>
      </c>
      <c r="CB595" t="s">
        <v>161</v>
      </c>
      <c r="CC595" t="s">
        <v>161</v>
      </c>
      <c r="CD595" t="s">
        <v>161</v>
      </c>
      <c r="CE595" t="s">
        <v>161</v>
      </c>
      <c r="CP595" t="s">
        <v>161</v>
      </c>
      <c r="CQ595" t="s">
        <v>161</v>
      </c>
      <c r="CR595" t="s">
        <v>161</v>
      </c>
      <c r="CS595" t="s">
        <v>161</v>
      </c>
      <c r="CT595" t="s">
        <v>161</v>
      </c>
      <c r="CV595" s="2">
        <v>0</v>
      </c>
      <c r="CW595">
        <v>0</v>
      </c>
      <c r="CY595" s="2">
        <v>0</v>
      </c>
      <c r="CZ595">
        <v>0</v>
      </c>
      <c r="DA595">
        <v>0</v>
      </c>
      <c r="DE595" s="2">
        <v>0</v>
      </c>
      <c r="DF595">
        <v>0</v>
      </c>
      <c r="DN595" t="s">
        <v>298</v>
      </c>
      <c r="DO595" t="s">
        <v>205</v>
      </c>
      <c r="DW595">
        <v>179</v>
      </c>
      <c r="DX595" t="s">
        <v>5469</v>
      </c>
      <c r="DZ595" t="s">
        <v>5470</v>
      </c>
      <c r="EA595">
        <v>1682736344</v>
      </c>
      <c r="EC595" t="s">
        <v>5471</v>
      </c>
      <c r="ED595">
        <v>1634741636</v>
      </c>
      <c r="EF595">
        <v>0</v>
      </c>
      <c r="EL595" t="s">
        <v>171</v>
      </c>
      <c r="EM595" t="s">
        <v>235</v>
      </c>
      <c r="EN595" t="s">
        <v>235</v>
      </c>
      <c r="EO595" t="s">
        <v>173</v>
      </c>
    </row>
    <row r="596" spans="1:145" ht="275.5" x14ac:dyDescent="0.35">
      <c r="A596" t="s">
        <v>171</v>
      </c>
      <c r="F596">
        <v>0</v>
      </c>
      <c r="H596">
        <v>0</v>
      </c>
      <c r="K596" t="s">
        <v>236</v>
      </c>
      <c r="L596" t="s">
        <v>175</v>
      </c>
      <c r="N596" t="s">
        <v>238</v>
      </c>
      <c r="AC596" t="s">
        <v>5472</v>
      </c>
      <c r="AP596" t="s">
        <v>161</v>
      </c>
      <c r="AX596">
        <v>0</v>
      </c>
      <c r="BK596" s="1" t="s">
        <v>1706</v>
      </c>
      <c r="BO596" t="s">
        <v>161</v>
      </c>
      <c r="BP596" t="s">
        <v>161</v>
      </c>
      <c r="BQ596" t="s">
        <v>161</v>
      </c>
      <c r="BR596" t="s">
        <v>161</v>
      </c>
      <c r="BS596" t="s">
        <v>161</v>
      </c>
      <c r="BT596" t="s">
        <v>161</v>
      </c>
      <c r="BU596" t="s">
        <v>161</v>
      </c>
      <c r="BY596" t="s">
        <v>161</v>
      </c>
      <c r="BZ596" t="s">
        <v>161</v>
      </c>
      <c r="CA596" t="s">
        <v>161</v>
      </c>
      <c r="CB596" t="s">
        <v>161</v>
      </c>
      <c r="CC596" t="s">
        <v>161</v>
      </c>
      <c r="CD596" t="s">
        <v>161</v>
      </c>
      <c r="CE596" t="s">
        <v>161</v>
      </c>
      <c r="CP596" t="s">
        <v>161</v>
      </c>
      <c r="CQ596" t="s">
        <v>161</v>
      </c>
      <c r="CR596" t="s">
        <v>161</v>
      </c>
      <c r="CS596" t="s">
        <v>161</v>
      </c>
      <c r="CT596" t="s">
        <v>161</v>
      </c>
      <c r="CV596" s="2">
        <v>0</v>
      </c>
      <c r="CW596">
        <v>0</v>
      </c>
      <c r="CY596" s="2">
        <v>0</v>
      </c>
      <c r="CZ596">
        <v>0</v>
      </c>
      <c r="DA596">
        <v>0</v>
      </c>
      <c r="DE596" s="2">
        <v>0</v>
      </c>
      <c r="DF596">
        <v>0</v>
      </c>
      <c r="DN596" t="s">
        <v>334</v>
      </c>
      <c r="DW596">
        <v>1176</v>
      </c>
      <c r="DX596" t="s">
        <v>5473</v>
      </c>
      <c r="DZ596" t="s">
        <v>5474</v>
      </c>
      <c r="EA596">
        <v>1704497564</v>
      </c>
      <c r="EC596" t="s">
        <v>5474</v>
      </c>
      <c r="ED596">
        <v>1704497564</v>
      </c>
      <c r="EF596">
        <v>0</v>
      </c>
      <c r="EL596" t="s">
        <v>190</v>
      </c>
    </row>
    <row r="597" spans="1:145" x14ac:dyDescent="0.35">
      <c r="A597" t="s">
        <v>145</v>
      </c>
      <c r="B597" t="s">
        <v>94</v>
      </c>
      <c r="C597" t="s">
        <v>2252</v>
      </c>
      <c r="F597">
        <v>0</v>
      </c>
      <c r="H597">
        <v>0</v>
      </c>
      <c r="K597" t="s">
        <v>276</v>
      </c>
      <c r="L597" t="s">
        <v>381</v>
      </c>
      <c r="M597" t="s">
        <v>317</v>
      </c>
      <c r="N597" t="s">
        <v>318</v>
      </c>
      <c r="Q597" t="s">
        <v>150</v>
      </c>
      <c r="R597" t="s">
        <v>5475</v>
      </c>
      <c r="S597" t="s">
        <v>278</v>
      </c>
      <c r="T597" t="s">
        <v>5476</v>
      </c>
      <c r="U597" t="s">
        <v>5477</v>
      </c>
      <c r="AB597" t="s">
        <v>158</v>
      </c>
      <c r="AC597" t="s">
        <v>5478</v>
      </c>
      <c r="AP597" t="s">
        <v>161</v>
      </c>
      <c r="AX597">
        <v>0</v>
      </c>
      <c r="BO597" t="s">
        <v>161</v>
      </c>
      <c r="BP597" t="s">
        <v>161</v>
      </c>
      <c r="BQ597" t="s">
        <v>161</v>
      </c>
      <c r="BR597" t="s">
        <v>161</v>
      </c>
      <c r="BS597" t="s">
        <v>161</v>
      </c>
      <c r="BT597" t="s">
        <v>161</v>
      </c>
      <c r="BU597" t="s">
        <v>161</v>
      </c>
      <c r="BY597" t="s">
        <v>161</v>
      </c>
      <c r="BZ597" t="s">
        <v>161</v>
      </c>
      <c r="CA597" t="s">
        <v>161</v>
      </c>
      <c r="CB597" t="s">
        <v>161</v>
      </c>
      <c r="CC597" t="s">
        <v>161</v>
      </c>
      <c r="CD597" t="s">
        <v>161</v>
      </c>
      <c r="CE597" t="s">
        <v>161</v>
      </c>
      <c r="CP597" t="s">
        <v>161</v>
      </c>
      <c r="CQ597" t="s">
        <v>161</v>
      </c>
      <c r="CR597" t="s">
        <v>161</v>
      </c>
      <c r="CS597" t="s">
        <v>161</v>
      </c>
      <c r="CT597" t="s">
        <v>161</v>
      </c>
      <c r="CV597" s="2">
        <v>0</v>
      </c>
      <c r="CW597">
        <v>0</v>
      </c>
      <c r="CY597" s="2">
        <v>0</v>
      </c>
      <c r="CZ597">
        <v>0</v>
      </c>
      <c r="DA597">
        <v>0</v>
      </c>
      <c r="DE597" s="2">
        <v>0</v>
      </c>
      <c r="DF597">
        <v>0</v>
      </c>
      <c r="DN597" t="s">
        <v>391</v>
      </c>
      <c r="DW597">
        <v>584</v>
      </c>
      <c r="DX597" t="s">
        <v>5479</v>
      </c>
      <c r="DZ597" t="s">
        <v>5480</v>
      </c>
      <c r="EA597">
        <v>1660167508</v>
      </c>
      <c r="EC597" t="s">
        <v>5481</v>
      </c>
      <c r="ED597">
        <v>1658170237</v>
      </c>
      <c r="EF597">
        <v>0</v>
      </c>
      <c r="EL597" t="s">
        <v>171</v>
      </c>
      <c r="EM597" t="s">
        <v>5482</v>
      </c>
      <c r="EN597" t="s">
        <v>5482</v>
      </c>
      <c r="EO597" t="s">
        <v>173</v>
      </c>
    </row>
    <row r="598" spans="1:145" ht="391.5" x14ac:dyDescent="0.35">
      <c r="A598" t="s">
        <v>171</v>
      </c>
      <c r="E598" t="s">
        <v>5483</v>
      </c>
      <c r="F598">
        <v>1708536180</v>
      </c>
      <c r="H598">
        <v>0</v>
      </c>
      <c r="I598" s="1" t="s">
        <v>5484</v>
      </c>
      <c r="M598" t="s">
        <v>122</v>
      </c>
      <c r="N598" t="s">
        <v>149</v>
      </c>
      <c r="Q598" t="s">
        <v>150</v>
      </c>
      <c r="R598" t="s">
        <v>3271</v>
      </c>
      <c r="S598" t="s">
        <v>2392</v>
      </c>
      <c r="T598" t="s">
        <v>5485</v>
      </c>
      <c r="U598">
        <v>15713084883</v>
      </c>
      <c r="W598" t="s">
        <v>5486</v>
      </c>
      <c r="Y598" t="s">
        <v>156</v>
      </c>
      <c r="Z598" t="s">
        <v>157</v>
      </c>
      <c r="AA598">
        <v>22207</v>
      </c>
      <c r="AB598" t="s">
        <v>184</v>
      </c>
      <c r="AC598" t="s">
        <v>5487</v>
      </c>
      <c r="AD598" t="s">
        <v>150</v>
      </c>
      <c r="AE598" t="s">
        <v>2075</v>
      </c>
      <c r="AF598" t="s">
        <v>2392</v>
      </c>
      <c r="AG598" t="s">
        <v>5488</v>
      </c>
      <c r="AH598">
        <v>15714217279</v>
      </c>
      <c r="AJ598" t="s">
        <v>5486</v>
      </c>
      <c r="AL598" t="s">
        <v>156</v>
      </c>
      <c r="AM598" t="s">
        <v>157</v>
      </c>
      <c r="AN598">
        <v>22207</v>
      </c>
      <c r="AO598" t="s">
        <v>184</v>
      </c>
      <c r="AP598" t="s">
        <v>200</v>
      </c>
      <c r="AX598">
        <v>0</v>
      </c>
      <c r="AZ598" t="s">
        <v>244</v>
      </c>
      <c r="BB598" t="s">
        <v>5489</v>
      </c>
      <c r="BE598" t="s">
        <v>308</v>
      </c>
      <c r="BF598" t="s">
        <v>3825</v>
      </c>
      <c r="BG598" t="s">
        <v>5490</v>
      </c>
      <c r="BI598" t="s">
        <v>5491</v>
      </c>
      <c r="BO598" t="s">
        <v>161</v>
      </c>
      <c r="BP598" t="s">
        <v>161</v>
      </c>
      <c r="BQ598" t="s">
        <v>161</v>
      </c>
      <c r="BR598" t="s">
        <v>161</v>
      </c>
      <c r="BS598" t="s">
        <v>161</v>
      </c>
      <c r="BT598" t="s">
        <v>161</v>
      </c>
      <c r="BU598" t="s">
        <v>161</v>
      </c>
      <c r="BY598" t="s">
        <v>161</v>
      </c>
      <c r="BZ598" t="s">
        <v>161</v>
      </c>
      <c r="CA598" t="s">
        <v>161</v>
      </c>
      <c r="CB598" t="s">
        <v>161</v>
      </c>
      <c r="CC598" t="s">
        <v>161</v>
      </c>
      <c r="CD598" t="s">
        <v>161</v>
      </c>
      <c r="CE598" t="s">
        <v>161</v>
      </c>
      <c r="CP598" t="s">
        <v>161</v>
      </c>
      <c r="CQ598" t="s">
        <v>161</v>
      </c>
      <c r="CR598" t="s">
        <v>161</v>
      </c>
      <c r="CS598" t="s">
        <v>161</v>
      </c>
      <c r="CT598" t="s">
        <v>161</v>
      </c>
      <c r="CV598" s="2">
        <v>0</v>
      </c>
      <c r="CW598">
        <v>0</v>
      </c>
      <c r="CY598" s="2">
        <v>0</v>
      </c>
      <c r="CZ598">
        <v>0</v>
      </c>
      <c r="DA598">
        <v>0</v>
      </c>
      <c r="DE598" s="2">
        <v>0</v>
      </c>
      <c r="DF598">
        <v>0</v>
      </c>
      <c r="DN598" t="s">
        <v>345</v>
      </c>
      <c r="DW598">
        <v>1219</v>
      </c>
      <c r="DX598" t="s">
        <v>5492</v>
      </c>
      <c r="DZ598" t="s">
        <v>5493</v>
      </c>
      <c r="EA598">
        <v>1709851292</v>
      </c>
      <c r="EC598" t="s">
        <v>5494</v>
      </c>
      <c r="ED598">
        <v>1708536889</v>
      </c>
      <c r="EF598">
        <v>0</v>
      </c>
      <c r="EJ598" t="s">
        <v>5495</v>
      </c>
      <c r="EK598" t="s">
        <v>5495</v>
      </c>
      <c r="EL598" t="s">
        <v>210</v>
      </c>
      <c r="EM598" t="s">
        <v>5496</v>
      </c>
      <c r="EN598" t="s">
        <v>5496</v>
      </c>
      <c r="EO598" t="s">
        <v>173</v>
      </c>
    </row>
    <row r="599" spans="1:145" ht="409.5" x14ac:dyDescent="0.35">
      <c r="A599" t="s">
        <v>171</v>
      </c>
      <c r="E599" t="s">
        <v>5483</v>
      </c>
      <c r="F599">
        <v>1708536180</v>
      </c>
      <c r="H599">
        <v>0</v>
      </c>
      <c r="I599" s="1" t="s">
        <v>5484</v>
      </c>
      <c r="M599" t="s">
        <v>122</v>
      </c>
      <c r="N599" t="s">
        <v>149</v>
      </c>
      <c r="Q599" t="s">
        <v>150</v>
      </c>
      <c r="R599" t="s">
        <v>3271</v>
      </c>
      <c r="S599" t="s">
        <v>2392</v>
      </c>
      <c r="T599" t="s">
        <v>5485</v>
      </c>
      <c r="U599">
        <v>15713084883</v>
      </c>
      <c r="W599" t="s">
        <v>5486</v>
      </c>
      <c r="Y599" t="s">
        <v>156</v>
      </c>
      <c r="Z599" t="s">
        <v>157</v>
      </c>
      <c r="AA599">
        <v>22207</v>
      </c>
      <c r="AB599" t="s">
        <v>184</v>
      </c>
      <c r="AC599" t="s">
        <v>5487</v>
      </c>
      <c r="AD599" t="s">
        <v>150</v>
      </c>
      <c r="AE599" t="s">
        <v>2075</v>
      </c>
      <c r="AF599" t="s">
        <v>2392</v>
      </c>
      <c r="AG599" t="s">
        <v>5488</v>
      </c>
      <c r="AH599">
        <v>15714217279</v>
      </c>
      <c r="AJ599" t="s">
        <v>5486</v>
      </c>
      <c r="AL599" t="s">
        <v>156</v>
      </c>
      <c r="AM599" t="s">
        <v>157</v>
      </c>
      <c r="AN599">
        <v>22207</v>
      </c>
      <c r="AO599" t="s">
        <v>184</v>
      </c>
      <c r="AP599" t="s">
        <v>200</v>
      </c>
      <c r="AX599">
        <v>0</v>
      </c>
      <c r="AZ599" t="s">
        <v>244</v>
      </c>
      <c r="BB599" t="s">
        <v>5489</v>
      </c>
      <c r="BE599" t="s">
        <v>308</v>
      </c>
      <c r="BF599" t="s">
        <v>3825</v>
      </c>
      <c r="BG599" t="s">
        <v>5490</v>
      </c>
      <c r="BI599" t="s">
        <v>5491</v>
      </c>
      <c r="BO599" t="s">
        <v>161</v>
      </c>
      <c r="BP599" t="s">
        <v>161</v>
      </c>
      <c r="BQ599" t="s">
        <v>161</v>
      </c>
      <c r="BR599" t="s">
        <v>161</v>
      </c>
      <c r="BS599" t="s">
        <v>161</v>
      </c>
      <c r="BT599" t="s">
        <v>161</v>
      </c>
      <c r="BU599" t="s">
        <v>161</v>
      </c>
      <c r="BY599" t="s">
        <v>161</v>
      </c>
      <c r="BZ599" t="s">
        <v>161</v>
      </c>
      <c r="CA599" t="s">
        <v>161</v>
      </c>
      <c r="CB599" t="s">
        <v>161</v>
      </c>
      <c r="CC599" t="s">
        <v>161</v>
      </c>
      <c r="CD599" t="s">
        <v>161</v>
      </c>
      <c r="CE599" t="s">
        <v>161</v>
      </c>
      <c r="CP599" t="s">
        <v>161</v>
      </c>
      <c r="CQ599" t="s">
        <v>161</v>
      </c>
      <c r="CR599" t="s">
        <v>161</v>
      </c>
      <c r="CS599" t="s">
        <v>161</v>
      </c>
      <c r="CT599" t="s">
        <v>161</v>
      </c>
      <c r="CV599" s="2">
        <v>0</v>
      </c>
      <c r="CW599">
        <v>0</v>
      </c>
      <c r="CY599" s="2">
        <v>0</v>
      </c>
      <c r="CZ599">
        <v>0</v>
      </c>
      <c r="DA599">
        <v>0</v>
      </c>
      <c r="DE599" s="2">
        <v>0</v>
      </c>
      <c r="DF599">
        <v>0</v>
      </c>
      <c r="DN599" t="s">
        <v>345</v>
      </c>
      <c r="DW599">
        <v>1219</v>
      </c>
      <c r="DX599" t="s">
        <v>5492</v>
      </c>
      <c r="DZ599" t="s">
        <v>5493</v>
      </c>
      <c r="EA599">
        <v>1709851292</v>
      </c>
      <c r="EC599" t="s">
        <v>5494</v>
      </c>
      <c r="ED599">
        <v>1708536889</v>
      </c>
      <c r="EF599">
        <v>0</v>
      </c>
      <c r="EJ599" t="s">
        <v>5495</v>
      </c>
      <c r="EK599" s="1" t="s">
        <v>5497</v>
      </c>
      <c r="EL599" t="s">
        <v>171</v>
      </c>
      <c r="EM599" t="s">
        <v>5498</v>
      </c>
      <c r="EN599" t="s">
        <v>5498</v>
      </c>
      <c r="EO599" t="s">
        <v>289</v>
      </c>
    </row>
    <row r="600" spans="1:145" ht="409.5" x14ac:dyDescent="0.35">
      <c r="A600" t="s">
        <v>171</v>
      </c>
      <c r="E600" t="s">
        <v>5483</v>
      </c>
      <c r="F600">
        <v>1708536180</v>
      </c>
      <c r="H600">
        <v>0</v>
      </c>
      <c r="I600" s="1" t="s">
        <v>5484</v>
      </c>
      <c r="M600" t="s">
        <v>122</v>
      </c>
      <c r="N600" t="s">
        <v>149</v>
      </c>
      <c r="Q600" t="s">
        <v>150</v>
      </c>
      <c r="R600" t="s">
        <v>3271</v>
      </c>
      <c r="S600" t="s">
        <v>2392</v>
      </c>
      <c r="T600" t="s">
        <v>5485</v>
      </c>
      <c r="U600">
        <v>15713084883</v>
      </c>
      <c r="W600" t="s">
        <v>5486</v>
      </c>
      <c r="Y600" t="s">
        <v>156</v>
      </c>
      <c r="Z600" t="s">
        <v>157</v>
      </c>
      <c r="AA600">
        <v>22207</v>
      </c>
      <c r="AB600" t="s">
        <v>184</v>
      </c>
      <c r="AC600" t="s">
        <v>5487</v>
      </c>
      <c r="AD600" t="s">
        <v>150</v>
      </c>
      <c r="AE600" t="s">
        <v>2075</v>
      </c>
      <c r="AF600" t="s">
        <v>2392</v>
      </c>
      <c r="AG600" t="s">
        <v>5488</v>
      </c>
      <c r="AH600">
        <v>15714217279</v>
      </c>
      <c r="AJ600" t="s">
        <v>5486</v>
      </c>
      <c r="AL600" t="s">
        <v>156</v>
      </c>
      <c r="AM600" t="s">
        <v>157</v>
      </c>
      <c r="AN600">
        <v>22207</v>
      </c>
      <c r="AO600" t="s">
        <v>184</v>
      </c>
      <c r="AP600" t="s">
        <v>200</v>
      </c>
      <c r="AX600">
        <v>0</v>
      </c>
      <c r="AZ600" t="s">
        <v>244</v>
      </c>
      <c r="BB600" t="s">
        <v>5489</v>
      </c>
      <c r="BE600" t="s">
        <v>308</v>
      </c>
      <c r="BF600" t="s">
        <v>3825</v>
      </c>
      <c r="BG600" t="s">
        <v>5490</v>
      </c>
      <c r="BI600" t="s">
        <v>5491</v>
      </c>
      <c r="BO600" t="s">
        <v>161</v>
      </c>
      <c r="BP600" t="s">
        <v>161</v>
      </c>
      <c r="BQ600" t="s">
        <v>161</v>
      </c>
      <c r="BR600" t="s">
        <v>161</v>
      </c>
      <c r="BS600" t="s">
        <v>161</v>
      </c>
      <c r="BT600" t="s">
        <v>161</v>
      </c>
      <c r="BU600" t="s">
        <v>161</v>
      </c>
      <c r="BY600" t="s">
        <v>161</v>
      </c>
      <c r="BZ600" t="s">
        <v>161</v>
      </c>
      <c r="CA600" t="s">
        <v>161</v>
      </c>
      <c r="CB600" t="s">
        <v>161</v>
      </c>
      <c r="CC600" t="s">
        <v>161</v>
      </c>
      <c r="CD600" t="s">
        <v>161</v>
      </c>
      <c r="CE600" t="s">
        <v>161</v>
      </c>
      <c r="CP600" t="s">
        <v>161</v>
      </c>
      <c r="CQ600" t="s">
        <v>161</v>
      </c>
      <c r="CR600" t="s">
        <v>161</v>
      </c>
      <c r="CS600" t="s">
        <v>161</v>
      </c>
      <c r="CT600" t="s">
        <v>161</v>
      </c>
      <c r="CV600" s="2">
        <v>0</v>
      </c>
      <c r="CW600">
        <v>0</v>
      </c>
      <c r="CY600" s="2">
        <v>0</v>
      </c>
      <c r="CZ600">
        <v>0</v>
      </c>
      <c r="DA600">
        <v>0</v>
      </c>
      <c r="DE600" s="2">
        <v>0</v>
      </c>
      <c r="DF600">
        <v>0</v>
      </c>
      <c r="DN600" t="s">
        <v>345</v>
      </c>
      <c r="DW600">
        <v>1219</v>
      </c>
      <c r="DX600" t="s">
        <v>5492</v>
      </c>
      <c r="DZ600" t="s">
        <v>5493</v>
      </c>
      <c r="EA600">
        <v>1709851292</v>
      </c>
      <c r="EC600" t="s">
        <v>5494</v>
      </c>
      <c r="ED600">
        <v>1708536889</v>
      </c>
      <c r="EF600">
        <v>0</v>
      </c>
      <c r="EJ600" t="s">
        <v>5495</v>
      </c>
      <c r="EK600" s="1" t="s">
        <v>5497</v>
      </c>
      <c r="EL600" t="s">
        <v>210</v>
      </c>
      <c r="EM600" t="s">
        <v>5499</v>
      </c>
      <c r="EN600" t="s">
        <v>5499</v>
      </c>
      <c r="EO600" t="s">
        <v>173</v>
      </c>
    </row>
    <row r="601" spans="1:145" ht="409.5" x14ac:dyDescent="0.35">
      <c r="A601" t="s">
        <v>171</v>
      </c>
      <c r="C601" t="s">
        <v>1291</v>
      </c>
      <c r="E601" t="s">
        <v>5500</v>
      </c>
      <c r="F601">
        <v>1699295820</v>
      </c>
      <c r="H601">
        <v>0</v>
      </c>
      <c r="I601" s="1" t="s">
        <v>5501</v>
      </c>
      <c r="K601" t="s">
        <v>534</v>
      </c>
      <c r="L601" t="s">
        <v>175</v>
      </c>
      <c r="M601" t="s">
        <v>558</v>
      </c>
      <c r="N601" t="s">
        <v>177</v>
      </c>
      <c r="Q601" t="s">
        <v>150</v>
      </c>
      <c r="R601" t="s">
        <v>5502</v>
      </c>
      <c r="S601" t="s">
        <v>5503</v>
      </c>
      <c r="T601" t="s">
        <v>5504</v>
      </c>
      <c r="U601">
        <v>12404617668</v>
      </c>
      <c r="W601">
        <v>8476</v>
      </c>
      <c r="X601" t="s">
        <v>466</v>
      </c>
      <c r="Y601" t="s">
        <v>256</v>
      </c>
      <c r="Z601" t="s">
        <v>157</v>
      </c>
      <c r="AA601">
        <v>22102</v>
      </c>
      <c r="AB601" t="s">
        <v>184</v>
      </c>
      <c r="AC601" t="s">
        <v>5505</v>
      </c>
      <c r="AE601" t="s">
        <v>5506</v>
      </c>
      <c r="AF601" t="s">
        <v>5503</v>
      </c>
      <c r="AG601" t="s">
        <v>5507</v>
      </c>
      <c r="AH601">
        <v>17033388848</v>
      </c>
      <c r="AJ601">
        <v>8476</v>
      </c>
      <c r="AK601" t="s">
        <v>466</v>
      </c>
      <c r="AL601" t="s">
        <v>256</v>
      </c>
      <c r="AM601" t="s">
        <v>157</v>
      </c>
      <c r="AN601">
        <v>22102</v>
      </c>
      <c r="AO601" t="s">
        <v>184</v>
      </c>
      <c r="AP601" t="s">
        <v>200</v>
      </c>
      <c r="AR601" t="s">
        <v>5508</v>
      </c>
      <c r="AS601" t="s">
        <v>5509</v>
      </c>
      <c r="AT601" t="s">
        <v>5510</v>
      </c>
      <c r="AV601" t="s">
        <v>5511</v>
      </c>
      <c r="AX601">
        <v>0</v>
      </c>
      <c r="AZ601" t="s">
        <v>165</v>
      </c>
      <c r="BE601" t="s">
        <v>186</v>
      </c>
      <c r="BF601" t="s">
        <v>405</v>
      </c>
      <c r="BG601" t="s">
        <v>5512</v>
      </c>
      <c r="BI601" t="s">
        <v>5513</v>
      </c>
      <c r="BO601" t="s">
        <v>161</v>
      </c>
      <c r="BP601" t="s">
        <v>161</v>
      </c>
      <c r="BQ601" t="s">
        <v>161</v>
      </c>
      <c r="BR601" t="s">
        <v>161</v>
      </c>
      <c r="BS601" t="s">
        <v>161</v>
      </c>
      <c r="BT601" t="s">
        <v>161</v>
      </c>
      <c r="BU601" t="s">
        <v>161</v>
      </c>
      <c r="BY601" t="s">
        <v>161</v>
      </c>
      <c r="BZ601" t="s">
        <v>161</v>
      </c>
      <c r="CA601" t="s">
        <v>161</v>
      </c>
      <c r="CB601" t="s">
        <v>161</v>
      </c>
      <c r="CC601" t="s">
        <v>161</v>
      </c>
      <c r="CD601" t="s">
        <v>161</v>
      </c>
      <c r="CE601" t="s">
        <v>161</v>
      </c>
      <c r="CP601" t="s">
        <v>161</v>
      </c>
      <c r="CQ601" t="s">
        <v>161</v>
      </c>
      <c r="CR601" t="s">
        <v>161</v>
      </c>
      <c r="CS601" t="s">
        <v>161</v>
      </c>
      <c r="CT601" t="s">
        <v>161</v>
      </c>
      <c r="CV601" s="2">
        <v>0</v>
      </c>
      <c r="CW601">
        <v>0</v>
      </c>
      <c r="CY601" s="2">
        <v>0</v>
      </c>
      <c r="CZ601">
        <v>0</v>
      </c>
      <c r="DA601">
        <v>0</v>
      </c>
      <c r="DE601" s="2">
        <v>0</v>
      </c>
      <c r="DF601">
        <v>0</v>
      </c>
      <c r="DN601" t="s">
        <v>5514</v>
      </c>
      <c r="DW601">
        <v>1130</v>
      </c>
      <c r="DX601" t="s">
        <v>5515</v>
      </c>
      <c r="DZ601" t="s">
        <v>5516</v>
      </c>
      <c r="EA601">
        <v>1709927685</v>
      </c>
      <c r="EC601" t="s">
        <v>5517</v>
      </c>
      <c r="ED601">
        <v>1699488351</v>
      </c>
      <c r="EF601">
        <v>0</v>
      </c>
      <c r="EJ601" t="s">
        <v>5518</v>
      </c>
      <c r="EK601" s="1" t="s">
        <v>5519</v>
      </c>
      <c r="EL601" t="s">
        <v>210</v>
      </c>
      <c r="EM601" t="s">
        <v>5520</v>
      </c>
      <c r="EN601" t="s">
        <v>5520</v>
      </c>
      <c r="EO601" t="s">
        <v>173</v>
      </c>
    </row>
    <row r="602" spans="1:145" ht="261" x14ac:dyDescent="0.35">
      <c r="A602" t="s">
        <v>171</v>
      </c>
      <c r="C602" t="s">
        <v>1291</v>
      </c>
      <c r="E602" t="s">
        <v>5500</v>
      </c>
      <c r="F602">
        <v>1699295820</v>
      </c>
      <c r="H602">
        <v>0</v>
      </c>
      <c r="I602" s="1" t="s">
        <v>5501</v>
      </c>
      <c r="K602" t="s">
        <v>534</v>
      </c>
      <c r="L602" t="s">
        <v>175</v>
      </c>
      <c r="M602" t="s">
        <v>558</v>
      </c>
      <c r="N602" t="s">
        <v>177</v>
      </c>
      <c r="Q602" t="s">
        <v>150</v>
      </c>
      <c r="R602" t="s">
        <v>5502</v>
      </c>
      <c r="S602" t="s">
        <v>5503</v>
      </c>
      <c r="T602" t="s">
        <v>5504</v>
      </c>
      <c r="U602">
        <v>12404617668</v>
      </c>
      <c r="W602">
        <v>8476</v>
      </c>
      <c r="X602" t="s">
        <v>466</v>
      </c>
      <c r="Y602" t="s">
        <v>256</v>
      </c>
      <c r="Z602" t="s">
        <v>157</v>
      </c>
      <c r="AA602">
        <v>22102</v>
      </c>
      <c r="AB602" t="s">
        <v>184</v>
      </c>
      <c r="AC602" t="s">
        <v>5505</v>
      </c>
      <c r="AE602" t="s">
        <v>5506</v>
      </c>
      <c r="AF602" t="s">
        <v>5503</v>
      </c>
      <c r="AG602" t="s">
        <v>5507</v>
      </c>
      <c r="AH602">
        <v>17033388848</v>
      </c>
      <c r="AJ602">
        <v>8476</v>
      </c>
      <c r="AK602" t="s">
        <v>466</v>
      </c>
      <c r="AL602" t="s">
        <v>256</v>
      </c>
      <c r="AM602" t="s">
        <v>157</v>
      </c>
      <c r="AN602">
        <v>22102</v>
      </c>
      <c r="AO602" t="s">
        <v>184</v>
      </c>
      <c r="AP602" t="s">
        <v>200</v>
      </c>
      <c r="AR602" t="s">
        <v>5508</v>
      </c>
      <c r="AS602" t="s">
        <v>5509</v>
      </c>
      <c r="AT602" t="s">
        <v>5510</v>
      </c>
      <c r="AV602" t="s">
        <v>5511</v>
      </c>
      <c r="AX602">
        <v>0</v>
      </c>
      <c r="AZ602" t="s">
        <v>165</v>
      </c>
      <c r="BE602" t="s">
        <v>186</v>
      </c>
      <c r="BF602" t="s">
        <v>405</v>
      </c>
      <c r="BG602" t="s">
        <v>5512</v>
      </c>
      <c r="BI602" t="s">
        <v>5513</v>
      </c>
      <c r="BO602" t="s">
        <v>161</v>
      </c>
      <c r="BP602" t="s">
        <v>161</v>
      </c>
      <c r="BQ602" t="s">
        <v>161</v>
      </c>
      <c r="BR602" t="s">
        <v>161</v>
      </c>
      <c r="BS602" t="s">
        <v>161</v>
      </c>
      <c r="BT602" t="s">
        <v>161</v>
      </c>
      <c r="BU602" t="s">
        <v>161</v>
      </c>
      <c r="BY602" t="s">
        <v>161</v>
      </c>
      <c r="BZ602" t="s">
        <v>161</v>
      </c>
      <c r="CA602" t="s">
        <v>161</v>
      </c>
      <c r="CB602" t="s">
        <v>161</v>
      </c>
      <c r="CC602" t="s">
        <v>161</v>
      </c>
      <c r="CD602" t="s">
        <v>161</v>
      </c>
      <c r="CE602" t="s">
        <v>161</v>
      </c>
      <c r="CP602" t="s">
        <v>161</v>
      </c>
      <c r="CQ602" t="s">
        <v>161</v>
      </c>
      <c r="CR602" t="s">
        <v>161</v>
      </c>
      <c r="CS602" t="s">
        <v>161</v>
      </c>
      <c r="CT602" t="s">
        <v>161</v>
      </c>
      <c r="CV602" s="2">
        <v>0</v>
      </c>
      <c r="CW602">
        <v>0</v>
      </c>
      <c r="CY602" s="2">
        <v>0</v>
      </c>
      <c r="CZ602">
        <v>0</v>
      </c>
      <c r="DA602">
        <v>0</v>
      </c>
      <c r="DE602" s="2">
        <v>0</v>
      </c>
      <c r="DF602">
        <v>0</v>
      </c>
      <c r="DN602" t="s">
        <v>5514</v>
      </c>
      <c r="DW602">
        <v>1130</v>
      </c>
      <c r="DX602" t="s">
        <v>5515</v>
      </c>
      <c r="DZ602" t="s">
        <v>5516</v>
      </c>
      <c r="EA602">
        <v>1709927685</v>
      </c>
      <c r="EC602" t="s">
        <v>5517</v>
      </c>
      <c r="ED602">
        <v>1699488351</v>
      </c>
      <c r="EF602">
        <v>0</v>
      </c>
      <c r="EJ602" t="s">
        <v>5518</v>
      </c>
      <c r="EK602" t="s">
        <v>5518</v>
      </c>
      <c r="EL602" t="s">
        <v>210</v>
      </c>
      <c r="EM602" t="s">
        <v>5521</v>
      </c>
      <c r="EN602" t="s">
        <v>5522</v>
      </c>
      <c r="EO602" t="s">
        <v>173</v>
      </c>
    </row>
    <row r="603" spans="1:145" ht="409.5" x14ac:dyDescent="0.35">
      <c r="A603" t="s">
        <v>171</v>
      </c>
      <c r="E603" t="s">
        <v>5523</v>
      </c>
      <c r="F603">
        <v>1737582000</v>
      </c>
      <c r="H603">
        <v>0</v>
      </c>
      <c r="I603" s="1" t="s">
        <v>5524</v>
      </c>
      <c r="K603" t="s">
        <v>534</v>
      </c>
      <c r="L603" t="s">
        <v>175</v>
      </c>
      <c r="M603" t="s">
        <v>1375</v>
      </c>
      <c r="N603" t="s">
        <v>238</v>
      </c>
      <c r="Q603" t="s">
        <v>150</v>
      </c>
      <c r="R603" t="s">
        <v>3864</v>
      </c>
      <c r="S603" t="s">
        <v>1230</v>
      </c>
      <c r="T603" t="s">
        <v>5525</v>
      </c>
      <c r="U603">
        <v>12022102060</v>
      </c>
      <c r="W603" t="s">
        <v>5526</v>
      </c>
      <c r="Y603" t="s">
        <v>156</v>
      </c>
      <c r="Z603" t="s">
        <v>157</v>
      </c>
      <c r="AA603">
        <v>22213</v>
      </c>
      <c r="AB603" t="s">
        <v>184</v>
      </c>
      <c r="AC603" t="s">
        <v>5527</v>
      </c>
      <c r="AD603" t="s">
        <v>150</v>
      </c>
      <c r="AE603" t="s">
        <v>5528</v>
      </c>
      <c r="AF603" t="s">
        <v>1230</v>
      </c>
      <c r="AG603" t="s">
        <v>5529</v>
      </c>
      <c r="AH603">
        <v>17035995454</v>
      </c>
      <c r="AP603" t="s">
        <v>161</v>
      </c>
      <c r="AX603">
        <v>0</v>
      </c>
      <c r="AZ603" t="s">
        <v>710</v>
      </c>
      <c r="BB603" t="s">
        <v>5530</v>
      </c>
      <c r="BE603" t="s">
        <v>186</v>
      </c>
      <c r="BF603" t="s">
        <v>513</v>
      </c>
      <c r="BG603" t="s">
        <v>5531</v>
      </c>
      <c r="BI603" t="s">
        <v>5491</v>
      </c>
      <c r="BO603" t="s">
        <v>161</v>
      </c>
      <c r="BP603" t="s">
        <v>161</v>
      </c>
      <c r="BQ603" t="s">
        <v>161</v>
      </c>
      <c r="BR603" t="s">
        <v>161</v>
      </c>
      <c r="BS603" t="s">
        <v>161</v>
      </c>
      <c r="BT603" t="s">
        <v>161</v>
      </c>
      <c r="BU603" t="s">
        <v>161</v>
      </c>
      <c r="BY603" t="s">
        <v>161</v>
      </c>
      <c r="BZ603" t="s">
        <v>161</v>
      </c>
      <c r="CA603" t="s">
        <v>161</v>
      </c>
      <c r="CB603" t="s">
        <v>161</v>
      </c>
      <c r="CC603" t="s">
        <v>161</v>
      </c>
      <c r="CD603" t="s">
        <v>161</v>
      </c>
      <c r="CE603" t="s">
        <v>161</v>
      </c>
      <c r="CP603" t="s">
        <v>161</v>
      </c>
      <c r="CQ603" t="s">
        <v>161</v>
      </c>
      <c r="CR603" t="s">
        <v>161</v>
      </c>
      <c r="CS603" t="s">
        <v>161</v>
      </c>
      <c r="CT603" t="s">
        <v>161</v>
      </c>
      <c r="CV603" s="2">
        <v>0</v>
      </c>
      <c r="CW603">
        <v>0</v>
      </c>
      <c r="CY603" s="2">
        <v>0</v>
      </c>
      <c r="CZ603">
        <v>0</v>
      </c>
      <c r="DA603">
        <v>0</v>
      </c>
      <c r="DE603" s="2">
        <v>0</v>
      </c>
      <c r="DF603">
        <v>0</v>
      </c>
      <c r="DN603" t="s">
        <v>345</v>
      </c>
      <c r="DW603">
        <v>1502</v>
      </c>
      <c r="DX603" t="s">
        <v>5532</v>
      </c>
      <c r="DZ603" t="s">
        <v>5533</v>
      </c>
      <c r="EA603">
        <v>1738196223</v>
      </c>
      <c r="EC603" t="s">
        <v>5534</v>
      </c>
      <c r="ED603">
        <v>1737582425</v>
      </c>
      <c r="EF603">
        <v>0</v>
      </c>
      <c r="EJ603" s="1" t="s">
        <v>5535</v>
      </c>
      <c r="EK603" s="1" t="s">
        <v>5536</v>
      </c>
      <c r="EL603" t="s">
        <v>210</v>
      </c>
      <c r="EM603" t="s">
        <v>5537</v>
      </c>
      <c r="EN603" t="s">
        <v>5537</v>
      </c>
      <c r="EO603" t="s">
        <v>173</v>
      </c>
    </row>
    <row r="604" spans="1:145" ht="409.5" x14ac:dyDescent="0.35">
      <c r="A604" t="s">
        <v>171</v>
      </c>
      <c r="E604" t="s">
        <v>5523</v>
      </c>
      <c r="F604">
        <v>1737582000</v>
      </c>
      <c r="H604">
        <v>0</v>
      </c>
      <c r="I604" s="1" t="s">
        <v>5524</v>
      </c>
      <c r="K604" t="s">
        <v>534</v>
      </c>
      <c r="L604" t="s">
        <v>175</v>
      </c>
      <c r="M604" t="s">
        <v>1375</v>
      </c>
      <c r="N604" t="s">
        <v>238</v>
      </c>
      <c r="Q604" t="s">
        <v>150</v>
      </c>
      <c r="R604" t="s">
        <v>3864</v>
      </c>
      <c r="S604" t="s">
        <v>1230</v>
      </c>
      <c r="T604" t="s">
        <v>5525</v>
      </c>
      <c r="U604">
        <v>12022102060</v>
      </c>
      <c r="W604" t="s">
        <v>5526</v>
      </c>
      <c r="Y604" t="s">
        <v>156</v>
      </c>
      <c r="Z604" t="s">
        <v>157</v>
      </c>
      <c r="AA604">
        <v>22213</v>
      </c>
      <c r="AB604" t="s">
        <v>184</v>
      </c>
      <c r="AC604" t="s">
        <v>5527</v>
      </c>
      <c r="AD604" t="s">
        <v>150</v>
      </c>
      <c r="AE604" t="s">
        <v>5528</v>
      </c>
      <c r="AF604" t="s">
        <v>1230</v>
      </c>
      <c r="AG604" t="s">
        <v>5529</v>
      </c>
      <c r="AH604">
        <v>17035995454</v>
      </c>
      <c r="AP604" t="s">
        <v>161</v>
      </c>
      <c r="AX604">
        <v>0</v>
      </c>
      <c r="AZ604" t="s">
        <v>710</v>
      </c>
      <c r="BB604" t="s">
        <v>5530</v>
      </c>
      <c r="BE604" t="s">
        <v>186</v>
      </c>
      <c r="BF604" t="s">
        <v>513</v>
      </c>
      <c r="BG604" t="s">
        <v>5531</v>
      </c>
      <c r="BI604" t="s">
        <v>5491</v>
      </c>
      <c r="BO604" t="s">
        <v>161</v>
      </c>
      <c r="BP604" t="s">
        <v>161</v>
      </c>
      <c r="BQ604" t="s">
        <v>161</v>
      </c>
      <c r="BR604" t="s">
        <v>161</v>
      </c>
      <c r="BS604" t="s">
        <v>161</v>
      </c>
      <c r="BT604" t="s">
        <v>161</v>
      </c>
      <c r="BU604" t="s">
        <v>161</v>
      </c>
      <c r="BY604" t="s">
        <v>161</v>
      </c>
      <c r="BZ604" t="s">
        <v>161</v>
      </c>
      <c r="CA604" t="s">
        <v>161</v>
      </c>
      <c r="CB604" t="s">
        <v>161</v>
      </c>
      <c r="CC604" t="s">
        <v>161</v>
      </c>
      <c r="CD604" t="s">
        <v>161</v>
      </c>
      <c r="CE604" t="s">
        <v>161</v>
      </c>
      <c r="CP604" t="s">
        <v>161</v>
      </c>
      <c r="CQ604" t="s">
        <v>161</v>
      </c>
      <c r="CR604" t="s">
        <v>161</v>
      </c>
      <c r="CS604" t="s">
        <v>161</v>
      </c>
      <c r="CT604" t="s">
        <v>161</v>
      </c>
      <c r="CV604" s="2">
        <v>0</v>
      </c>
      <c r="CW604">
        <v>0</v>
      </c>
      <c r="CY604" s="2">
        <v>0</v>
      </c>
      <c r="CZ604">
        <v>0</v>
      </c>
      <c r="DA604">
        <v>0</v>
      </c>
      <c r="DE604" s="2">
        <v>0</v>
      </c>
      <c r="DF604">
        <v>0</v>
      </c>
      <c r="DN604" t="s">
        <v>345</v>
      </c>
      <c r="DW604">
        <v>1502</v>
      </c>
      <c r="DX604" t="s">
        <v>5532</v>
      </c>
      <c r="DZ604" t="s">
        <v>5533</v>
      </c>
      <c r="EA604">
        <v>1738196223</v>
      </c>
      <c r="EC604" t="s">
        <v>5534</v>
      </c>
      <c r="ED604">
        <v>1737582425</v>
      </c>
      <c r="EF604">
        <v>0</v>
      </c>
      <c r="EJ604" s="1" t="s">
        <v>5535</v>
      </c>
      <c r="EK604" s="1" t="s">
        <v>5535</v>
      </c>
      <c r="EL604" t="s">
        <v>210</v>
      </c>
      <c r="EM604" t="s">
        <v>5533</v>
      </c>
      <c r="EN604" t="s">
        <v>5533</v>
      </c>
      <c r="EO604" t="s">
        <v>173</v>
      </c>
    </row>
    <row r="605" spans="1:145" ht="409.5" x14ac:dyDescent="0.35">
      <c r="A605" t="s">
        <v>171</v>
      </c>
      <c r="E605" t="s">
        <v>5538</v>
      </c>
      <c r="F605">
        <v>1706044200</v>
      </c>
      <c r="H605">
        <v>0</v>
      </c>
      <c r="I605" s="1" t="s">
        <v>5539</v>
      </c>
      <c r="K605" t="s">
        <v>534</v>
      </c>
      <c r="L605" t="s">
        <v>175</v>
      </c>
      <c r="M605" t="s">
        <v>176</v>
      </c>
      <c r="N605" t="s">
        <v>177</v>
      </c>
      <c r="Q605" t="s">
        <v>150</v>
      </c>
      <c r="R605" t="s">
        <v>5540</v>
      </c>
      <c r="S605" t="s">
        <v>5541</v>
      </c>
      <c r="T605" t="s">
        <v>5542</v>
      </c>
      <c r="U605">
        <v>17033077012</v>
      </c>
      <c r="W605" t="s">
        <v>5543</v>
      </c>
      <c r="Y605" t="s">
        <v>5544</v>
      </c>
      <c r="Z605" t="s">
        <v>157</v>
      </c>
      <c r="AA605">
        <v>22213</v>
      </c>
      <c r="AB605" t="s">
        <v>184</v>
      </c>
      <c r="AC605" t="s">
        <v>5545</v>
      </c>
      <c r="AD605" t="s">
        <v>150</v>
      </c>
      <c r="AE605" t="s">
        <v>1669</v>
      </c>
      <c r="AF605" t="s">
        <v>5541</v>
      </c>
      <c r="AP605" t="s">
        <v>161</v>
      </c>
      <c r="AX605">
        <v>0</v>
      </c>
      <c r="AZ605" t="s">
        <v>244</v>
      </c>
      <c r="BB605" t="s">
        <v>5546</v>
      </c>
      <c r="BE605" t="s">
        <v>265</v>
      </c>
      <c r="BG605" t="s">
        <v>1659</v>
      </c>
      <c r="BH605" t="s">
        <v>5547</v>
      </c>
      <c r="BI605" t="s">
        <v>1659</v>
      </c>
      <c r="BK605" s="1" t="s">
        <v>5548</v>
      </c>
      <c r="BO605" t="s">
        <v>161</v>
      </c>
      <c r="BP605" t="s">
        <v>161</v>
      </c>
      <c r="BQ605" t="s">
        <v>161</v>
      </c>
      <c r="BR605" t="s">
        <v>161</v>
      </c>
      <c r="BS605" t="s">
        <v>161</v>
      </c>
      <c r="BT605" t="s">
        <v>161</v>
      </c>
      <c r="BU605" t="s">
        <v>161</v>
      </c>
      <c r="BY605" t="s">
        <v>161</v>
      </c>
      <c r="BZ605" t="s">
        <v>161</v>
      </c>
      <c r="CA605" t="s">
        <v>161</v>
      </c>
      <c r="CB605" t="s">
        <v>161</v>
      </c>
      <c r="CC605" t="s">
        <v>161</v>
      </c>
      <c r="CD605" t="s">
        <v>161</v>
      </c>
      <c r="CE605" t="s">
        <v>161</v>
      </c>
      <c r="CP605" t="s">
        <v>161</v>
      </c>
      <c r="CQ605" t="s">
        <v>161</v>
      </c>
      <c r="CR605" t="s">
        <v>161</v>
      </c>
      <c r="CS605" t="s">
        <v>161</v>
      </c>
      <c r="CT605" t="s">
        <v>161</v>
      </c>
      <c r="CV605" s="2">
        <v>0</v>
      </c>
      <c r="CW605">
        <v>0</v>
      </c>
      <c r="CY605" s="2">
        <v>0</v>
      </c>
      <c r="CZ605">
        <v>0</v>
      </c>
      <c r="DA605">
        <v>0</v>
      </c>
      <c r="DE605" s="2">
        <v>0</v>
      </c>
      <c r="DF605">
        <v>0</v>
      </c>
      <c r="DN605" t="s">
        <v>1170</v>
      </c>
      <c r="DW605">
        <v>1202</v>
      </c>
      <c r="DX605" t="s">
        <v>5549</v>
      </c>
      <c r="DZ605" t="s">
        <v>5550</v>
      </c>
      <c r="EA605">
        <v>1706753087</v>
      </c>
      <c r="EC605" t="s">
        <v>5551</v>
      </c>
      <c r="ED605">
        <v>1706639083</v>
      </c>
      <c r="EF605">
        <v>0</v>
      </c>
      <c r="EJ605" s="1" t="s">
        <v>5552</v>
      </c>
      <c r="EK605" s="1" t="s">
        <v>5553</v>
      </c>
      <c r="EL605" t="s">
        <v>171</v>
      </c>
      <c r="EM605" t="s">
        <v>5550</v>
      </c>
      <c r="EN605" t="s">
        <v>5550</v>
      </c>
      <c r="EO605" t="s">
        <v>289</v>
      </c>
    </row>
    <row r="606" spans="1:145" ht="409.5" x14ac:dyDescent="0.35">
      <c r="A606" t="s">
        <v>171</v>
      </c>
      <c r="E606" t="s">
        <v>5538</v>
      </c>
      <c r="F606">
        <v>1706044200</v>
      </c>
      <c r="H606">
        <v>0</v>
      </c>
      <c r="I606" s="1" t="s">
        <v>5539</v>
      </c>
      <c r="K606" t="s">
        <v>534</v>
      </c>
      <c r="L606" t="s">
        <v>175</v>
      </c>
      <c r="M606" t="s">
        <v>176</v>
      </c>
      <c r="N606" t="s">
        <v>177</v>
      </c>
      <c r="Q606" t="s">
        <v>150</v>
      </c>
      <c r="R606" t="s">
        <v>5540</v>
      </c>
      <c r="S606" t="s">
        <v>5541</v>
      </c>
      <c r="T606" t="s">
        <v>5542</v>
      </c>
      <c r="U606">
        <v>17033077012</v>
      </c>
      <c r="W606" t="s">
        <v>5543</v>
      </c>
      <c r="Y606" t="s">
        <v>5544</v>
      </c>
      <c r="Z606" t="s">
        <v>157</v>
      </c>
      <c r="AA606">
        <v>22213</v>
      </c>
      <c r="AB606" t="s">
        <v>184</v>
      </c>
      <c r="AC606" t="s">
        <v>5545</v>
      </c>
      <c r="AD606" t="s">
        <v>150</v>
      </c>
      <c r="AE606" t="s">
        <v>1669</v>
      </c>
      <c r="AF606" t="s">
        <v>5541</v>
      </c>
      <c r="AP606" t="s">
        <v>161</v>
      </c>
      <c r="AX606">
        <v>0</v>
      </c>
      <c r="AZ606" t="s">
        <v>244</v>
      </c>
      <c r="BB606" t="s">
        <v>5546</v>
      </c>
      <c r="BE606" t="s">
        <v>265</v>
      </c>
      <c r="BG606" t="s">
        <v>1659</v>
      </c>
      <c r="BH606" t="s">
        <v>5547</v>
      </c>
      <c r="BI606" t="s">
        <v>1659</v>
      </c>
      <c r="BK606" s="1" t="s">
        <v>5548</v>
      </c>
      <c r="BO606" t="s">
        <v>161</v>
      </c>
      <c r="BP606" t="s">
        <v>161</v>
      </c>
      <c r="BQ606" t="s">
        <v>161</v>
      </c>
      <c r="BR606" t="s">
        <v>161</v>
      </c>
      <c r="BS606" t="s">
        <v>161</v>
      </c>
      <c r="BT606" t="s">
        <v>161</v>
      </c>
      <c r="BU606" t="s">
        <v>161</v>
      </c>
      <c r="BY606" t="s">
        <v>161</v>
      </c>
      <c r="BZ606" t="s">
        <v>161</v>
      </c>
      <c r="CA606" t="s">
        <v>161</v>
      </c>
      <c r="CB606" t="s">
        <v>161</v>
      </c>
      <c r="CC606" t="s">
        <v>161</v>
      </c>
      <c r="CD606" t="s">
        <v>161</v>
      </c>
      <c r="CE606" t="s">
        <v>161</v>
      </c>
      <c r="CP606" t="s">
        <v>161</v>
      </c>
      <c r="CQ606" t="s">
        <v>161</v>
      </c>
      <c r="CR606" t="s">
        <v>161</v>
      </c>
      <c r="CS606" t="s">
        <v>161</v>
      </c>
      <c r="CT606" t="s">
        <v>161</v>
      </c>
      <c r="CV606" s="2">
        <v>0</v>
      </c>
      <c r="CW606">
        <v>0</v>
      </c>
      <c r="CY606" s="2">
        <v>0</v>
      </c>
      <c r="CZ606">
        <v>0</v>
      </c>
      <c r="DA606">
        <v>0</v>
      </c>
      <c r="DE606" s="2">
        <v>0</v>
      </c>
      <c r="DF606">
        <v>0</v>
      </c>
      <c r="DN606" t="s">
        <v>1170</v>
      </c>
      <c r="DW606">
        <v>1202</v>
      </c>
      <c r="DX606" t="s">
        <v>5549</v>
      </c>
      <c r="DZ606" t="s">
        <v>5550</v>
      </c>
      <c r="EA606">
        <v>1706753087</v>
      </c>
      <c r="EC606" t="s">
        <v>5551</v>
      </c>
      <c r="ED606">
        <v>1706639083</v>
      </c>
      <c r="EF606">
        <v>0</v>
      </c>
      <c r="EJ606" s="1" t="s">
        <v>5552</v>
      </c>
      <c r="EK606" s="1" t="s">
        <v>5552</v>
      </c>
      <c r="EL606" t="s">
        <v>210</v>
      </c>
      <c r="EM606" t="s">
        <v>5554</v>
      </c>
      <c r="EN606" t="s">
        <v>5554</v>
      </c>
      <c r="EO606" t="s">
        <v>173</v>
      </c>
    </row>
    <row r="607" spans="1:145" ht="391.5" x14ac:dyDescent="0.35">
      <c r="A607" t="s">
        <v>145</v>
      </c>
      <c r="B607" t="s">
        <v>94</v>
      </c>
      <c r="F607">
        <v>0</v>
      </c>
      <c r="H607">
        <v>0</v>
      </c>
      <c r="I607" s="1" t="s">
        <v>5555</v>
      </c>
      <c r="K607" t="s">
        <v>276</v>
      </c>
      <c r="L607" t="s">
        <v>381</v>
      </c>
      <c r="M607" t="s">
        <v>317</v>
      </c>
      <c r="N607" t="s">
        <v>318</v>
      </c>
      <c r="R607" t="s">
        <v>5556</v>
      </c>
      <c r="S607" t="s">
        <v>5557</v>
      </c>
      <c r="T607" t="s">
        <v>5558</v>
      </c>
      <c r="AC607" t="s">
        <v>5559</v>
      </c>
      <c r="AP607" t="s">
        <v>161</v>
      </c>
      <c r="AX607">
        <v>0</v>
      </c>
      <c r="BO607" t="s">
        <v>161</v>
      </c>
      <c r="BP607" t="s">
        <v>161</v>
      </c>
      <c r="BQ607" t="s">
        <v>161</v>
      </c>
      <c r="BR607" t="s">
        <v>161</v>
      </c>
      <c r="BS607" t="s">
        <v>161</v>
      </c>
      <c r="BT607" t="s">
        <v>161</v>
      </c>
      <c r="BU607" t="s">
        <v>161</v>
      </c>
      <c r="BY607" t="s">
        <v>161</v>
      </c>
      <c r="BZ607" t="s">
        <v>161</v>
      </c>
      <c r="CA607" t="s">
        <v>161</v>
      </c>
      <c r="CB607" t="s">
        <v>161</v>
      </c>
      <c r="CC607" t="s">
        <v>161</v>
      </c>
      <c r="CD607" t="s">
        <v>161</v>
      </c>
      <c r="CE607" t="s">
        <v>161</v>
      </c>
      <c r="CP607" t="s">
        <v>161</v>
      </c>
      <c r="CQ607" t="s">
        <v>161</v>
      </c>
      <c r="CR607" t="s">
        <v>161</v>
      </c>
      <c r="CS607" t="s">
        <v>161</v>
      </c>
      <c r="CT607" t="s">
        <v>161</v>
      </c>
      <c r="CV607" s="2">
        <v>0</v>
      </c>
      <c r="CW607">
        <v>0</v>
      </c>
      <c r="CY607" s="2">
        <v>0</v>
      </c>
      <c r="CZ607">
        <v>0</v>
      </c>
      <c r="DA607">
        <v>0</v>
      </c>
      <c r="DE607" s="2">
        <v>0</v>
      </c>
      <c r="DF607">
        <v>0</v>
      </c>
      <c r="DN607" t="s">
        <v>391</v>
      </c>
      <c r="DW607">
        <v>451</v>
      </c>
      <c r="DX607" t="s">
        <v>5560</v>
      </c>
      <c r="DZ607" t="s">
        <v>5561</v>
      </c>
      <c r="EA607">
        <v>1655151002</v>
      </c>
      <c r="EC607" t="s">
        <v>5562</v>
      </c>
      <c r="ED607">
        <v>1649629195</v>
      </c>
      <c r="EF607">
        <v>0</v>
      </c>
      <c r="EL607" t="s">
        <v>190</v>
      </c>
    </row>
    <row r="608" spans="1:145" ht="409.5" x14ac:dyDescent="0.35">
      <c r="A608" t="s">
        <v>171</v>
      </c>
      <c r="F608">
        <v>0</v>
      </c>
      <c r="H608">
        <v>0</v>
      </c>
      <c r="K608" t="s">
        <v>236</v>
      </c>
      <c r="L608" t="s">
        <v>175</v>
      </c>
      <c r="M608" t="s">
        <v>237</v>
      </c>
      <c r="N608" t="s">
        <v>238</v>
      </c>
      <c r="R608" t="s">
        <v>545</v>
      </c>
      <c r="S608" t="s">
        <v>5563</v>
      </c>
      <c r="T608" t="s">
        <v>5564</v>
      </c>
      <c r="U608">
        <v>15715814633</v>
      </c>
      <c r="AC608" t="s">
        <v>5565</v>
      </c>
      <c r="AP608" t="s">
        <v>161</v>
      </c>
      <c r="AX608">
        <v>0</v>
      </c>
      <c r="BE608" t="s">
        <v>265</v>
      </c>
      <c r="BG608" t="s">
        <v>5566</v>
      </c>
      <c r="BH608" s="1" t="s">
        <v>888</v>
      </c>
      <c r="BK608" s="1" t="s">
        <v>2581</v>
      </c>
      <c r="BO608" t="s">
        <v>161</v>
      </c>
      <c r="BP608" t="s">
        <v>161</v>
      </c>
      <c r="BQ608" t="s">
        <v>161</v>
      </c>
      <c r="BR608" t="s">
        <v>161</v>
      </c>
      <c r="BS608" t="s">
        <v>161</v>
      </c>
      <c r="BT608" t="s">
        <v>161</v>
      </c>
      <c r="BU608" t="s">
        <v>161</v>
      </c>
      <c r="BY608" t="s">
        <v>161</v>
      </c>
      <c r="BZ608" t="s">
        <v>161</v>
      </c>
      <c r="CA608" t="s">
        <v>161</v>
      </c>
      <c r="CB608" t="s">
        <v>161</v>
      </c>
      <c r="CC608" t="s">
        <v>161</v>
      </c>
      <c r="CD608" t="s">
        <v>161</v>
      </c>
      <c r="CE608" t="s">
        <v>161</v>
      </c>
      <c r="CP608" t="s">
        <v>161</v>
      </c>
      <c r="CQ608" t="s">
        <v>161</v>
      </c>
      <c r="CR608" t="s">
        <v>161</v>
      </c>
      <c r="CS608" t="s">
        <v>161</v>
      </c>
      <c r="CT608" t="s">
        <v>161</v>
      </c>
      <c r="CV608" s="2">
        <v>0</v>
      </c>
      <c r="CW608">
        <v>0</v>
      </c>
      <c r="CY608" s="2">
        <v>0</v>
      </c>
      <c r="CZ608">
        <v>0</v>
      </c>
      <c r="DA608">
        <v>0</v>
      </c>
      <c r="DE608" s="2">
        <v>0</v>
      </c>
      <c r="DF608">
        <v>0</v>
      </c>
      <c r="DN608" t="s">
        <v>312</v>
      </c>
      <c r="DW608">
        <v>1196</v>
      </c>
      <c r="DX608" t="s">
        <v>5567</v>
      </c>
      <c r="DZ608" t="s">
        <v>5568</v>
      </c>
      <c r="EA608">
        <v>1705615329</v>
      </c>
      <c r="EC608" t="s">
        <v>5568</v>
      </c>
      <c r="ED608">
        <v>1705615329</v>
      </c>
      <c r="EF608">
        <v>0</v>
      </c>
      <c r="EL608" t="s">
        <v>190</v>
      </c>
    </row>
    <row r="609" spans="1:145" ht="409.5" x14ac:dyDescent="0.35">
      <c r="A609" t="s">
        <v>171</v>
      </c>
      <c r="F609">
        <v>0</v>
      </c>
      <c r="H609">
        <v>0</v>
      </c>
      <c r="I609" s="1" t="s">
        <v>5569</v>
      </c>
      <c r="M609" t="s">
        <v>122</v>
      </c>
      <c r="N609" t="s">
        <v>149</v>
      </c>
      <c r="Q609" t="s">
        <v>150</v>
      </c>
      <c r="R609" t="s">
        <v>2184</v>
      </c>
      <c r="S609" t="s">
        <v>5570</v>
      </c>
      <c r="T609" t="s">
        <v>5571</v>
      </c>
      <c r="U609">
        <v>12029975185</v>
      </c>
      <c r="W609" t="s">
        <v>5572</v>
      </c>
      <c r="X609" t="s">
        <v>466</v>
      </c>
      <c r="Y609" t="s">
        <v>156</v>
      </c>
      <c r="Z609" t="s">
        <v>157</v>
      </c>
      <c r="AA609">
        <v>22207</v>
      </c>
      <c r="AB609" t="s">
        <v>184</v>
      </c>
      <c r="AC609" t="s">
        <v>5573</v>
      </c>
      <c r="AD609" t="s">
        <v>150</v>
      </c>
      <c r="AE609" t="s">
        <v>5574</v>
      </c>
      <c r="AF609" t="s">
        <v>5575</v>
      </c>
      <c r="AG609" t="s">
        <v>5576</v>
      </c>
      <c r="AH609">
        <v>12029976564</v>
      </c>
      <c r="AJ609" t="s">
        <v>5572</v>
      </c>
      <c r="AL609" t="s">
        <v>156</v>
      </c>
      <c r="AM609" t="s">
        <v>157</v>
      </c>
      <c r="AN609">
        <v>22207</v>
      </c>
      <c r="AO609" t="s">
        <v>184</v>
      </c>
      <c r="AP609" t="s">
        <v>200</v>
      </c>
      <c r="AX609">
        <v>0</v>
      </c>
      <c r="AZ609" t="s">
        <v>227</v>
      </c>
      <c r="BB609" t="s">
        <v>5577</v>
      </c>
      <c r="BE609" t="s">
        <v>229</v>
      </c>
      <c r="BF609" t="s">
        <v>230</v>
      </c>
      <c r="BG609" t="s">
        <v>5578</v>
      </c>
      <c r="BI609" t="s">
        <v>5579</v>
      </c>
      <c r="BO609" t="s">
        <v>161</v>
      </c>
      <c r="BP609" t="s">
        <v>161</v>
      </c>
      <c r="BQ609" t="s">
        <v>161</v>
      </c>
      <c r="BR609" t="s">
        <v>161</v>
      </c>
      <c r="BS609" t="s">
        <v>161</v>
      </c>
      <c r="BT609" t="s">
        <v>161</v>
      </c>
      <c r="BU609" t="s">
        <v>161</v>
      </c>
      <c r="BY609" t="s">
        <v>161</v>
      </c>
      <c r="BZ609" t="s">
        <v>161</v>
      </c>
      <c r="CA609" t="s">
        <v>161</v>
      </c>
      <c r="CB609" t="s">
        <v>161</v>
      </c>
      <c r="CC609" t="s">
        <v>161</v>
      </c>
      <c r="CD609" t="s">
        <v>161</v>
      </c>
      <c r="CE609" t="s">
        <v>161</v>
      </c>
      <c r="CP609" t="s">
        <v>161</v>
      </c>
      <c r="CQ609" t="s">
        <v>161</v>
      </c>
      <c r="CR609" t="s">
        <v>161</v>
      </c>
      <c r="CS609" t="s">
        <v>161</v>
      </c>
      <c r="CT609" t="s">
        <v>161</v>
      </c>
      <c r="CV609" s="2">
        <v>0</v>
      </c>
      <c r="CW609">
        <v>0</v>
      </c>
      <c r="CY609" s="2">
        <v>0</v>
      </c>
      <c r="CZ609">
        <v>0</v>
      </c>
      <c r="DA609">
        <v>0</v>
      </c>
      <c r="DE609" s="2">
        <v>0</v>
      </c>
      <c r="DF609">
        <v>0</v>
      </c>
      <c r="DN609" t="s">
        <v>312</v>
      </c>
      <c r="DW609">
        <v>1404</v>
      </c>
      <c r="DX609" t="s">
        <v>5580</v>
      </c>
      <c r="DZ609" t="s">
        <v>5581</v>
      </c>
      <c r="EA609">
        <v>1726796823</v>
      </c>
      <c r="EC609" t="s">
        <v>5582</v>
      </c>
      <c r="ED609">
        <v>1726517353</v>
      </c>
      <c r="EF609">
        <v>0</v>
      </c>
      <c r="EJ609" s="1" t="s">
        <v>5583</v>
      </c>
      <c r="EK609" s="1" t="s">
        <v>5583</v>
      </c>
      <c r="EL609" t="s">
        <v>210</v>
      </c>
      <c r="EM609" t="s">
        <v>5584</v>
      </c>
      <c r="EN609" t="s">
        <v>5584</v>
      </c>
      <c r="EO609" t="s">
        <v>173</v>
      </c>
    </row>
    <row r="610" spans="1:145" ht="409.5" x14ac:dyDescent="0.35">
      <c r="A610" t="s">
        <v>171</v>
      </c>
      <c r="F610">
        <v>0</v>
      </c>
      <c r="H610">
        <v>0</v>
      </c>
      <c r="I610" s="1" t="s">
        <v>5569</v>
      </c>
      <c r="M610" t="s">
        <v>122</v>
      </c>
      <c r="N610" t="s">
        <v>149</v>
      </c>
      <c r="Q610" t="s">
        <v>150</v>
      </c>
      <c r="R610" t="s">
        <v>2184</v>
      </c>
      <c r="S610" t="s">
        <v>5570</v>
      </c>
      <c r="T610" t="s">
        <v>5571</v>
      </c>
      <c r="U610">
        <v>12029975185</v>
      </c>
      <c r="W610" t="s">
        <v>5572</v>
      </c>
      <c r="X610" t="s">
        <v>466</v>
      </c>
      <c r="Y610" t="s">
        <v>156</v>
      </c>
      <c r="Z610" t="s">
        <v>157</v>
      </c>
      <c r="AA610">
        <v>22207</v>
      </c>
      <c r="AB610" t="s">
        <v>184</v>
      </c>
      <c r="AC610" t="s">
        <v>5573</v>
      </c>
      <c r="AD610" t="s">
        <v>150</v>
      </c>
      <c r="AE610" t="s">
        <v>5574</v>
      </c>
      <c r="AF610" t="s">
        <v>5575</v>
      </c>
      <c r="AG610" t="s">
        <v>5576</v>
      </c>
      <c r="AH610">
        <v>12029976564</v>
      </c>
      <c r="AJ610" t="s">
        <v>5572</v>
      </c>
      <c r="AL610" t="s">
        <v>156</v>
      </c>
      <c r="AM610" t="s">
        <v>157</v>
      </c>
      <c r="AN610">
        <v>22207</v>
      </c>
      <c r="AO610" t="s">
        <v>184</v>
      </c>
      <c r="AP610" t="s">
        <v>200</v>
      </c>
      <c r="AX610">
        <v>0</v>
      </c>
      <c r="AZ610" t="s">
        <v>227</v>
      </c>
      <c r="BB610" t="s">
        <v>5577</v>
      </c>
      <c r="BE610" t="s">
        <v>229</v>
      </c>
      <c r="BF610" t="s">
        <v>230</v>
      </c>
      <c r="BG610" t="s">
        <v>5578</v>
      </c>
      <c r="BI610" t="s">
        <v>5579</v>
      </c>
      <c r="BO610" t="s">
        <v>161</v>
      </c>
      <c r="BP610" t="s">
        <v>161</v>
      </c>
      <c r="BQ610" t="s">
        <v>161</v>
      </c>
      <c r="BR610" t="s">
        <v>161</v>
      </c>
      <c r="BS610" t="s">
        <v>161</v>
      </c>
      <c r="BT610" t="s">
        <v>161</v>
      </c>
      <c r="BU610" t="s">
        <v>161</v>
      </c>
      <c r="BY610" t="s">
        <v>161</v>
      </c>
      <c r="BZ610" t="s">
        <v>161</v>
      </c>
      <c r="CA610" t="s">
        <v>161</v>
      </c>
      <c r="CB610" t="s">
        <v>161</v>
      </c>
      <c r="CC610" t="s">
        <v>161</v>
      </c>
      <c r="CD610" t="s">
        <v>161</v>
      </c>
      <c r="CE610" t="s">
        <v>161</v>
      </c>
      <c r="CP610" t="s">
        <v>161</v>
      </c>
      <c r="CQ610" t="s">
        <v>161</v>
      </c>
      <c r="CR610" t="s">
        <v>161</v>
      </c>
      <c r="CS610" t="s">
        <v>161</v>
      </c>
      <c r="CT610" t="s">
        <v>161</v>
      </c>
      <c r="CV610" s="2">
        <v>0</v>
      </c>
      <c r="CW610">
        <v>0</v>
      </c>
      <c r="CY610" s="2">
        <v>0</v>
      </c>
      <c r="CZ610">
        <v>0</v>
      </c>
      <c r="DA610">
        <v>0</v>
      </c>
      <c r="DE610" s="2">
        <v>0</v>
      </c>
      <c r="DF610">
        <v>0</v>
      </c>
      <c r="DN610" t="s">
        <v>312</v>
      </c>
      <c r="DW610">
        <v>1404</v>
      </c>
      <c r="DX610" t="s">
        <v>5580</v>
      </c>
      <c r="DZ610" t="s">
        <v>5581</v>
      </c>
      <c r="EA610">
        <v>1726796823</v>
      </c>
      <c r="EC610" t="s">
        <v>5582</v>
      </c>
      <c r="ED610">
        <v>1726517353</v>
      </c>
      <c r="EF610">
        <v>0</v>
      </c>
      <c r="EJ610" s="1" t="s">
        <v>5583</v>
      </c>
      <c r="EK610" t="s">
        <v>5585</v>
      </c>
      <c r="EL610" t="s">
        <v>210</v>
      </c>
      <c r="EM610" t="s">
        <v>5586</v>
      </c>
      <c r="EN610" t="s">
        <v>5586</v>
      </c>
      <c r="EO610" t="s">
        <v>173</v>
      </c>
    </row>
    <row r="611" spans="1:145" ht="409.5" x14ac:dyDescent="0.35">
      <c r="A611" t="s">
        <v>171</v>
      </c>
      <c r="F611">
        <v>0</v>
      </c>
      <c r="H611">
        <v>0</v>
      </c>
      <c r="M611" t="s">
        <v>122</v>
      </c>
      <c r="N611" t="s">
        <v>149</v>
      </c>
      <c r="Q611" t="s">
        <v>150</v>
      </c>
      <c r="R611" t="s">
        <v>3658</v>
      </c>
      <c r="S611" t="s">
        <v>1299</v>
      </c>
      <c r="T611" t="s">
        <v>5587</v>
      </c>
      <c r="U611">
        <v>17036238564</v>
      </c>
      <c r="W611" t="s">
        <v>5588</v>
      </c>
      <c r="Y611" t="s">
        <v>156</v>
      </c>
      <c r="Z611" t="s">
        <v>157</v>
      </c>
      <c r="AA611">
        <v>22207</v>
      </c>
      <c r="AB611" t="s">
        <v>184</v>
      </c>
      <c r="AC611" t="s">
        <v>5589</v>
      </c>
      <c r="AE611" t="s">
        <v>5590</v>
      </c>
      <c r="AF611" t="s">
        <v>1299</v>
      </c>
      <c r="AG611" t="s">
        <v>5591</v>
      </c>
      <c r="AH611">
        <v>17036248564</v>
      </c>
      <c r="AP611" t="s">
        <v>161</v>
      </c>
      <c r="AX611">
        <v>0</v>
      </c>
      <c r="AZ611" t="s">
        <v>203</v>
      </c>
      <c r="BB611" t="s">
        <v>5592</v>
      </c>
      <c r="BC611" t="s">
        <v>5593</v>
      </c>
      <c r="BE611" t="s">
        <v>265</v>
      </c>
      <c r="BF611" t="s">
        <v>244</v>
      </c>
      <c r="BO611" t="s">
        <v>161</v>
      </c>
      <c r="BP611" t="s">
        <v>161</v>
      </c>
      <c r="BQ611" t="s">
        <v>161</v>
      </c>
      <c r="BR611" t="s">
        <v>161</v>
      </c>
      <c r="BS611" t="s">
        <v>161</v>
      </c>
      <c r="BT611" t="s">
        <v>161</v>
      </c>
      <c r="BU611" t="s">
        <v>161</v>
      </c>
      <c r="BY611" t="s">
        <v>161</v>
      </c>
      <c r="BZ611" t="s">
        <v>161</v>
      </c>
      <c r="CA611" t="s">
        <v>161</v>
      </c>
      <c r="CB611" t="s">
        <v>161</v>
      </c>
      <c r="CC611" t="s">
        <v>161</v>
      </c>
      <c r="CD611" t="s">
        <v>161</v>
      </c>
      <c r="CE611" t="s">
        <v>161</v>
      </c>
      <c r="CP611" t="s">
        <v>161</v>
      </c>
      <c r="CQ611" t="s">
        <v>161</v>
      </c>
      <c r="CR611" t="s">
        <v>161</v>
      </c>
      <c r="CS611" t="s">
        <v>161</v>
      </c>
      <c r="CT611" t="s">
        <v>161</v>
      </c>
      <c r="CV611" s="2">
        <v>0</v>
      </c>
      <c r="CW611">
        <v>0</v>
      </c>
      <c r="CY611" s="2">
        <v>0</v>
      </c>
      <c r="CZ611">
        <v>0</v>
      </c>
      <c r="DA611">
        <v>0</v>
      </c>
      <c r="DE611" s="2">
        <v>0</v>
      </c>
      <c r="DF611">
        <v>0</v>
      </c>
      <c r="DN611" t="s">
        <v>360</v>
      </c>
      <c r="DW611">
        <v>1238</v>
      </c>
      <c r="DX611" t="s">
        <v>5594</v>
      </c>
      <c r="DZ611" t="s">
        <v>5595</v>
      </c>
      <c r="EA611">
        <v>1710893796</v>
      </c>
      <c r="EC611" t="s">
        <v>5596</v>
      </c>
      <c r="ED611">
        <v>1709674063</v>
      </c>
      <c r="EF611">
        <v>0</v>
      </c>
      <c r="EJ611" s="1" t="s">
        <v>5597</v>
      </c>
      <c r="EK611" s="1" t="s">
        <v>5597</v>
      </c>
      <c r="EL611" t="s">
        <v>171</v>
      </c>
      <c r="EM611" t="s">
        <v>5598</v>
      </c>
      <c r="EN611" t="s">
        <v>5598</v>
      </c>
      <c r="EO611" t="s">
        <v>289</v>
      </c>
    </row>
    <row r="612" spans="1:145" ht="409.5" x14ac:dyDescent="0.35">
      <c r="A612" t="s">
        <v>171</v>
      </c>
      <c r="F612">
        <v>0</v>
      </c>
      <c r="H612">
        <v>0</v>
      </c>
      <c r="M612" t="s">
        <v>122</v>
      </c>
      <c r="N612" t="s">
        <v>149</v>
      </c>
      <c r="Q612" t="s">
        <v>150</v>
      </c>
      <c r="R612" t="s">
        <v>3658</v>
      </c>
      <c r="S612" t="s">
        <v>1299</v>
      </c>
      <c r="T612" t="s">
        <v>5587</v>
      </c>
      <c r="U612">
        <v>17036238564</v>
      </c>
      <c r="W612" t="s">
        <v>5588</v>
      </c>
      <c r="Y612" t="s">
        <v>156</v>
      </c>
      <c r="Z612" t="s">
        <v>157</v>
      </c>
      <c r="AA612">
        <v>22207</v>
      </c>
      <c r="AB612" t="s">
        <v>184</v>
      </c>
      <c r="AC612" t="s">
        <v>5589</v>
      </c>
      <c r="AE612" t="s">
        <v>5590</v>
      </c>
      <c r="AF612" t="s">
        <v>1299</v>
      </c>
      <c r="AG612" t="s">
        <v>5591</v>
      </c>
      <c r="AH612">
        <v>17036248564</v>
      </c>
      <c r="AP612" t="s">
        <v>161</v>
      </c>
      <c r="AX612">
        <v>0</v>
      </c>
      <c r="AZ612" t="s">
        <v>203</v>
      </c>
      <c r="BB612" t="s">
        <v>5592</v>
      </c>
      <c r="BC612" t="s">
        <v>5593</v>
      </c>
      <c r="BE612" t="s">
        <v>265</v>
      </c>
      <c r="BF612" t="s">
        <v>244</v>
      </c>
      <c r="BO612" t="s">
        <v>161</v>
      </c>
      <c r="BP612" t="s">
        <v>161</v>
      </c>
      <c r="BQ612" t="s">
        <v>161</v>
      </c>
      <c r="BR612" t="s">
        <v>161</v>
      </c>
      <c r="BS612" t="s">
        <v>161</v>
      </c>
      <c r="BT612" t="s">
        <v>161</v>
      </c>
      <c r="BU612" t="s">
        <v>161</v>
      </c>
      <c r="BY612" t="s">
        <v>161</v>
      </c>
      <c r="BZ612" t="s">
        <v>161</v>
      </c>
      <c r="CA612" t="s">
        <v>161</v>
      </c>
      <c r="CB612" t="s">
        <v>161</v>
      </c>
      <c r="CC612" t="s">
        <v>161</v>
      </c>
      <c r="CD612" t="s">
        <v>161</v>
      </c>
      <c r="CE612" t="s">
        <v>161</v>
      </c>
      <c r="CP612" t="s">
        <v>161</v>
      </c>
      <c r="CQ612" t="s">
        <v>161</v>
      </c>
      <c r="CR612" t="s">
        <v>161</v>
      </c>
      <c r="CS612" t="s">
        <v>161</v>
      </c>
      <c r="CT612" t="s">
        <v>161</v>
      </c>
      <c r="CV612" s="2">
        <v>0</v>
      </c>
      <c r="CW612">
        <v>0</v>
      </c>
      <c r="CY612" s="2">
        <v>0</v>
      </c>
      <c r="CZ612">
        <v>0</v>
      </c>
      <c r="DA612">
        <v>0</v>
      </c>
      <c r="DE612" s="2">
        <v>0</v>
      </c>
      <c r="DF612">
        <v>0</v>
      </c>
      <c r="DN612" t="s">
        <v>360</v>
      </c>
      <c r="DW612">
        <v>1238</v>
      </c>
      <c r="DX612" t="s">
        <v>5594</v>
      </c>
      <c r="DZ612" t="s">
        <v>5595</v>
      </c>
      <c r="EA612">
        <v>1710893796</v>
      </c>
      <c r="EC612" t="s">
        <v>5596</v>
      </c>
      <c r="ED612">
        <v>1709674063</v>
      </c>
      <c r="EF612">
        <v>0</v>
      </c>
      <c r="EJ612" s="1" t="s">
        <v>5597</v>
      </c>
      <c r="EK612" s="1" t="s">
        <v>5597</v>
      </c>
      <c r="EL612" t="s">
        <v>210</v>
      </c>
      <c r="EM612" t="s">
        <v>5599</v>
      </c>
      <c r="EN612" t="s">
        <v>5599</v>
      </c>
      <c r="EO612" t="s">
        <v>173</v>
      </c>
    </row>
    <row r="613" spans="1:145" ht="409.5" x14ac:dyDescent="0.35">
      <c r="A613" t="s">
        <v>171</v>
      </c>
      <c r="F613">
        <v>0</v>
      </c>
      <c r="H613">
        <v>0</v>
      </c>
      <c r="M613" t="s">
        <v>122</v>
      </c>
      <c r="N613" t="s">
        <v>149</v>
      </c>
      <c r="Q613" t="s">
        <v>150</v>
      </c>
      <c r="R613" t="s">
        <v>3658</v>
      </c>
      <c r="S613" t="s">
        <v>1299</v>
      </c>
      <c r="T613" t="s">
        <v>5587</v>
      </c>
      <c r="U613">
        <v>17036238564</v>
      </c>
      <c r="W613" t="s">
        <v>5588</v>
      </c>
      <c r="Y613" t="s">
        <v>156</v>
      </c>
      <c r="Z613" t="s">
        <v>157</v>
      </c>
      <c r="AA613">
        <v>22207</v>
      </c>
      <c r="AB613" t="s">
        <v>184</v>
      </c>
      <c r="AC613" t="s">
        <v>5589</v>
      </c>
      <c r="AE613" t="s">
        <v>5590</v>
      </c>
      <c r="AF613" t="s">
        <v>1299</v>
      </c>
      <c r="AG613" t="s">
        <v>5591</v>
      </c>
      <c r="AH613">
        <v>17036248564</v>
      </c>
      <c r="AP613" t="s">
        <v>161</v>
      </c>
      <c r="AX613">
        <v>0</v>
      </c>
      <c r="AZ613" t="s">
        <v>203</v>
      </c>
      <c r="BB613" t="s">
        <v>5592</v>
      </c>
      <c r="BC613" t="s">
        <v>5593</v>
      </c>
      <c r="BE613" t="s">
        <v>265</v>
      </c>
      <c r="BF613" t="s">
        <v>244</v>
      </c>
      <c r="BO613" t="s">
        <v>161</v>
      </c>
      <c r="BP613" t="s">
        <v>161</v>
      </c>
      <c r="BQ613" t="s">
        <v>161</v>
      </c>
      <c r="BR613" t="s">
        <v>161</v>
      </c>
      <c r="BS613" t="s">
        <v>161</v>
      </c>
      <c r="BT613" t="s">
        <v>161</v>
      </c>
      <c r="BU613" t="s">
        <v>161</v>
      </c>
      <c r="BY613" t="s">
        <v>161</v>
      </c>
      <c r="BZ613" t="s">
        <v>161</v>
      </c>
      <c r="CA613" t="s">
        <v>161</v>
      </c>
      <c r="CB613" t="s">
        <v>161</v>
      </c>
      <c r="CC613" t="s">
        <v>161</v>
      </c>
      <c r="CD613" t="s">
        <v>161</v>
      </c>
      <c r="CE613" t="s">
        <v>161</v>
      </c>
      <c r="CP613" t="s">
        <v>161</v>
      </c>
      <c r="CQ613" t="s">
        <v>161</v>
      </c>
      <c r="CR613" t="s">
        <v>161</v>
      </c>
      <c r="CS613" t="s">
        <v>161</v>
      </c>
      <c r="CT613" t="s">
        <v>161</v>
      </c>
      <c r="CV613" s="2">
        <v>0</v>
      </c>
      <c r="CW613">
        <v>0</v>
      </c>
      <c r="CY613" s="2">
        <v>0</v>
      </c>
      <c r="CZ613">
        <v>0</v>
      </c>
      <c r="DA613">
        <v>0</v>
      </c>
      <c r="DE613" s="2">
        <v>0</v>
      </c>
      <c r="DF613">
        <v>0</v>
      </c>
      <c r="DN613" t="s">
        <v>360</v>
      </c>
      <c r="DW613">
        <v>1238</v>
      </c>
      <c r="DX613" t="s">
        <v>5594</v>
      </c>
      <c r="DZ613" t="s">
        <v>5595</v>
      </c>
      <c r="EA613">
        <v>1710893796</v>
      </c>
      <c r="EC613" t="s">
        <v>5596</v>
      </c>
      <c r="ED613">
        <v>1709674063</v>
      </c>
      <c r="EF613">
        <v>0</v>
      </c>
      <c r="EJ613" s="1" t="s">
        <v>5597</v>
      </c>
      <c r="EK613" s="1" t="s">
        <v>5597</v>
      </c>
      <c r="EL613" t="s">
        <v>210</v>
      </c>
      <c r="EM613" t="s">
        <v>5599</v>
      </c>
      <c r="EN613" t="s">
        <v>5599</v>
      </c>
      <c r="EO613" t="s">
        <v>173</v>
      </c>
    </row>
    <row r="614" spans="1:145" ht="348" x14ac:dyDescent="0.35">
      <c r="A614" t="s">
        <v>171</v>
      </c>
      <c r="F614">
        <v>0</v>
      </c>
      <c r="H614">
        <v>0</v>
      </c>
      <c r="K614" t="s">
        <v>236</v>
      </c>
      <c r="L614" t="s">
        <v>175</v>
      </c>
      <c r="M614" t="s">
        <v>237</v>
      </c>
      <c r="N614" t="s">
        <v>238</v>
      </c>
      <c r="R614" t="s">
        <v>5600</v>
      </c>
      <c r="T614" t="s">
        <v>5601</v>
      </c>
      <c r="U614">
        <v>17036228230</v>
      </c>
      <c r="AA614">
        <v>22207</v>
      </c>
      <c r="AC614" t="s">
        <v>5602</v>
      </c>
      <c r="AP614" t="s">
        <v>161</v>
      </c>
      <c r="AX614">
        <v>0</v>
      </c>
      <c r="BE614" t="s">
        <v>265</v>
      </c>
      <c r="BG614" t="s">
        <v>1669</v>
      </c>
      <c r="BH614" t="s">
        <v>5603</v>
      </c>
      <c r="BK614" s="1" t="s">
        <v>5604</v>
      </c>
      <c r="BO614" t="s">
        <v>161</v>
      </c>
      <c r="BP614" t="s">
        <v>161</v>
      </c>
      <c r="BQ614" t="s">
        <v>161</v>
      </c>
      <c r="BR614" t="s">
        <v>161</v>
      </c>
      <c r="BS614" t="s">
        <v>161</v>
      </c>
      <c r="BT614" t="s">
        <v>161</v>
      </c>
      <c r="BU614" t="s">
        <v>161</v>
      </c>
      <c r="BY614" t="s">
        <v>161</v>
      </c>
      <c r="BZ614" t="s">
        <v>161</v>
      </c>
      <c r="CA614" t="s">
        <v>161</v>
      </c>
      <c r="CB614" t="s">
        <v>161</v>
      </c>
      <c r="CC614" t="s">
        <v>161</v>
      </c>
      <c r="CD614" t="s">
        <v>161</v>
      </c>
      <c r="CE614" t="s">
        <v>161</v>
      </c>
      <c r="CP614" t="s">
        <v>161</v>
      </c>
      <c r="CQ614" t="s">
        <v>161</v>
      </c>
      <c r="CR614" t="s">
        <v>161</v>
      </c>
      <c r="CS614" t="s">
        <v>161</v>
      </c>
      <c r="CT614" t="s">
        <v>161</v>
      </c>
      <c r="CV614" s="2">
        <v>0</v>
      </c>
      <c r="CW614">
        <v>0</v>
      </c>
      <c r="CY614" s="2">
        <v>0</v>
      </c>
      <c r="CZ614">
        <v>0</v>
      </c>
      <c r="DA614">
        <v>0</v>
      </c>
      <c r="DE614" s="2">
        <v>0</v>
      </c>
      <c r="DF614">
        <v>0</v>
      </c>
      <c r="DN614" t="s">
        <v>312</v>
      </c>
      <c r="DW614">
        <v>1335</v>
      </c>
      <c r="DX614" t="s">
        <v>5605</v>
      </c>
      <c r="DZ614" t="s">
        <v>5606</v>
      </c>
      <c r="EA614">
        <v>1719349673</v>
      </c>
      <c r="EC614" t="s">
        <v>5606</v>
      </c>
      <c r="ED614">
        <v>1719349673</v>
      </c>
      <c r="EF614">
        <v>0</v>
      </c>
      <c r="EL614" t="s">
        <v>190</v>
      </c>
    </row>
    <row r="615" spans="1:145" ht="391.5" x14ac:dyDescent="0.35">
      <c r="A615" t="s">
        <v>171</v>
      </c>
      <c r="F615">
        <v>0</v>
      </c>
      <c r="H615">
        <v>0</v>
      </c>
      <c r="K615" t="s">
        <v>236</v>
      </c>
      <c r="L615" t="s">
        <v>175</v>
      </c>
      <c r="M615" t="s">
        <v>237</v>
      </c>
      <c r="N615" t="s">
        <v>238</v>
      </c>
      <c r="R615" t="s">
        <v>5607</v>
      </c>
      <c r="S615" t="s">
        <v>5608</v>
      </c>
      <c r="T615" t="s">
        <v>5609</v>
      </c>
      <c r="U615">
        <v>12023612900</v>
      </c>
      <c r="AA615">
        <v>22102</v>
      </c>
      <c r="AC615" t="s">
        <v>5610</v>
      </c>
      <c r="AP615" t="s">
        <v>161</v>
      </c>
      <c r="AX615">
        <v>0</v>
      </c>
      <c r="BE615" t="s">
        <v>265</v>
      </c>
      <c r="BG615" t="s">
        <v>5611</v>
      </c>
      <c r="BH615" t="s">
        <v>1675</v>
      </c>
      <c r="BK615" s="1" t="s">
        <v>5612</v>
      </c>
      <c r="BO615" t="s">
        <v>161</v>
      </c>
      <c r="BP615" t="s">
        <v>161</v>
      </c>
      <c r="BQ615" t="s">
        <v>161</v>
      </c>
      <c r="BR615" t="s">
        <v>161</v>
      </c>
      <c r="BS615" t="s">
        <v>161</v>
      </c>
      <c r="BT615" t="s">
        <v>161</v>
      </c>
      <c r="BU615" t="s">
        <v>161</v>
      </c>
      <c r="BY615" t="s">
        <v>161</v>
      </c>
      <c r="BZ615" t="s">
        <v>161</v>
      </c>
      <c r="CA615" t="s">
        <v>161</v>
      </c>
      <c r="CB615" t="s">
        <v>161</v>
      </c>
      <c r="CC615" t="s">
        <v>161</v>
      </c>
      <c r="CD615" t="s">
        <v>161</v>
      </c>
      <c r="CE615" t="s">
        <v>161</v>
      </c>
      <c r="CP615" t="s">
        <v>161</v>
      </c>
      <c r="CQ615" t="s">
        <v>161</v>
      </c>
      <c r="CR615" t="s">
        <v>161</v>
      </c>
      <c r="CS615" t="s">
        <v>161</v>
      </c>
      <c r="CT615" t="s">
        <v>161</v>
      </c>
      <c r="CV615" s="2">
        <v>0</v>
      </c>
      <c r="CW615">
        <v>0</v>
      </c>
      <c r="CY615" s="2">
        <v>0</v>
      </c>
      <c r="CZ615">
        <v>0</v>
      </c>
      <c r="DA615">
        <v>0</v>
      </c>
      <c r="DE615" s="2">
        <v>0</v>
      </c>
      <c r="DF615">
        <v>0</v>
      </c>
      <c r="DN615" t="s">
        <v>312</v>
      </c>
      <c r="DW615">
        <v>1323</v>
      </c>
      <c r="DX615" t="s">
        <v>5613</v>
      </c>
      <c r="DZ615" t="s">
        <v>5614</v>
      </c>
      <c r="EA615">
        <v>1717945745</v>
      </c>
      <c r="EC615" t="s">
        <v>5614</v>
      </c>
      <c r="ED615">
        <v>1717945745</v>
      </c>
      <c r="EF615">
        <v>0</v>
      </c>
      <c r="EL615" t="s">
        <v>190</v>
      </c>
    </row>
    <row r="616" spans="1:145" x14ac:dyDescent="0.35">
      <c r="A616" t="s">
        <v>145</v>
      </c>
      <c r="C616" t="s">
        <v>146</v>
      </c>
      <c r="F616">
        <v>0</v>
      </c>
      <c r="H616">
        <v>0</v>
      </c>
      <c r="M616" t="s">
        <v>122</v>
      </c>
      <c r="N616" t="s">
        <v>149</v>
      </c>
      <c r="Q616" t="s">
        <v>150</v>
      </c>
      <c r="R616" t="s">
        <v>5615</v>
      </c>
      <c r="S616" t="s">
        <v>5616</v>
      </c>
      <c r="T616" t="s">
        <v>5617</v>
      </c>
      <c r="U616">
        <v>19252099116</v>
      </c>
      <c r="AB616" t="s">
        <v>158</v>
      </c>
      <c r="AC616" t="s">
        <v>5618</v>
      </c>
      <c r="AP616" t="s">
        <v>161</v>
      </c>
      <c r="AX616">
        <v>0</v>
      </c>
      <c r="BO616" t="s">
        <v>161</v>
      </c>
      <c r="BP616" t="s">
        <v>161</v>
      </c>
      <c r="BQ616" t="s">
        <v>161</v>
      </c>
      <c r="BR616" t="s">
        <v>161</v>
      </c>
      <c r="BS616" t="s">
        <v>161</v>
      </c>
      <c r="BT616" t="s">
        <v>161</v>
      </c>
      <c r="BU616" t="s">
        <v>161</v>
      </c>
      <c r="BY616" t="s">
        <v>161</v>
      </c>
      <c r="BZ616" t="s">
        <v>161</v>
      </c>
      <c r="CA616" t="s">
        <v>161</v>
      </c>
      <c r="CB616" t="s">
        <v>161</v>
      </c>
      <c r="CC616" t="s">
        <v>161</v>
      </c>
      <c r="CD616" t="s">
        <v>161</v>
      </c>
      <c r="CE616" t="s">
        <v>161</v>
      </c>
      <c r="CP616" t="s">
        <v>161</v>
      </c>
      <c r="CQ616" t="s">
        <v>161</v>
      </c>
      <c r="CR616" t="s">
        <v>161</v>
      </c>
      <c r="CS616" t="s">
        <v>161</v>
      </c>
      <c r="CT616" t="s">
        <v>161</v>
      </c>
      <c r="CV616" s="2">
        <v>0</v>
      </c>
      <c r="CW616">
        <v>0</v>
      </c>
      <c r="CY616" s="2">
        <v>0</v>
      </c>
      <c r="CZ616">
        <v>0</v>
      </c>
      <c r="DA616">
        <v>0</v>
      </c>
      <c r="DE616" s="2">
        <v>0</v>
      </c>
      <c r="DF616">
        <v>0</v>
      </c>
      <c r="DN616" t="s">
        <v>756</v>
      </c>
      <c r="DO616" t="s">
        <v>205</v>
      </c>
      <c r="DQ616">
        <v>3110</v>
      </c>
      <c r="DR616" t="s">
        <v>2259</v>
      </c>
      <c r="DW616">
        <v>188</v>
      </c>
      <c r="DX616" t="s">
        <v>5619</v>
      </c>
      <c r="DZ616" t="s">
        <v>5620</v>
      </c>
      <c r="EA616">
        <v>1677430483</v>
      </c>
      <c r="EC616" t="s">
        <v>5621</v>
      </c>
      <c r="ED616">
        <v>1635380464</v>
      </c>
      <c r="EF616">
        <v>0</v>
      </c>
      <c r="EL616" t="s">
        <v>171</v>
      </c>
      <c r="EM616" t="s">
        <v>235</v>
      </c>
      <c r="EN616" t="s">
        <v>235</v>
      </c>
      <c r="EO616" t="s">
        <v>173</v>
      </c>
    </row>
    <row r="617" spans="1:145" ht="290" x14ac:dyDescent="0.35">
      <c r="A617" t="s">
        <v>145</v>
      </c>
      <c r="B617" t="s">
        <v>94</v>
      </c>
      <c r="F617">
        <v>0</v>
      </c>
      <c r="H617">
        <v>0</v>
      </c>
      <c r="J617" t="s">
        <v>148</v>
      </c>
      <c r="M617" t="s">
        <v>122</v>
      </c>
      <c r="N617" t="s">
        <v>149</v>
      </c>
      <c r="Q617" t="s">
        <v>150</v>
      </c>
      <c r="R617" t="s">
        <v>1114</v>
      </c>
      <c r="S617" t="s">
        <v>5622</v>
      </c>
      <c r="T617" t="s">
        <v>5623</v>
      </c>
      <c r="U617">
        <v>17033628006</v>
      </c>
      <c r="V617">
        <v>7034652461</v>
      </c>
      <c r="W617" t="s">
        <v>5624</v>
      </c>
      <c r="Y617" t="s">
        <v>156</v>
      </c>
      <c r="Z617" t="s">
        <v>157</v>
      </c>
      <c r="AA617">
        <v>22207</v>
      </c>
      <c r="AB617" t="s">
        <v>184</v>
      </c>
      <c r="AC617" t="s">
        <v>5625</v>
      </c>
      <c r="AD617" t="s">
        <v>150</v>
      </c>
      <c r="AE617" t="s">
        <v>2269</v>
      </c>
      <c r="AF617" t="s">
        <v>5622</v>
      </c>
      <c r="AG617" t="s">
        <v>5626</v>
      </c>
      <c r="AH617">
        <v>17036271800</v>
      </c>
      <c r="AI617">
        <v>7034652461</v>
      </c>
      <c r="AJ617" t="s">
        <v>5624</v>
      </c>
      <c r="AL617" t="s">
        <v>156</v>
      </c>
      <c r="AM617" t="s">
        <v>157</v>
      </c>
      <c r="AN617">
        <v>22207</v>
      </c>
      <c r="AO617" t="s">
        <v>184</v>
      </c>
      <c r="AP617" t="s">
        <v>200</v>
      </c>
      <c r="AR617" s="1" t="s">
        <v>5627</v>
      </c>
      <c r="AS617">
        <v>50</v>
      </c>
      <c r="AT617" t="s">
        <v>224</v>
      </c>
      <c r="AV617" s="1" t="s">
        <v>5628</v>
      </c>
      <c r="AX617">
        <v>0</v>
      </c>
      <c r="AZ617" t="s">
        <v>165</v>
      </c>
      <c r="BB617" t="s">
        <v>5629</v>
      </c>
      <c r="BG617" t="s">
        <v>5622</v>
      </c>
      <c r="BH617">
        <v>11</v>
      </c>
      <c r="BI617" t="s">
        <v>5630</v>
      </c>
      <c r="BM617" t="s">
        <v>200</v>
      </c>
      <c r="BO617" t="s">
        <v>200</v>
      </c>
      <c r="BP617" t="s">
        <v>200</v>
      </c>
      <c r="BQ617" t="s">
        <v>161</v>
      </c>
      <c r="BR617" t="s">
        <v>161</v>
      </c>
      <c r="BS617" t="s">
        <v>161</v>
      </c>
      <c r="BT617" t="s">
        <v>161</v>
      </c>
      <c r="BU617" t="s">
        <v>161</v>
      </c>
      <c r="BY617" t="s">
        <v>161</v>
      </c>
      <c r="BZ617" t="s">
        <v>161</v>
      </c>
      <c r="CA617" t="s">
        <v>161</v>
      </c>
      <c r="CB617" t="s">
        <v>161</v>
      </c>
      <c r="CC617" t="s">
        <v>161</v>
      </c>
      <c r="CD617" t="s">
        <v>161</v>
      </c>
      <c r="CE617" t="s">
        <v>161</v>
      </c>
      <c r="CI617" t="s">
        <v>161</v>
      </c>
      <c r="CJ617" t="s">
        <v>200</v>
      </c>
      <c r="CN617" t="s">
        <v>94</v>
      </c>
      <c r="CP617" t="s">
        <v>161</v>
      </c>
      <c r="CQ617" t="s">
        <v>161</v>
      </c>
      <c r="CR617" t="s">
        <v>161</v>
      </c>
      <c r="CS617" t="s">
        <v>161</v>
      </c>
      <c r="CT617" t="s">
        <v>161</v>
      </c>
      <c r="CU617" t="s">
        <v>1094</v>
      </c>
      <c r="CV617" s="2">
        <v>5494</v>
      </c>
      <c r="CW617">
        <v>96</v>
      </c>
      <c r="CX617" t="s">
        <v>5631</v>
      </c>
      <c r="CY617" s="2">
        <v>5494</v>
      </c>
      <c r="CZ617">
        <v>96</v>
      </c>
      <c r="DA617">
        <v>64</v>
      </c>
      <c r="DB617" t="s">
        <v>5632</v>
      </c>
      <c r="DC617" t="s">
        <v>422</v>
      </c>
      <c r="DD617" t="s">
        <v>423</v>
      </c>
      <c r="DE617" s="2">
        <v>3776</v>
      </c>
      <c r="DF617">
        <v>64</v>
      </c>
      <c r="DG617" t="s">
        <v>161</v>
      </c>
      <c r="DH617" t="s">
        <v>422</v>
      </c>
      <c r="DI617" t="s">
        <v>161</v>
      </c>
      <c r="DL617" t="s">
        <v>5633</v>
      </c>
      <c r="DM617" t="s">
        <v>200</v>
      </c>
      <c r="DN617" t="s">
        <v>269</v>
      </c>
      <c r="DW617">
        <v>708</v>
      </c>
      <c r="DX617" t="s">
        <v>5634</v>
      </c>
      <c r="DZ617" t="s">
        <v>5635</v>
      </c>
      <c r="EA617">
        <v>1677086125</v>
      </c>
      <c r="EC617" t="s">
        <v>5636</v>
      </c>
      <c r="ED617">
        <v>1670970580</v>
      </c>
      <c r="EF617">
        <v>0</v>
      </c>
      <c r="EL617" t="s">
        <v>190</v>
      </c>
    </row>
    <row r="618" spans="1:145" ht="409.5" x14ac:dyDescent="0.35">
      <c r="A618" t="s">
        <v>145</v>
      </c>
      <c r="B618" t="s">
        <v>94</v>
      </c>
      <c r="C618" t="s">
        <v>146</v>
      </c>
      <c r="F618">
        <v>0</v>
      </c>
      <c r="H618">
        <v>0</v>
      </c>
      <c r="J618" t="s">
        <v>148</v>
      </c>
      <c r="M618" t="s">
        <v>122</v>
      </c>
      <c r="N618" t="s">
        <v>177</v>
      </c>
      <c r="Q618" t="s">
        <v>150</v>
      </c>
      <c r="R618" t="s">
        <v>5637</v>
      </c>
      <c r="S618" t="s">
        <v>5638</v>
      </c>
      <c r="T618" t="s">
        <v>5639</v>
      </c>
      <c r="U618" t="s">
        <v>5640</v>
      </c>
      <c r="W618" t="s">
        <v>5641</v>
      </c>
      <c r="Y618" t="s">
        <v>256</v>
      </c>
      <c r="Z618" t="s">
        <v>157</v>
      </c>
      <c r="AA618">
        <v>22101</v>
      </c>
      <c r="AB618" t="s">
        <v>158</v>
      </c>
      <c r="AC618" t="s">
        <v>5642</v>
      </c>
      <c r="AE618" t="s">
        <v>5643</v>
      </c>
      <c r="AF618" t="s">
        <v>5638</v>
      </c>
      <c r="AG618" t="s">
        <v>5644</v>
      </c>
      <c r="AH618" t="s">
        <v>5645</v>
      </c>
      <c r="AJ618" t="s">
        <v>5641</v>
      </c>
      <c r="AL618" t="s">
        <v>256</v>
      </c>
      <c r="AM618" t="s">
        <v>157</v>
      </c>
      <c r="AN618">
        <v>22101</v>
      </c>
      <c r="AP618" t="s">
        <v>200</v>
      </c>
      <c r="AR618" s="1" t="s">
        <v>5646</v>
      </c>
      <c r="AS618">
        <v>150</v>
      </c>
      <c r="AT618" t="s">
        <v>163</v>
      </c>
      <c r="AV618" t="s">
        <v>1030</v>
      </c>
      <c r="AX618">
        <v>0</v>
      </c>
      <c r="AZ618" t="s">
        <v>244</v>
      </c>
      <c r="BE618" t="s">
        <v>245</v>
      </c>
      <c r="BG618" t="s">
        <v>5647</v>
      </c>
      <c r="BH618">
        <v>6</v>
      </c>
      <c r="BI618" t="s">
        <v>5259</v>
      </c>
      <c r="BJ618" t="s">
        <v>4634</v>
      </c>
      <c r="BK618" t="s">
        <v>5648</v>
      </c>
      <c r="BM618" t="s">
        <v>161</v>
      </c>
      <c r="BO618" t="s">
        <v>200</v>
      </c>
      <c r="BP618" t="s">
        <v>161</v>
      </c>
      <c r="BQ618" t="s">
        <v>161</v>
      </c>
      <c r="BR618" t="s">
        <v>161</v>
      </c>
      <c r="BS618" t="s">
        <v>161</v>
      </c>
      <c r="BT618" t="s">
        <v>161</v>
      </c>
      <c r="BU618" t="s">
        <v>161</v>
      </c>
      <c r="BY618" t="s">
        <v>161</v>
      </c>
      <c r="BZ618" t="s">
        <v>200</v>
      </c>
      <c r="CA618" t="s">
        <v>161</v>
      </c>
      <c r="CB618" t="s">
        <v>161</v>
      </c>
      <c r="CC618" t="s">
        <v>161</v>
      </c>
      <c r="CD618" t="s">
        <v>161</v>
      </c>
      <c r="CE618" t="s">
        <v>161</v>
      </c>
      <c r="CJ618" t="s">
        <v>161</v>
      </c>
      <c r="CK618" t="s">
        <v>5649</v>
      </c>
      <c r="CN618" t="s">
        <v>94</v>
      </c>
      <c r="CP618" t="s">
        <v>161</v>
      </c>
      <c r="CQ618" t="s">
        <v>161</v>
      </c>
      <c r="CR618" t="s">
        <v>161</v>
      </c>
      <c r="CS618" t="s">
        <v>161</v>
      </c>
      <c r="CT618" t="s">
        <v>161</v>
      </c>
      <c r="CU618" t="s">
        <v>5650</v>
      </c>
      <c r="CV618" s="2">
        <v>13216</v>
      </c>
      <c r="CW618">
        <v>320</v>
      </c>
      <c r="CX618" t="s">
        <v>5651</v>
      </c>
      <c r="CY618" s="2">
        <v>8024</v>
      </c>
      <c r="CZ618">
        <v>160</v>
      </c>
      <c r="DA618">
        <v>96</v>
      </c>
      <c r="DB618" t="s">
        <v>5652</v>
      </c>
      <c r="DD618" t="s">
        <v>1842</v>
      </c>
      <c r="DE618" s="2">
        <v>5098</v>
      </c>
      <c r="DF618">
        <v>96</v>
      </c>
      <c r="DI618" t="s">
        <v>161</v>
      </c>
      <c r="DN618" t="s">
        <v>166</v>
      </c>
      <c r="DW618">
        <v>643</v>
      </c>
      <c r="DX618" t="s">
        <v>5653</v>
      </c>
      <c r="DZ618" t="s">
        <v>5654</v>
      </c>
      <c r="EA618">
        <v>1665179844</v>
      </c>
      <c r="EC618" t="s">
        <v>5655</v>
      </c>
      <c r="ED618">
        <v>1663713981</v>
      </c>
      <c r="EF618">
        <v>0</v>
      </c>
      <c r="EJ618" s="1" t="s">
        <v>5656</v>
      </c>
      <c r="EK618" s="1" t="s">
        <v>5656</v>
      </c>
      <c r="EL618" t="s">
        <v>210</v>
      </c>
      <c r="EM618" t="s">
        <v>5657</v>
      </c>
      <c r="EN618" t="s">
        <v>5657</v>
      </c>
      <c r="EO618" t="s">
        <v>173</v>
      </c>
    </row>
    <row r="619" spans="1:145" ht="409.5" x14ac:dyDescent="0.35">
      <c r="A619" t="s">
        <v>145</v>
      </c>
      <c r="B619" t="s">
        <v>94</v>
      </c>
      <c r="C619" t="s">
        <v>146</v>
      </c>
      <c r="F619">
        <v>0</v>
      </c>
      <c r="H619">
        <v>0</v>
      </c>
      <c r="J619" t="s">
        <v>148</v>
      </c>
      <c r="M619" t="s">
        <v>122</v>
      </c>
      <c r="N619" t="s">
        <v>177</v>
      </c>
      <c r="Q619" t="s">
        <v>150</v>
      </c>
      <c r="R619" t="s">
        <v>5637</v>
      </c>
      <c r="S619" t="s">
        <v>5638</v>
      </c>
      <c r="T619" t="s">
        <v>5639</v>
      </c>
      <c r="U619" t="s">
        <v>5640</v>
      </c>
      <c r="W619" t="s">
        <v>5641</v>
      </c>
      <c r="Y619" t="s">
        <v>256</v>
      </c>
      <c r="Z619" t="s">
        <v>157</v>
      </c>
      <c r="AA619">
        <v>22101</v>
      </c>
      <c r="AB619" t="s">
        <v>158</v>
      </c>
      <c r="AC619" t="s">
        <v>5642</v>
      </c>
      <c r="AE619" t="s">
        <v>5643</v>
      </c>
      <c r="AF619" t="s">
        <v>5638</v>
      </c>
      <c r="AG619" t="s">
        <v>5644</v>
      </c>
      <c r="AH619" t="s">
        <v>5645</v>
      </c>
      <c r="AJ619" t="s">
        <v>5641</v>
      </c>
      <c r="AL619" t="s">
        <v>256</v>
      </c>
      <c r="AM619" t="s">
        <v>157</v>
      </c>
      <c r="AN619">
        <v>22101</v>
      </c>
      <c r="AP619" t="s">
        <v>200</v>
      </c>
      <c r="AR619" s="1" t="s">
        <v>5646</v>
      </c>
      <c r="AS619">
        <v>150</v>
      </c>
      <c r="AT619" t="s">
        <v>163</v>
      </c>
      <c r="AV619" t="s">
        <v>1030</v>
      </c>
      <c r="AX619">
        <v>0</v>
      </c>
      <c r="AZ619" t="s">
        <v>244</v>
      </c>
      <c r="BE619" t="s">
        <v>245</v>
      </c>
      <c r="BG619" t="s">
        <v>5647</v>
      </c>
      <c r="BH619">
        <v>6</v>
      </c>
      <c r="BI619" t="s">
        <v>5259</v>
      </c>
      <c r="BJ619" t="s">
        <v>4634</v>
      </c>
      <c r="BK619" t="s">
        <v>5648</v>
      </c>
      <c r="BM619" t="s">
        <v>161</v>
      </c>
      <c r="BO619" t="s">
        <v>200</v>
      </c>
      <c r="BP619" t="s">
        <v>161</v>
      </c>
      <c r="BQ619" t="s">
        <v>161</v>
      </c>
      <c r="BR619" t="s">
        <v>161</v>
      </c>
      <c r="BS619" t="s">
        <v>161</v>
      </c>
      <c r="BT619" t="s">
        <v>161</v>
      </c>
      <c r="BU619" t="s">
        <v>161</v>
      </c>
      <c r="BY619" t="s">
        <v>161</v>
      </c>
      <c r="BZ619" t="s">
        <v>200</v>
      </c>
      <c r="CA619" t="s">
        <v>161</v>
      </c>
      <c r="CB619" t="s">
        <v>161</v>
      </c>
      <c r="CC619" t="s">
        <v>161</v>
      </c>
      <c r="CD619" t="s">
        <v>161</v>
      </c>
      <c r="CE619" t="s">
        <v>161</v>
      </c>
      <c r="CJ619" t="s">
        <v>161</v>
      </c>
      <c r="CK619" t="s">
        <v>5649</v>
      </c>
      <c r="CN619" t="s">
        <v>94</v>
      </c>
      <c r="CP619" t="s">
        <v>161</v>
      </c>
      <c r="CQ619" t="s">
        <v>161</v>
      </c>
      <c r="CR619" t="s">
        <v>161</v>
      </c>
      <c r="CS619" t="s">
        <v>161</v>
      </c>
      <c r="CT619" t="s">
        <v>161</v>
      </c>
      <c r="CU619" t="s">
        <v>5650</v>
      </c>
      <c r="CV619" s="2">
        <v>13216</v>
      </c>
      <c r="CW619">
        <v>320</v>
      </c>
      <c r="CX619" t="s">
        <v>5651</v>
      </c>
      <c r="CY619" s="2">
        <v>8024</v>
      </c>
      <c r="CZ619">
        <v>160</v>
      </c>
      <c r="DA619">
        <v>96</v>
      </c>
      <c r="DB619" t="s">
        <v>5652</v>
      </c>
      <c r="DD619" t="s">
        <v>1842</v>
      </c>
      <c r="DE619" s="2">
        <v>5098</v>
      </c>
      <c r="DF619">
        <v>96</v>
      </c>
      <c r="DI619" t="s">
        <v>161</v>
      </c>
      <c r="DN619" t="s">
        <v>166</v>
      </c>
      <c r="DW619">
        <v>643</v>
      </c>
      <c r="DX619" t="s">
        <v>5653</v>
      </c>
      <c r="DZ619" t="s">
        <v>5654</v>
      </c>
      <c r="EA619">
        <v>1665179844</v>
      </c>
      <c r="EC619" t="s">
        <v>5655</v>
      </c>
      <c r="ED619">
        <v>1663713981</v>
      </c>
      <c r="EF619">
        <v>0</v>
      </c>
      <c r="EJ619" s="1" t="s">
        <v>5656</v>
      </c>
      <c r="EK619" s="1" t="s">
        <v>5658</v>
      </c>
      <c r="EL619" t="s">
        <v>171</v>
      </c>
      <c r="EM619" t="s">
        <v>5659</v>
      </c>
      <c r="EN619" t="s">
        <v>5659</v>
      </c>
      <c r="EO619" t="s">
        <v>173</v>
      </c>
    </row>
    <row r="620" spans="1:145" ht="409.5" x14ac:dyDescent="0.35">
      <c r="A620" t="s">
        <v>145</v>
      </c>
      <c r="B620" t="s">
        <v>94</v>
      </c>
      <c r="C620" t="s">
        <v>146</v>
      </c>
      <c r="F620">
        <v>0</v>
      </c>
      <c r="H620">
        <v>0</v>
      </c>
      <c r="J620" t="s">
        <v>148</v>
      </c>
      <c r="M620" t="s">
        <v>122</v>
      </c>
      <c r="N620" t="s">
        <v>177</v>
      </c>
      <c r="Q620" t="s">
        <v>150</v>
      </c>
      <c r="R620" t="s">
        <v>5637</v>
      </c>
      <c r="S620" t="s">
        <v>5638</v>
      </c>
      <c r="T620" t="s">
        <v>5639</v>
      </c>
      <c r="U620" t="s">
        <v>5640</v>
      </c>
      <c r="W620" t="s">
        <v>5641</v>
      </c>
      <c r="Y620" t="s">
        <v>256</v>
      </c>
      <c r="Z620" t="s">
        <v>157</v>
      </c>
      <c r="AA620">
        <v>22101</v>
      </c>
      <c r="AB620" t="s">
        <v>158</v>
      </c>
      <c r="AC620" t="s">
        <v>5642</v>
      </c>
      <c r="AE620" t="s">
        <v>5643</v>
      </c>
      <c r="AF620" t="s">
        <v>5638</v>
      </c>
      <c r="AG620" t="s">
        <v>5644</v>
      </c>
      <c r="AH620" t="s">
        <v>5645</v>
      </c>
      <c r="AJ620" t="s">
        <v>5641</v>
      </c>
      <c r="AL620" t="s">
        <v>256</v>
      </c>
      <c r="AM620" t="s">
        <v>157</v>
      </c>
      <c r="AN620">
        <v>22101</v>
      </c>
      <c r="AP620" t="s">
        <v>200</v>
      </c>
      <c r="AR620" s="1" t="s">
        <v>5646</v>
      </c>
      <c r="AS620">
        <v>150</v>
      </c>
      <c r="AT620" t="s">
        <v>163</v>
      </c>
      <c r="AV620" t="s">
        <v>1030</v>
      </c>
      <c r="AX620">
        <v>0</v>
      </c>
      <c r="AZ620" t="s">
        <v>244</v>
      </c>
      <c r="BE620" t="s">
        <v>245</v>
      </c>
      <c r="BG620" t="s">
        <v>5647</v>
      </c>
      <c r="BH620">
        <v>6</v>
      </c>
      <c r="BI620" t="s">
        <v>5259</v>
      </c>
      <c r="BJ620" t="s">
        <v>4634</v>
      </c>
      <c r="BK620" t="s">
        <v>5648</v>
      </c>
      <c r="BM620" t="s">
        <v>161</v>
      </c>
      <c r="BO620" t="s">
        <v>200</v>
      </c>
      <c r="BP620" t="s">
        <v>161</v>
      </c>
      <c r="BQ620" t="s">
        <v>161</v>
      </c>
      <c r="BR620" t="s">
        <v>161</v>
      </c>
      <c r="BS620" t="s">
        <v>161</v>
      </c>
      <c r="BT620" t="s">
        <v>161</v>
      </c>
      <c r="BU620" t="s">
        <v>161</v>
      </c>
      <c r="BY620" t="s">
        <v>161</v>
      </c>
      <c r="BZ620" t="s">
        <v>200</v>
      </c>
      <c r="CA620" t="s">
        <v>161</v>
      </c>
      <c r="CB620" t="s">
        <v>161</v>
      </c>
      <c r="CC620" t="s">
        <v>161</v>
      </c>
      <c r="CD620" t="s">
        <v>161</v>
      </c>
      <c r="CE620" t="s">
        <v>161</v>
      </c>
      <c r="CJ620" t="s">
        <v>161</v>
      </c>
      <c r="CK620" t="s">
        <v>5649</v>
      </c>
      <c r="CN620" t="s">
        <v>94</v>
      </c>
      <c r="CP620" t="s">
        <v>161</v>
      </c>
      <c r="CQ620" t="s">
        <v>161</v>
      </c>
      <c r="CR620" t="s">
        <v>161</v>
      </c>
      <c r="CS620" t="s">
        <v>161</v>
      </c>
      <c r="CT620" t="s">
        <v>161</v>
      </c>
      <c r="CU620" t="s">
        <v>5650</v>
      </c>
      <c r="CV620" s="2">
        <v>13216</v>
      </c>
      <c r="CW620">
        <v>320</v>
      </c>
      <c r="CX620" t="s">
        <v>5651</v>
      </c>
      <c r="CY620" s="2">
        <v>8024</v>
      </c>
      <c r="CZ620">
        <v>160</v>
      </c>
      <c r="DA620">
        <v>96</v>
      </c>
      <c r="DB620" t="s">
        <v>5652</v>
      </c>
      <c r="DD620" t="s">
        <v>1842</v>
      </c>
      <c r="DE620" s="2">
        <v>5098</v>
      </c>
      <c r="DF620">
        <v>96</v>
      </c>
      <c r="DI620" t="s">
        <v>161</v>
      </c>
      <c r="DN620" t="s">
        <v>166</v>
      </c>
      <c r="DW620">
        <v>643</v>
      </c>
      <c r="DX620" t="s">
        <v>5653</v>
      </c>
      <c r="DZ620" t="s">
        <v>5654</v>
      </c>
      <c r="EA620">
        <v>1665179844</v>
      </c>
      <c r="EC620" t="s">
        <v>5655</v>
      </c>
      <c r="ED620">
        <v>1663713981</v>
      </c>
      <c r="EF620">
        <v>0</v>
      </c>
      <c r="EJ620" s="1" t="s">
        <v>5656</v>
      </c>
      <c r="EK620" t="s">
        <v>5660</v>
      </c>
      <c r="EL620" t="s">
        <v>171</v>
      </c>
      <c r="EM620" t="s">
        <v>5661</v>
      </c>
      <c r="EN620" t="s">
        <v>5661</v>
      </c>
      <c r="EO620" t="s">
        <v>289</v>
      </c>
    </row>
    <row r="621" spans="1:145" ht="409.5" x14ac:dyDescent="0.35">
      <c r="A621" t="s">
        <v>145</v>
      </c>
      <c r="B621" t="s">
        <v>94</v>
      </c>
      <c r="C621" t="s">
        <v>146</v>
      </c>
      <c r="F621">
        <v>0</v>
      </c>
      <c r="H621">
        <v>0</v>
      </c>
      <c r="J621" t="s">
        <v>148</v>
      </c>
      <c r="M621" t="s">
        <v>122</v>
      </c>
      <c r="N621" t="s">
        <v>177</v>
      </c>
      <c r="Q621" t="s">
        <v>150</v>
      </c>
      <c r="R621" t="s">
        <v>5637</v>
      </c>
      <c r="S621" t="s">
        <v>5638</v>
      </c>
      <c r="T621" t="s">
        <v>5639</v>
      </c>
      <c r="U621" t="s">
        <v>5640</v>
      </c>
      <c r="W621" t="s">
        <v>5641</v>
      </c>
      <c r="Y621" t="s">
        <v>256</v>
      </c>
      <c r="Z621" t="s">
        <v>157</v>
      </c>
      <c r="AA621">
        <v>22101</v>
      </c>
      <c r="AB621" t="s">
        <v>158</v>
      </c>
      <c r="AC621" t="s">
        <v>5642</v>
      </c>
      <c r="AE621" t="s">
        <v>5643</v>
      </c>
      <c r="AF621" t="s">
        <v>5638</v>
      </c>
      <c r="AG621" t="s">
        <v>5644</v>
      </c>
      <c r="AH621" t="s">
        <v>5645</v>
      </c>
      <c r="AJ621" t="s">
        <v>5641</v>
      </c>
      <c r="AL621" t="s">
        <v>256</v>
      </c>
      <c r="AM621" t="s">
        <v>157</v>
      </c>
      <c r="AN621">
        <v>22101</v>
      </c>
      <c r="AP621" t="s">
        <v>200</v>
      </c>
      <c r="AR621" s="1" t="s">
        <v>5646</v>
      </c>
      <c r="AS621">
        <v>150</v>
      </c>
      <c r="AT621" t="s">
        <v>163</v>
      </c>
      <c r="AV621" t="s">
        <v>1030</v>
      </c>
      <c r="AX621">
        <v>0</v>
      </c>
      <c r="AZ621" t="s">
        <v>244</v>
      </c>
      <c r="BE621" t="s">
        <v>245</v>
      </c>
      <c r="BG621" t="s">
        <v>5647</v>
      </c>
      <c r="BH621">
        <v>6</v>
      </c>
      <c r="BI621" t="s">
        <v>5259</v>
      </c>
      <c r="BJ621" t="s">
        <v>4634</v>
      </c>
      <c r="BK621" t="s">
        <v>5648</v>
      </c>
      <c r="BM621" t="s">
        <v>161</v>
      </c>
      <c r="BO621" t="s">
        <v>200</v>
      </c>
      <c r="BP621" t="s">
        <v>161</v>
      </c>
      <c r="BQ621" t="s">
        <v>161</v>
      </c>
      <c r="BR621" t="s">
        <v>161</v>
      </c>
      <c r="BS621" t="s">
        <v>161</v>
      </c>
      <c r="BT621" t="s">
        <v>161</v>
      </c>
      <c r="BU621" t="s">
        <v>161</v>
      </c>
      <c r="BY621" t="s">
        <v>161</v>
      </c>
      <c r="BZ621" t="s">
        <v>200</v>
      </c>
      <c r="CA621" t="s">
        <v>161</v>
      </c>
      <c r="CB621" t="s">
        <v>161</v>
      </c>
      <c r="CC621" t="s">
        <v>161</v>
      </c>
      <c r="CD621" t="s">
        <v>161</v>
      </c>
      <c r="CE621" t="s">
        <v>161</v>
      </c>
      <c r="CJ621" t="s">
        <v>161</v>
      </c>
      <c r="CK621" t="s">
        <v>5649</v>
      </c>
      <c r="CN621" t="s">
        <v>94</v>
      </c>
      <c r="CP621" t="s">
        <v>161</v>
      </c>
      <c r="CQ621" t="s">
        <v>161</v>
      </c>
      <c r="CR621" t="s">
        <v>161</v>
      </c>
      <c r="CS621" t="s">
        <v>161</v>
      </c>
      <c r="CT621" t="s">
        <v>161</v>
      </c>
      <c r="CU621" t="s">
        <v>5650</v>
      </c>
      <c r="CV621" s="2">
        <v>13216</v>
      </c>
      <c r="CW621">
        <v>320</v>
      </c>
      <c r="CX621" t="s">
        <v>5651</v>
      </c>
      <c r="CY621" s="2">
        <v>8024</v>
      </c>
      <c r="CZ621">
        <v>160</v>
      </c>
      <c r="DA621">
        <v>96</v>
      </c>
      <c r="DB621" t="s">
        <v>5652</v>
      </c>
      <c r="DD621" t="s">
        <v>1842</v>
      </c>
      <c r="DE621" s="2">
        <v>5098</v>
      </c>
      <c r="DF621">
        <v>96</v>
      </c>
      <c r="DI621" t="s">
        <v>161</v>
      </c>
      <c r="DN621" t="s">
        <v>166</v>
      </c>
      <c r="DW621">
        <v>643</v>
      </c>
      <c r="DX621" t="s">
        <v>5653</v>
      </c>
      <c r="DZ621" t="s">
        <v>5654</v>
      </c>
      <c r="EA621">
        <v>1665179844</v>
      </c>
      <c r="EC621" t="s">
        <v>5655</v>
      </c>
      <c r="ED621">
        <v>1663713981</v>
      </c>
      <c r="EF621">
        <v>0</v>
      </c>
      <c r="EJ621" s="1" t="s">
        <v>5656</v>
      </c>
      <c r="EK621" s="1" t="s">
        <v>5662</v>
      </c>
      <c r="EL621" t="s">
        <v>171</v>
      </c>
      <c r="EM621" t="s">
        <v>5663</v>
      </c>
      <c r="EN621" t="s">
        <v>5663</v>
      </c>
      <c r="EO621" t="s">
        <v>173</v>
      </c>
    </row>
    <row r="622" spans="1:145" ht="377" x14ac:dyDescent="0.35">
      <c r="A622" t="s">
        <v>171</v>
      </c>
      <c r="F622">
        <v>0</v>
      </c>
      <c r="H622">
        <v>0</v>
      </c>
      <c r="K622" t="s">
        <v>236</v>
      </c>
      <c r="L622" t="s">
        <v>175</v>
      </c>
      <c r="M622" t="s">
        <v>237</v>
      </c>
      <c r="N622" t="s">
        <v>238</v>
      </c>
      <c r="R622" t="s">
        <v>5664</v>
      </c>
      <c r="S622" t="s">
        <v>5665</v>
      </c>
      <c r="T622" t="s">
        <v>5666</v>
      </c>
      <c r="U622">
        <v>12027042625</v>
      </c>
      <c r="AA622">
        <v>22101</v>
      </c>
      <c r="AC622" t="s">
        <v>5667</v>
      </c>
      <c r="AP622" t="s">
        <v>161</v>
      </c>
      <c r="AX622">
        <v>0</v>
      </c>
      <c r="BE622" t="s">
        <v>265</v>
      </c>
      <c r="BG622" t="s">
        <v>5668</v>
      </c>
      <c r="BH622" t="s">
        <v>1675</v>
      </c>
      <c r="BK622" s="1" t="s">
        <v>5669</v>
      </c>
      <c r="BO622" t="s">
        <v>161</v>
      </c>
      <c r="BP622" t="s">
        <v>161</v>
      </c>
      <c r="BQ622" t="s">
        <v>161</v>
      </c>
      <c r="BR622" t="s">
        <v>161</v>
      </c>
      <c r="BS622" t="s">
        <v>161</v>
      </c>
      <c r="BT622" t="s">
        <v>161</v>
      </c>
      <c r="BU622" t="s">
        <v>161</v>
      </c>
      <c r="BY622" t="s">
        <v>161</v>
      </c>
      <c r="BZ622" t="s">
        <v>161</v>
      </c>
      <c r="CA622" t="s">
        <v>161</v>
      </c>
      <c r="CB622" t="s">
        <v>161</v>
      </c>
      <c r="CC622" t="s">
        <v>161</v>
      </c>
      <c r="CD622" t="s">
        <v>161</v>
      </c>
      <c r="CE622" t="s">
        <v>161</v>
      </c>
      <c r="CP622" t="s">
        <v>161</v>
      </c>
      <c r="CQ622" t="s">
        <v>161</v>
      </c>
      <c r="CR622" t="s">
        <v>161</v>
      </c>
      <c r="CS622" t="s">
        <v>161</v>
      </c>
      <c r="CT622" t="s">
        <v>161</v>
      </c>
      <c r="CV622" s="2">
        <v>0</v>
      </c>
      <c r="CW622">
        <v>0</v>
      </c>
      <c r="CY622" s="2">
        <v>0</v>
      </c>
      <c r="CZ622">
        <v>0</v>
      </c>
      <c r="DA622">
        <v>0</v>
      </c>
      <c r="DE622" s="2">
        <v>0</v>
      </c>
      <c r="DF622">
        <v>0</v>
      </c>
      <c r="DN622" t="s">
        <v>312</v>
      </c>
      <c r="DW622">
        <v>1177</v>
      </c>
      <c r="DX622" t="s">
        <v>5670</v>
      </c>
      <c r="DZ622" t="s">
        <v>5671</v>
      </c>
      <c r="EA622">
        <v>1704499512</v>
      </c>
      <c r="EC622" t="s">
        <v>5671</v>
      </c>
      <c r="ED622">
        <v>1704499512</v>
      </c>
      <c r="EF622">
        <v>0</v>
      </c>
      <c r="EL622" t="s">
        <v>190</v>
      </c>
    </row>
    <row r="623" spans="1:145" ht="409.5" x14ac:dyDescent="0.35">
      <c r="A623" t="s">
        <v>171</v>
      </c>
      <c r="F623">
        <v>0</v>
      </c>
      <c r="H623">
        <v>0</v>
      </c>
      <c r="K623" t="s">
        <v>236</v>
      </c>
      <c r="L623" t="s">
        <v>175</v>
      </c>
      <c r="M623" t="s">
        <v>237</v>
      </c>
      <c r="N623" t="s">
        <v>238</v>
      </c>
      <c r="R623" t="s">
        <v>5672</v>
      </c>
      <c r="S623" t="s">
        <v>5673</v>
      </c>
      <c r="T623" t="s">
        <v>5674</v>
      </c>
      <c r="U623">
        <v>13478458704</v>
      </c>
      <c r="AA623">
        <v>19608</v>
      </c>
      <c r="AC623" t="s">
        <v>5675</v>
      </c>
      <c r="AP623" t="s">
        <v>161</v>
      </c>
      <c r="AX623">
        <v>0</v>
      </c>
      <c r="BE623" t="s">
        <v>265</v>
      </c>
      <c r="BK623" s="1" t="s">
        <v>5676</v>
      </c>
      <c r="BO623" t="s">
        <v>161</v>
      </c>
      <c r="BP623" t="s">
        <v>161</v>
      </c>
      <c r="BQ623" t="s">
        <v>161</v>
      </c>
      <c r="BR623" t="s">
        <v>161</v>
      </c>
      <c r="BS623" t="s">
        <v>161</v>
      </c>
      <c r="BT623" t="s">
        <v>161</v>
      </c>
      <c r="BU623" t="s">
        <v>161</v>
      </c>
      <c r="BY623" t="s">
        <v>161</v>
      </c>
      <c r="BZ623" t="s">
        <v>161</v>
      </c>
      <c r="CA623" t="s">
        <v>161</v>
      </c>
      <c r="CB623" t="s">
        <v>161</v>
      </c>
      <c r="CC623" t="s">
        <v>161</v>
      </c>
      <c r="CD623" t="s">
        <v>161</v>
      </c>
      <c r="CE623" t="s">
        <v>161</v>
      </c>
      <c r="CP623" t="s">
        <v>161</v>
      </c>
      <c r="CQ623" t="s">
        <v>161</v>
      </c>
      <c r="CR623" t="s">
        <v>161</v>
      </c>
      <c r="CS623" t="s">
        <v>161</v>
      </c>
      <c r="CT623" t="s">
        <v>161</v>
      </c>
      <c r="CV623" s="2">
        <v>0</v>
      </c>
      <c r="CW623">
        <v>0</v>
      </c>
      <c r="CY623" s="2">
        <v>0</v>
      </c>
      <c r="CZ623">
        <v>0</v>
      </c>
      <c r="DA623">
        <v>0</v>
      </c>
      <c r="DE623" s="2">
        <v>0</v>
      </c>
      <c r="DF623">
        <v>0</v>
      </c>
      <c r="DN623" t="s">
        <v>312</v>
      </c>
      <c r="DW623">
        <v>1251</v>
      </c>
      <c r="DX623" t="s">
        <v>5677</v>
      </c>
      <c r="DZ623" t="s">
        <v>5678</v>
      </c>
      <c r="EA623">
        <v>1710823535</v>
      </c>
      <c r="EC623" t="s">
        <v>5678</v>
      </c>
      <c r="ED623">
        <v>1710823535</v>
      </c>
      <c r="EF623">
        <v>0</v>
      </c>
      <c r="EL623" t="s">
        <v>190</v>
      </c>
    </row>
    <row r="624" spans="1:145" ht="409.5" x14ac:dyDescent="0.35">
      <c r="A624" t="s">
        <v>171</v>
      </c>
      <c r="F624">
        <v>0</v>
      </c>
      <c r="H624">
        <v>0</v>
      </c>
      <c r="I624" s="1" t="s">
        <v>5679</v>
      </c>
      <c r="K624" t="s">
        <v>236</v>
      </c>
      <c r="L624" t="s">
        <v>175</v>
      </c>
      <c r="M624" t="s">
        <v>303</v>
      </c>
      <c r="N624" t="s">
        <v>238</v>
      </c>
      <c r="R624" t="s">
        <v>1550</v>
      </c>
      <c r="S624" t="s">
        <v>5680</v>
      </c>
      <c r="T624" t="s">
        <v>5681</v>
      </c>
      <c r="U624">
        <v>13153450429</v>
      </c>
      <c r="AA624">
        <v>22207</v>
      </c>
      <c r="AC624" t="s">
        <v>5682</v>
      </c>
      <c r="AP624" t="s">
        <v>161</v>
      </c>
      <c r="AX624">
        <v>0</v>
      </c>
      <c r="BE624" t="s">
        <v>308</v>
      </c>
      <c r="BK624" s="1" t="s">
        <v>5683</v>
      </c>
      <c r="BO624" t="s">
        <v>161</v>
      </c>
      <c r="BP624" t="s">
        <v>161</v>
      </c>
      <c r="BQ624" t="s">
        <v>161</v>
      </c>
      <c r="BR624" t="s">
        <v>161</v>
      </c>
      <c r="BS624" t="s">
        <v>161</v>
      </c>
      <c r="BT624" t="s">
        <v>161</v>
      </c>
      <c r="BU624" t="s">
        <v>161</v>
      </c>
      <c r="BY624" t="s">
        <v>161</v>
      </c>
      <c r="BZ624" t="s">
        <v>161</v>
      </c>
      <c r="CA624" t="s">
        <v>161</v>
      </c>
      <c r="CB624" t="s">
        <v>161</v>
      </c>
      <c r="CC624" t="s">
        <v>161</v>
      </c>
      <c r="CD624" t="s">
        <v>161</v>
      </c>
      <c r="CE624" t="s">
        <v>161</v>
      </c>
      <c r="CP624" t="s">
        <v>161</v>
      </c>
      <c r="CQ624" t="s">
        <v>161</v>
      </c>
      <c r="CR624" t="s">
        <v>161</v>
      </c>
      <c r="CS624" t="s">
        <v>161</v>
      </c>
      <c r="CT624" t="s">
        <v>161</v>
      </c>
      <c r="CV624" s="2">
        <v>0</v>
      </c>
      <c r="CW624">
        <v>0</v>
      </c>
      <c r="CY624" s="2">
        <v>0</v>
      </c>
      <c r="CZ624">
        <v>0</v>
      </c>
      <c r="DA624">
        <v>0</v>
      </c>
      <c r="DE624" s="2">
        <v>0</v>
      </c>
      <c r="DF624">
        <v>0</v>
      </c>
      <c r="DN624" t="s">
        <v>312</v>
      </c>
      <c r="DW624">
        <v>1195</v>
      </c>
      <c r="DX624" t="s">
        <v>5684</v>
      </c>
      <c r="DZ624" t="s">
        <v>5685</v>
      </c>
      <c r="EA624">
        <v>1705627351</v>
      </c>
      <c r="EC624" t="s">
        <v>5686</v>
      </c>
      <c r="ED624">
        <v>1705541947</v>
      </c>
      <c r="EF624">
        <v>0</v>
      </c>
      <c r="EL624" t="s">
        <v>190</v>
      </c>
    </row>
    <row r="625" spans="1:145" x14ac:dyDescent="0.35">
      <c r="A625" t="s">
        <v>145</v>
      </c>
      <c r="B625" t="s">
        <v>94</v>
      </c>
      <c r="C625" t="s">
        <v>146</v>
      </c>
      <c r="E625" t="s">
        <v>5687</v>
      </c>
      <c r="F625">
        <v>1625699520</v>
      </c>
      <c r="H625">
        <v>0</v>
      </c>
      <c r="K625" t="s">
        <v>276</v>
      </c>
      <c r="L625" t="s">
        <v>381</v>
      </c>
      <c r="M625" t="s">
        <v>317</v>
      </c>
      <c r="N625" t="s">
        <v>318</v>
      </c>
      <c r="Q625" t="s">
        <v>150</v>
      </c>
      <c r="R625" t="s">
        <v>5688</v>
      </c>
      <c r="S625" t="s">
        <v>5689</v>
      </c>
      <c r="T625" t="s">
        <v>5690</v>
      </c>
      <c r="U625">
        <v>17034084895</v>
      </c>
      <c r="AB625" t="s">
        <v>158</v>
      </c>
      <c r="AC625" t="s">
        <v>5691</v>
      </c>
      <c r="AP625" t="s">
        <v>161</v>
      </c>
      <c r="AR625" t="s">
        <v>5692</v>
      </c>
      <c r="AS625">
        <v>150</v>
      </c>
      <c r="AT625" t="s">
        <v>202</v>
      </c>
      <c r="AW625" t="s">
        <v>5693</v>
      </c>
      <c r="AX625">
        <v>1625758200</v>
      </c>
      <c r="BO625" t="s">
        <v>161</v>
      </c>
      <c r="BP625" t="s">
        <v>161</v>
      </c>
      <c r="BQ625" t="s">
        <v>161</v>
      </c>
      <c r="BR625" t="s">
        <v>161</v>
      </c>
      <c r="BS625" t="s">
        <v>161</v>
      </c>
      <c r="BT625" t="s">
        <v>161</v>
      </c>
      <c r="BU625" t="s">
        <v>161</v>
      </c>
      <c r="BY625" t="s">
        <v>161</v>
      </c>
      <c r="BZ625" t="s">
        <v>161</v>
      </c>
      <c r="CA625" t="s">
        <v>161</v>
      </c>
      <c r="CB625" t="s">
        <v>161</v>
      </c>
      <c r="CC625" t="s">
        <v>161</v>
      </c>
      <c r="CD625" t="s">
        <v>161</v>
      </c>
      <c r="CE625" t="s">
        <v>161</v>
      </c>
      <c r="CP625" t="s">
        <v>161</v>
      </c>
      <c r="CQ625" t="s">
        <v>161</v>
      </c>
      <c r="CR625" t="s">
        <v>161</v>
      </c>
      <c r="CS625" t="s">
        <v>161</v>
      </c>
      <c r="CT625" t="s">
        <v>161</v>
      </c>
      <c r="CV625" s="2">
        <v>0</v>
      </c>
      <c r="CW625">
        <v>0</v>
      </c>
      <c r="CY625" s="2">
        <v>0</v>
      </c>
      <c r="CZ625">
        <v>0</v>
      </c>
      <c r="DA625">
        <v>0</v>
      </c>
      <c r="DE625" s="2">
        <v>0</v>
      </c>
      <c r="DF625">
        <v>0</v>
      </c>
      <c r="DN625" t="s">
        <v>775</v>
      </c>
      <c r="DO625" t="s">
        <v>205</v>
      </c>
      <c r="DQ625">
        <v>3032</v>
      </c>
      <c r="DR625" t="s">
        <v>839</v>
      </c>
      <c r="DT625" t="s">
        <v>5694</v>
      </c>
      <c r="DW625">
        <v>64</v>
      </c>
      <c r="DX625" t="s">
        <v>5695</v>
      </c>
      <c r="DZ625" t="s">
        <v>300</v>
      </c>
      <c r="EA625">
        <v>1649371880</v>
      </c>
      <c r="EC625" t="s">
        <v>5696</v>
      </c>
      <c r="ED625">
        <v>1625590693</v>
      </c>
      <c r="EF625">
        <v>0</v>
      </c>
      <c r="EJ625" t="s">
        <v>5694</v>
      </c>
      <c r="EK625" t="s">
        <v>5694</v>
      </c>
      <c r="EL625" t="s">
        <v>171</v>
      </c>
      <c r="EM625" t="s">
        <v>662</v>
      </c>
      <c r="EN625" t="s">
        <v>662</v>
      </c>
      <c r="EO625" t="s">
        <v>173</v>
      </c>
    </row>
    <row r="626" spans="1:145" x14ac:dyDescent="0.35">
      <c r="A626" t="s">
        <v>145</v>
      </c>
      <c r="F626">
        <v>0</v>
      </c>
      <c r="H626">
        <v>0</v>
      </c>
      <c r="K626" t="s">
        <v>276</v>
      </c>
      <c r="L626" t="s">
        <v>381</v>
      </c>
      <c r="M626" t="s">
        <v>317</v>
      </c>
      <c r="N626" t="s">
        <v>318</v>
      </c>
      <c r="R626" t="s">
        <v>5697</v>
      </c>
      <c r="S626" t="s">
        <v>705</v>
      </c>
      <c r="T626" t="s">
        <v>5698</v>
      </c>
      <c r="U626">
        <v>17039949167</v>
      </c>
      <c r="AC626" t="s">
        <v>5699</v>
      </c>
      <c r="AP626" t="s">
        <v>161</v>
      </c>
      <c r="AX626">
        <v>0</v>
      </c>
      <c r="BG626" t="s">
        <v>5700</v>
      </c>
      <c r="BH626">
        <v>11</v>
      </c>
      <c r="BO626" t="s">
        <v>161</v>
      </c>
      <c r="BP626" t="s">
        <v>161</v>
      </c>
      <c r="BQ626" t="s">
        <v>161</v>
      </c>
      <c r="BR626" t="s">
        <v>161</v>
      </c>
      <c r="BS626" t="s">
        <v>161</v>
      </c>
      <c r="BT626" t="s">
        <v>161</v>
      </c>
      <c r="BU626" t="s">
        <v>161</v>
      </c>
      <c r="BY626" t="s">
        <v>161</v>
      </c>
      <c r="BZ626" t="s">
        <v>161</v>
      </c>
      <c r="CA626" t="s">
        <v>161</v>
      </c>
      <c r="CB626" t="s">
        <v>161</v>
      </c>
      <c r="CC626" t="s">
        <v>161</v>
      </c>
      <c r="CD626" t="s">
        <v>161</v>
      </c>
      <c r="CE626" t="s">
        <v>161</v>
      </c>
      <c r="CP626" t="s">
        <v>161</v>
      </c>
      <c r="CQ626" t="s">
        <v>161</v>
      </c>
      <c r="CR626" t="s">
        <v>161</v>
      </c>
      <c r="CS626" t="s">
        <v>161</v>
      </c>
      <c r="CT626" t="s">
        <v>161</v>
      </c>
      <c r="CV626" s="2">
        <v>0</v>
      </c>
      <c r="CW626">
        <v>0</v>
      </c>
      <c r="CY626" s="2">
        <v>0</v>
      </c>
      <c r="CZ626">
        <v>0</v>
      </c>
      <c r="DA626">
        <v>0</v>
      </c>
      <c r="DE626" s="2">
        <v>0</v>
      </c>
      <c r="DF626">
        <v>0</v>
      </c>
      <c r="DN626" t="s">
        <v>391</v>
      </c>
      <c r="DW626">
        <v>588</v>
      </c>
      <c r="DX626" t="s">
        <v>5701</v>
      </c>
      <c r="DZ626" t="s">
        <v>5702</v>
      </c>
      <c r="EA626">
        <v>1660167576</v>
      </c>
      <c r="EC626" t="s">
        <v>5703</v>
      </c>
      <c r="ED626">
        <v>1658517823</v>
      </c>
      <c r="EF626">
        <v>0</v>
      </c>
      <c r="EL626" t="s">
        <v>190</v>
      </c>
    </row>
    <row r="627" spans="1:145" x14ac:dyDescent="0.35">
      <c r="A627" t="s">
        <v>145</v>
      </c>
      <c r="B627" t="s">
        <v>94</v>
      </c>
      <c r="F627">
        <v>0</v>
      </c>
      <c r="H627">
        <v>0</v>
      </c>
      <c r="J627" t="s">
        <v>148</v>
      </c>
      <c r="M627" t="s">
        <v>122</v>
      </c>
      <c r="N627" t="s">
        <v>149</v>
      </c>
      <c r="Q627" t="s">
        <v>150</v>
      </c>
      <c r="R627" t="s">
        <v>429</v>
      </c>
      <c r="S627" t="s">
        <v>5704</v>
      </c>
      <c r="T627" t="s">
        <v>5705</v>
      </c>
      <c r="U627">
        <v>17036252144</v>
      </c>
      <c r="W627" t="s">
        <v>5706</v>
      </c>
      <c r="Y627" t="s">
        <v>156</v>
      </c>
      <c r="Z627" t="s">
        <v>157</v>
      </c>
      <c r="AA627">
        <v>22207</v>
      </c>
      <c r="AB627" t="s">
        <v>184</v>
      </c>
      <c r="AC627" t="s">
        <v>5707</v>
      </c>
      <c r="AD627" t="s">
        <v>150</v>
      </c>
      <c r="AE627" t="s">
        <v>3663</v>
      </c>
      <c r="AF627" t="s">
        <v>5704</v>
      </c>
      <c r="AH627">
        <v>15712132114</v>
      </c>
      <c r="AJ627" t="s">
        <v>5706</v>
      </c>
      <c r="AL627" t="s">
        <v>156</v>
      </c>
      <c r="AM627" t="s">
        <v>157</v>
      </c>
      <c r="AN627">
        <v>22207</v>
      </c>
      <c r="AO627" t="s">
        <v>184</v>
      </c>
      <c r="AP627" t="s">
        <v>200</v>
      </c>
      <c r="AT627" t="s">
        <v>612</v>
      </c>
      <c r="AX627">
        <v>0</v>
      </c>
      <c r="AZ627" t="s">
        <v>203</v>
      </c>
      <c r="BC627" t="s">
        <v>5708</v>
      </c>
      <c r="BO627" t="s">
        <v>161</v>
      </c>
      <c r="BP627" t="s">
        <v>161</v>
      </c>
      <c r="BQ627" t="s">
        <v>161</v>
      </c>
      <c r="BR627" t="s">
        <v>161</v>
      </c>
      <c r="BS627" t="s">
        <v>161</v>
      </c>
      <c r="BT627" t="s">
        <v>161</v>
      </c>
      <c r="BU627" t="s">
        <v>161</v>
      </c>
      <c r="BY627" t="s">
        <v>161</v>
      </c>
      <c r="BZ627" t="s">
        <v>161</v>
      </c>
      <c r="CA627" t="s">
        <v>161</v>
      </c>
      <c r="CB627" t="s">
        <v>161</v>
      </c>
      <c r="CC627" t="s">
        <v>161</v>
      </c>
      <c r="CD627" t="s">
        <v>161</v>
      </c>
      <c r="CE627" t="s">
        <v>161</v>
      </c>
      <c r="CP627" t="s">
        <v>161</v>
      </c>
      <c r="CQ627" t="s">
        <v>161</v>
      </c>
      <c r="CR627" t="s">
        <v>161</v>
      </c>
      <c r="CS627" t="s">
        <v>161</v>
      </c>
      <c r="CT627" t="s">
        <v>161</v>
      </c>
      <c r="CV627" s="2">
        <v>0</v>
      </c>
      <c r="CW627">
        <v>0</v>
      </c>
      <c r="CY627" s="2">
        <v>0</v>
      </c>
      <c r="CZ627">
        <v>0</v>
      </c>
      <c r="DA627">
        <v>0</v>
      </c>
      <c r="DE627" s="2">
        <v>0</v>
      </c>
      <c r="DF627">
        <v>0</v>
      </c>
      <c r="DN627" t="s">
        <v>282</v>
      </c>
      <c r="DW627">
        <v>686</v>
      </c>
      <c r="DX627" t="s">
        <v>5709</v>
      </c>
      <c r="DZ627" t="s">
        <v>5710</v>
      </c>
      <c r="EA627">
        <v>1669994068</v>
      </c>
      <c r="EC627" t="s">
        <v>5711</v>
      </c>
      <c r="ED627">
        <v>1668470960</v>
      </c>
      <c r="EF627">
        <v>0</v>
      </c>
      <c r="EL627" t="s">
        <v>190</v>
      </c>
    </row>
    <row r="628" spans="1:145" ht="174" x14ac:dyDescent="0.35">
      <c r="A628" t="s">
        <v>145</v>
      </c>
      <c r="B628" t="s">
        <v>94</v>
      </c>
      <c r="E628" t="s">
        <v>5712</v>
      </c>
      <c r="F628">
        <v>1651602000</v>
      </c>
      <c r="G628" t="s">
        <v>5713</v>
      </c>
      <c r="H628">
        <v>1651762800</v>
      </c>
      <c r="I628" s="1" t="s">
        <v>5714</v>
      </c>
      <c r="J628" t="s">
        <v>148</v>
      </c>
      <c r="K628" t="s">
        <v>276</v>
      </c>
      <c r="L628" t="s">
        <v>381</v>
      </c>
      <c r="M628" t="s">
        <v>317</v>
      </c>
      <c r="N628" t="s">
        <v>318</v>
      </c>
      <c r="R628" t="s">
        <v>5715</v>
      </c>
      <c r="T628" t="s">
        <v>5716</v>
      </c>
      <c r="U628">
        <v>12029229068</v>
      </c>
      <c r="AC628" t="s">
        <v>5717</v>
      </c>
      <c r="AP628" t="s">
        <v>161</v>
      </c>
      <c r="AR628" t="s">
        <v>3435</v>
      </c>
      <c r="AS628">
        <v>150</v>
      </c>
      <c r="AT628" t="s">
        <v>163</v>
      </c>
      <c r="AV628" t="s">
        <v>5718</v>
      </c>
      <c r="AX628">
        <v>0</v>
      </c>
      <c r="AZ628" t="s">
        <v>203</v>
      </c>
      <c r="BB628" t="s">
        <v>5719</v>
      </c>
      <c r="BC628" t="s">
        <v>5719</v>
      </c>
      <c r="BG628" t="s">
        <v>5720</v>
      </c>
      <c r="BH628" t="s">
        <v>5721</v>
      </c>
      <c r="BJ628" t="s">
        <v>999</v>
      </c>
      <c r="BO628" t="s">
        <v>161</v>
      </c>
      <c r="BP628" t="s">
        <v>161</v>
      </c>
      <c r="BQ628" t="s">
        <v>161</v>
      </c>
      <c r="BR628" t="s">
        <v>161</v>
      </c>
      <c r="BS628" t="s">
        <v>161</v>
      </c>
      <c r="BT628" t="s">
        <v>161</v>
      </c>
      <c r="BU628" t="s">
        <v>161</v>
      </c>
      <c r="BY628" t="s">
        <v>161</v>
      </c>
      <c r="BZ628" t="s">
        <v>161</v>
      </c>
      <c r="CA628" t="s">
        <v>161</v>
      </c>
      <c r="CB628" t="s">
        <v>161</v>
      </c>
      <c r="CC628" t="s">
        <v>161</v>
      </c>
      <c r="CD628" t="s">
        <v>161</v>
      </c>
      <c r="CE628" t="s">
        <v>161</v>
      </c>
      <c r="CP628" t="s">
        <v>161</v>
      </c>
      <c r="CQ628" t="s">
        <v>161</v>
      </c>
      <c r="CR628" t="s">
        <v>161</v>
      </c>
      <c r="CS628" t="s">
        <v>161</v>
      </c>
      <c r="CT628" t="s">
        <v>161</v>
      </c>
      <c r="CV628" s="2">
        <v>0</v>
      </c>
      <c r="CW628">
        <v>0</v>
      </c>
      <c r="CY628" s="2">
        <v>0</v>
      </c>
      <c r="CZ628">
        <v>0</v>
      </c>
      <c r="DA628">
        <v>0</v>
      </c>
      <c r="DE628" s="2">
        <v>0</v>
      </c>
      <c r="DF628">
        <v>0</v>
      </c>
      <c r="DN628" t="s">
        <v>391</v>
      </c>
      <c r="DW628">
        <v>467</v>
      </c>
      <c r="DX628" t="s">
        <v>5722</v>
      </c>
      <c r="DZ628" t="s">
        <v>5723</v>
      </c>
      <c r="EA628">
        <v>1655153078</v>
      </c>
      <c r="EC628" t="s">
        <v>5724</v>
      </c>
      <c r="ED628">
        <v>1651602289</v>
      </c>
      <c r="EF628">
        <v>0</v>
      </c>
      <c r="EL628" t="s">
        <v>190</v>
      </c>
    </row>
    <row r="629" spans="1:145" x14ac:dyDescent="0.35">
      <c r="A629" t="s">
        <v>145</v>
      </c>
      <c r="C629" t="s">
        <v>146</v>
      </c>
      <c r="F629">
        <v>0</v>
      </c>
      <c r="H629">
        <v>0</v>
      </c>
      <c r="K629" t="s">
        <v>276</v>
      </c>
      <c r="L629" t="s">
        <v>381</v>
      </c>
      <c r="M629" t="s">
        <v>317</v>
      </c>
      <c r="N629" t="s">
        <v>318</v>
      </c>
      <c r="Q629" t="s">
        <v>150</v>
      </c>
      <c r="R629" t="s">
        <v>969</v>
      </c>
      <c r="S629" t="s">
        <v>5725</v>
      </c>
      <c r="T629" t="s">
        <v>5726</v>
      </c>
      <c r="U629">
        <v>15855030053</v>
      </c>
      <c r="AB629" t="s">
        <v>158</v>
      </c>
      <c r="AC629" t="s">
        <v>5727</v>
      </c>
      <c r="AP629" t="s">
        <v>161</v>
      </c>
      <c r="AX629">
        <v>0</v>
      </c>
      <c r="AZ629" t="s">
        <v>165</v>
      </c>
      <c r="BG629" t="s">
        <v>3616</v>
      </c>
      <c r="BH629" t="s">
        <v>5728</v>
      </c>
      <c r="BO629" t="s">
        <v>161</v>
      </c>
      <c r="BP629" t="s">
        <v>161</v>
      </c>
      <c r="BQ629" t="s">
        <v>161</v>
      </c>
      <c r="BR629" t="s">
        <v>161</v>
      </c>
      <c r="BS629" t="s">
        <v>161</v>
      </c>
      <c r="BT629" t="s">
        <v>161</v>
      </c>
      <c r="BU629" t="s">
        <v>161</v>
      </c>
      <c r="BY629" t="s">
        <v>161</v>
      </c>
      <c r="BZ629" t="s">
        <v>161</v>
      </c>
      <c r="CA629" t="s">
        <v>161</v>
      </c>
      <c r="CB629" t="s">
        <v>161</v>
      </c>
      <c r="CC629" t="s">
        <v>161</v>
      </c>
      <c r="CD629" t="s">
        <v>161</v>
      </c>
      <c r="CE629" t="s">
        <v>161</v>
      </c>
      <c r="CP629" t="s">
        <v>161</v>
      </c>
      <c r="CQ629" t="s">
        <v>161</v>
      </c>
      <c r="CR629" t="s">
        <v>161</v>
      </c>
      <c r="CS629" t="s">
        <v>161</v>
      </c>
      <c r="CT629" t="s">
        <v>161</v>
      </c>
      <c r="CV629" s="2">
        <v>0</v>
      </c>
      <c r="CW629">
        <v>0</v>
      </c>
      <c r="CY629" s="2">
        <v>0</v>
      </c>
      <c r="CZ629">
        <v>0</v>
      </c>
      <c r="DA629">
        <v>0</v>
      </c>
      <c r="DE629" s="2">
        <v>0</v>
      </c>
      <c r="DF629">
        <v>0</v>
      </c>
      <c r="DN629" t="s">
        <v>444</v>
      </c>
      <c r="DW629">
        <v>645</v>
      </c>
      <c r="DX629" t="s">
        <v>5729</v>
      </c>
      <c r="DZ629" t="s">
        <v>5730</v>
      </c>
      <c r="EA629">
        <v>1664223201</v>
      </c>
      <c r="EC629" t="s">
        <v>5731</v>
      </c>
      <c r="ED629">
        <v>1664021065</v>
      </c>
      <c r="EF629">
        <v>0</v>
      </c>
      <c r="EL629" t="s">
        <v>171</v>
      </c>
      <c r="EM629" t="s">
        <v>5732</v>
      </c>
      <c r="EN629" t="s">
        <v>5732</v>
      </c>
      <c r="EO629" t="s">
        <v>173</v>
      </c>
    </row>
    <row r="630" spans="1:145" x14ac:dyDescent="0.35">
      <c r="A630" t="s">
        <v>145</v>
      </c>
      <c r="F630">
        <v>0</v>
      </c>
      <c r="H630">
        <v>0</v>
      </c>
      <c r="K630" t="s">
        <v>276</v>
      </c>
      <c r="L630" t="s">
        <v>381</v>
      </c>
      <c r="M630" t="s">
        <v>317</v>
      </c>
      <c r="N630" t="s">
        <v>318</v>
      </c>
      <c r="Q630" t="s">
        <v>150</v>
      </c>
      <c r="R630" t="s">
        <v>5733</v>
      </c>
      <c r="S630" t="s">
        <v>5734</v>
      </c>
      <c r="T630" t="s">
        <v>5735</v>
      </c>
      <c r="U630">
        <v>15713124806</v>
      </c>
      <c r="AB630" t="s">
        <v>158</v>
      </c>
      <c r="AC630" t="s">
        <v>5736</v>
      </c>
      <c r="AP630" t="s">
        <v>161</v>
      </c>
      <c r="AX630">
        <v>0</v>
      </c>
      <c r="BO630" t="s">
        <v>161</v>
      </c>
      <c r="BP630" t="s">
        <v>161</v>
      </c>
      <c r="BQ630" t="s">
        <v>161</v>
      </c>
      <c r="BR630" t="s">
        <v>161</v>
      </c>
      <c r="BS630" t="s">
        <v>161</v>
      </c>
      <c r="BT630" t="s">
        <v>161</v>
      </c>
      <c r="BU630" t="s">
        <v>161</v>
      </c>
      <c r="BY630" t="s">
        <v>161</v>
      </c>
      <c r="BZ630" t="s">
        <v>161</v>
      </c>
      <c r="CA630" t="s">
        <v>161</v>
      </c>
      <c r="CB630" t="s">
        <v>161</v>
      </c>
      <c r="CC630" t="s">
        <v>161</v>
      </c>
      <c r="CD630" t="s">
        <v>161</v>
      </c>
      <c r="CE630" t="s">
        <v>161</v>
      </c>
      <c r="CP630" t="s">
        <v>161</v>
      </c>
      <c r="CQ630" t="s">
        <v>161</v>
      </c>
      <c r="CR630" t="s">
        <v>161</v>
      </c>
      <c r="CS630" t="s">
        <v>161</v>
      </c>
      <c r="CT630" t="s">
        <v>161</v>
      </c>
      <c r="CV630" s="2">
        <v>0</v>
      </c>
      <c r="CW630">
        <v>0</v>
      </c>
      <c r="CY630" s="2">
        <v>0</v>
      </c>
      <c r="CZ630">
        <v>0</v>
      </c>
      <c r="DA630">
        <v>0</v>
      </c>
      <c r="DE630" s="2">
        <v>0</v>
      </c>
      <c r="DF630">
        <v>0</v>
      </c>
      <c r="DN630" t="s">
        <v>696</v>
      </c>
      <c r="DO630" t="s">
        <v>205</v>
      </c>
      <c r="DQ630">
        <v>3024</v>
      </c>
      <c r="DR630" t="s">
        <v>839</v>
      </c>
      <c r="DW630">
        <v>46</v>
      </c>
      <c r="DX630" t="s">
        <v>5737</v>
      </c>
      <c r="DZ630" t="s">
        <v>5738</v>
      </c>
      <c r="EA630">
        <v>1660168868</v>
      </c>
      <c r="EC630" t="s">
        <v>5739</v>
      </c>
      <c r="ED630">
        <v>1624303956</v>
      </c>
      <c r="EF630">
        <v>0</v>
      </c>
      <c r="EL630" t="s">
        <v>171</v>
      </c>
      <c r="EM630" t="s">
        <v>662</v>
      </c>
      <c r="EN630" t="s">
        <v>662</v>
      </c>
      <c r="EO630" t="s">
        <v>173</v>
      </c>
    </row>
    <row r="631" spans="1:145" ht="409.5" x14ac:dyDescent="0.35">
      <c r="A631" t="s">
        <v>171</v>
      </c>
      <c r="E631" t="s">
        <v>5740</v>
      </c>
      <c r="F631">
        <v>1705249320</v>
      </c>
      <c r="H631">
        <v>0</v>
      </c>
      <c r="I631" s="1" t="s">
        <v>5741</v>
      </c>
      <c r="M631" t="s">
        <v>122</v>
      </c>
      <c r="N631" t="s">
        <v>149</v>
      </c>
      <c r="Q631" t="s">
        <v>150</v>
      </c>
      <c r="R631" t="s">
        <v>5742</v>
      </c>
      <c r="S631" t="s">
        <v>5743</v>
      </c>
      <c r="T631" t="s">
        <v>5744</v>
      </c>
      <c r="U631">
        <v>12025941836</v>
      </c>
      <c r="V631">
        <v>7034628097</v>
      </c>
      <c r="W631" t="s">
        <v>5745</v>
      </c>
      <c r="Y631" t="s">
        <v>256</v>
      </c>
      <c r="Z631" t="s">
        <v>157</v>
      </c>
      <c r="AA631">
        <v>22101</v>
      </c>
      <c r="AB631" t="s">
        <v>184</v>
      </c>
      <c r="AC631" t="s">
        <v>5746</v>
      </c>
      <c r="AD631" t="s">
        <v>150</v>
      </c>
      <c r="AE631" t="s">
        <v>5747</v>
      </c>
      <c r="AF631" t="s">
        <v>5748</v>
      </c>
      <c r="AG631" t="s">
        <v>5749</v>
      </c>
      <c r="AH631">
        <v>12027663905</v>
      </c>
      <c r="AJ631" t="s">
        <v>5745</v>
      </c>
      <c r="AL631" t="s">
        <v>256</v>
      </c>
      <c r="AM631" t="s">
        <v>157</v>
      </c>
      <c r="AN631">
        <v>22101</v>
      </c>
      <c r="AO631" t="s">
        <v>184</v>
      </c>
      <c r="AP631" t="s">
        <v>200</v>
      </c>
      <c r="AX631">
        <v>0</v>
      </c>
      <c r="AZ631" t="s">
        <v>3721</v>
      </c>
      <c r="BC631" t="s">
        <v>5750</v>
      </c>
      <c r="BE631" t="s">
        <v>308</v>
      </c>
      <c r="BF631" t="s">
        <v>230</v>
      </c>
      <c r="BG631" t="s">
        <v>5751</v>
      </c>
      <c r="BI631" t="s">
        <v>3839</v>
      </c>
      <c r="BO631" t="s">
        <v>161</v>
      </c>
      <c r="BP631" t="s">
        <v>161</v>
      </c>
      <c r="BQ631" t="s">
        <v>161</v>
      </c>
      <c r="BR631" t="s">
        <v>161</v>
      </c>
      <c r="BS631" t="s">
        <v>161</v>
      </c>
      <c r="BT631" t="s">
        <v>161</v>
      </c>
      <c r="BU631" t="s">
        <v>161</v>
      </c>
      <c r="BY631" t="s">
        <v>161</v>
      </c>
      <c r="BZ631" t="s">
        <v>161</v>
      </c>
      <c r="CA631" t="s">
        <v>161</v>
      </c>
      <c r="CB631" t="s">
        <v>161</v>
      </c>
      <c r="CC631" t="s">
        <v>161</v>
      </c>
      <c r="CD631" t="s">
        <v>161</v>
      </c>
      <c r="CE631" t="s">
        <v>161</v>
      </c>
      <c r="CP631" t="s">
        <v>161</v>
      </c>
      <c r="CQ631" t="s">
        <v>161</v>
      </c>
      <c r="CR631" t="s">
        <v>161</v>
      </c>
      <c r="CS631" t="s">
        <v>161</v>
      </c>
      <c r="CT631" t="s">
        <v>161</v>
      </c>
      <c r="CV631" s="2">
        <v>0</v>
      </c>
      <c r="CW631">
        <v>0</v>
      </c>
      <c r="CY631" s="2">
        <v>0</v>
      </c>
      <c r="CZ631">
        <v>0</v>
      </c>
      <c r="DA631">
        <v>0</v>
      </c>
      <c r="DE631" s="2">
        <v>0</v>
      </c>
      <c r="DF631">
        <v>0</v>
      </c>
      <c r="DN631" t="s">
        <v>345</v>
      </c>
      <c r="DW631">
        <v>1191</v>
      </c>
      <c r="DX631" t="s">
        <v>5752</v>
      </c>
      <c r="DZ631" t="s">
        <v>5753</v>
      </c>
      <c r="EA631">
        <v>1705973403</v>
      </c>
      <c r="EC631" t="s">
        <v>5740</v>
      </c>
      <c r="ED631">
        <v>1705249362</v>
      </c>
      <c r="EF631">
        <v>0</v>
      </c>
      <c r="EJ631" s="1" t="s">
        <v>5754</v>
      </c>
      <c r="EK631" s="1" t="s">
        <v>5755</v>
      </c>
      <c r="EL631" t="s">
        <v>171</v>
      </c>
      <c r="EM631" t="s">
        <v>5756</v>
      </c>
      <c r="EN631" t="s">
        <v>5756</v>
      </c>
      <c r="EO631" t="s">
        <v>289</v>
      </c>
    </row>
    <row r="632" spans="1:145" ht="409.5" x14ac:dyDescent="0.35">
      <c r="A632" t="s">
        <v>171</v>
      </c>
      <c r="E632" t="s">
        <v>5740</v>
      </c>
      <c r="F632">
        <v>1705249320</v>
      </c>
      <c r="H632">
        <v>0</v>
      </c>
      <c r="I632" s="1" t="s">
        <v>5741</v>
      </c>
      <c r="M632" t="s">
        <v>122</v>
      </c>
      <c r="N632" t="s">
        <v>149</v>
      </c>
      <c r="Q632" t="s">
        <v>150</v>
      </c>
      <c r="R632" t="s">
        <v>5742</v>
      </c>
      <c r="S632" t="s">
        <v>5743</v>
      </c>
      <c r="T632" t="s">
        <v>5744</v>
      </c>
      <c r="U632">
        <v>12025941836</v>
      </c>
      <c r="V632">
        <v>7034628097</v>
      </c>
      <c r="W632" t="s">
        <v>5745</v>
      </c>
      <c r="Y632" t="s">
        <v>256</v>
      </c>
      <c r="Z632" t="s">
        <v>157</v>
      </c>
      <c r="AA632">
        <v>22101</v>
      </c>
      <c r="AB632" t="s">
        <v>184</v>
      </c>
      <c r="AC632" t="s">
        <v>5746</v>
      </c>
      <c r="AD632" t="s">
        <v>150</v>
      </c>
      <c r="AE632" t="s">
        <v>5747</v>
      </c>
      <c r="AF632" t="s">
        <v>5748</v>
      </c>
      <c r="AG632" t="s">
        <v>5749</v>
      </c>
      <c r="AH632">
        <v>12027663905</v>
      </c>
      <c r="AJ632" t="s">
        <v>5745</v>
      </c>
      <c r="AL632" t="s">
        <v>256</v>
      </c>
      <c r="AM632" t="s">
        <v>157</v>
      </c>
      <c r="AN632">
        <v>22101</v>
      </c>
      <c r="AO632" t="s">
        <v>184</v>
      </c>
      <c r="AP632" t="s">
        <v>200</v>
      </c>
      <c r="AX632">
        <v>0</v>
      </c>
      <c r="AZ632" t="s">
        <v>3721</v>
      </c>
      <c r="BC632" t="s">
        <v>5750</v>
      </c>
      <c r="BE632" t="s">
        <v>308</v>
      </c>
      <c r="BF632" t="s">
        <v>230</v>
      </c>
      <c r="BG632" t="s">
        <v>5751</v>
      </c>
      <c r="BI632" t="s">
        <v>3839</v>
      </c>
      <c r="BO632" t="s">
        <v>161</v>
      </c>
      <c r="BP632" t="s">
        <v>161</v>
      </c>
      <c r="BQ632" t="s">
        <v>161</v>
      </c>
      <c r="BR632" t="s">
        <v>161</v>
      </c>
      <c r="BS632" t="s">
        <v>161</v>
      </c>
      <c r="BT632" t="s">
        <v>161</v>
      </c>
      <c r="BU632" t="s">
        <v>161</v>
      </c>
      <c r="BY632" t="s">
        <v>161</v>
      </c>
      <c r="BZ632" t="s">
        <v>161</v>
      </c>
      <c r="CA632" t="s">
        <v>161</v>
      </c>
      <c r="CB632" t="s">
        <v>161</v>
      </c>
      <c r="CC632" t="s">
        <v>161</v>
      </c>
      <c r="CD632" t="s">
        <v>161</v>
      </c>
      <c r="CE632" t="s">
        <v>161</v>
      </c>
      <c r="CP632" t="s">
        <v>161</v>
      </c>
      <c r="CQ632" t="s">
        <v>161</v>
      </c>
      <c r="CR632" t="s">
        <v>161</v>
      </c>
      <c r="CS632" t="s">
        <v>161</v>
      </c>
      <c r="CT632" t="s">
        <v>161</v>
      </c>
      <c r="CV632" s="2">
        <v>0</v>
      </c>
      <c r="CW632">
        <v>0</v>
      </c>
      <c r="CY632" s="2">
        <v>0</v>
      </c>
      <c r="CZ632">
        <v>0</v>
      </c>
      <c r="DA632">
        <v>0</v>
      </c>
      <c r="DE632" s="2">
        <v>0</v>
      </c>
      <c r="DF632">
        <v>0</v>
      </c>
      <c r="DN632" t="s">
        <v>345</v>
      </c>
      <c r="DW632">
        <v>1191</v>
      </c>
      <c r="DX632" t="s">
        <v>5752</v>
      </c>
      <c r="DZ632" t="s">
        <v>5753</v>
      </c>
      <c r="EA632">
        <v>1705973403</v>
      </c>
      <c r="EC632" t="s">
        <v>5740</v>
      </c>
      <c r="ED632">
        <v>1705249362</v>
      </c>
      <c r="EF632">
        <v>0</v>
      </c>
      <c r="EJ632" s="1" t="s">
        <v>5754</v>
      </c>
      <c r="EK632" s="1" t="s">
        <v>5754</v>
      </c>
      <c r="EL632" t="s">
        <v>210</v>
      </c>
      <c r="EM632" t="s">
        <v>5757</v>
      </c>
      <c r="EN632" t="s">
        <v>5757</v>
      </c>
      <c r="EO632" t="s">
        <v>173</v>
      </c>
    </row>
    <row r="633" spans="1:145" ht="409.5" x14ac:dyDescent="0.35">
      <c r="A633" t="s">
        <v>171</v>
      </c>
      <c r="E633" t="s">
        <v>5758</v>
      </c>
      <c r="F633">
        <v>1704230820</v>
      </c>
      <c r="H633">
        <v>0</v>
      </c>
      <c r="K633" t="s">
        <v>174</v>
      </c>
      <c r="L633" t="s">
        <v>175</v>
      </c>
      <c r="M633" t="s">
        <v>176</v>
      </c>
      <c r="N633" t="s">
        <v>177</v>
      </c>
      <c r="Q633" t="s">
        <v>150</v>
      </c>
      <c r="R633" t="s">
        <v>5759</v>
      </c>
      <c r="S633" t="s">
        <v>5760</v>
      </c>
      <c r="T633" t="s">
        <v>5761</v>
      </c>
      <c r="U633">
        <v>19197045243</v>
      </c>
      <c r="W633" t="s">
        <v>5762</v>
      </c>
      <c r="Y633" t="s">
        <v>242</v>
      </c>
      <c r="Z633" t="s">
        <v>157</v>
      </c>
      <c r="AA633">
        <v>20190</v>
      </c>
      <c r="AB633" t="s">
        <v>184</v>
      </c>
      <c r="AC633" t="s">
        <v>5763</v>
      </c>
      <c r="AD633" t="s">
        <v>150</v>
      </c>
      <c r="AE633" t="s">
        <v>5764</v>
      </c>
      <c r="AP633" t="s">
        <v>161</v>
      </c>
      <c r="AX633">
        <v>0</v>
      </c>
      <c r="AZ633" t="s">
        <v>2394</v>
      </c>
      <c r="BB633" t="s">
        <v>5765</v>
      </c>
      <c r="BE633" t="s">
        <v>265</v>
      </c>
      <c r="BG633" t="s">
        <v>5766</v>
      </c>
      <c r="BH633" s="1" t="s">
        <v>888</v>
      </c>
      <c r="BK633" s="1" t="s">
        <v>5767</v>
      </c>
      <c r="BO633" t="s">
        <v>161</v>
      </c>
      <c r="BP633" t="s">
        <v>161</v>
      </c>
      <c r="BQ633" t="s">
        <v>161</v>
      </c>
      <c r="BR633" t="s">
        <v>161</v>
      </c>
      <c r="BS633" t="s">
        <v>161</v>
      </c>
      <c r="BT633" t="s">
        <v>161</v>
      </c>
      <c r="BU633" t="s">
        <v>161</v>
      </c>
      <c r="BY633" t="s">
        <v>161</v>
      </c>
      <c r="BZ633" t="s">
        <v>161</v>
      </c>
      <c r="CA633" t="s">
        <v>161</v>
      </c>
      <c r="CB633" t="s">
        <v>161</v>
      </c>
      <c r="CC633" t="s">
        <v>161</v>
      </c>
      <c r="CD633" t="s">
        <v>161</v>
      </c>
      <c r="CE633" t="s">
        <v>161</v>
      </c>
      <c r="CP633" t="s">
        <v>161</v>
      </c>
      <c r="CQ633" t="s">
        <v>161</v>
      </c>
      <c r="CR633" t="s">
        <v>161</v>
      </c>
      <c r="CS633" t="s">
        <v>161</v>
      </c>
      <c r="CT633" t="s">
        <v>161</v>
      </c>
      <c r="CV633" s="2">
        <v>0</v>
      </c>
      <c r="CW633">
        <v>0</v>
      </c>
      <c r="CY633" s="2">
        <v>0</v>
      </c>
      <c r="CZ633">
        <v>0</v>
      </c>
      <c r="DA633">
        <v>0</v>
      </c>
      <c r="DE633" s="2">
        <v>0</v>
      </c>
      <c r="DF633">
        <v>0</v>
      </c>
      <c r="DN633" t="s">
        <v>1170</v>
      </c>
      <c r="DW633">
        <v>1172</v>
      </c>
      <c r="DX633" t="s">
        <v>5768</v>
      </c>
      <c r="DZ633" t="s">
        <v>5769</v>
      </c>
      <c r="EA633">
        <v>1704576101</v>
      </c>
      <c r="EC633" t="s">
        <v>5758</v>
      </c>
      <c r="ED633">
        <v>1704230862</v>
      </c>
      <c r="EF633">
        <v>0</v>
      </c>
      <c r="EJ633" s="1" t="s">
        <v>5770</v>
      </c>
      <c r="EK633" s="1" t="s">
        <v>5770</v>
      </c>
      <c r="EL633" t="s">
        <v>210</v>
      </c>
      <c r="EM633" t="s">
        <v>5769</v>
      </c>
      <c r="EN633" t="s">
        <v>5769</v>
      </c>
      <c r="EO633" t="s">
        <v>173</v>
      </c>
    </row>
    <row r="634" spans="1:145" ht="409.5" x14ac:dyDescent="0.35">
      <c r="A634" t="s">
        <v>171</v>
      </c>
      <c r="E634" t="s">
        <v>5758</v>
      </c>
      <c r="F634">
        <v>1704230820</v>
      </c>
      <c r="H634">
        <v>0</v>
      </c>
      <c r="K634" t="s">
        <v>174</v>
      </c>
      <c r="L634" t="s">
        <v>175</v>
      </c>
      <c r="M634" t="s">
        <v>176</v>
      </c>
      <c r="N634" t="s">
        <v>177</v>
      </c>
      <c r="Q634" t="s">
        <v>150</v>
      </c>
      <c r="R634" t="s">
        <v>5759</v>
      </c>
      <c r="S634" t="s">
        <v>5760</v>
      </c>
      <c r="T634" t="s">
        <v>5761</v>
      </c>
      <c r="U634">
        <v>19197045243</v>
      </c>
      <c r="W634" t="s">
        <v>5762</v>
      </c>
      <c r="Y634" t="s">
        <v>242</v>
      </c>
      <c r="Z634" t="s">
        <v>157</v>
      </c>
      <c r="AA634">
        <v>20190</v>
      </c>
      <c r="AB634" t="s">
        <v>184</v>
      </c>
      <c r="AC634" t="s">
        <v>5763</v>
      </c>
      <c r="AD634" t="s">
        <v>150</v>
      </c>
      <c r="AE634" t="s">
        <v>5764</v>
      </c>
      <c r="AP634" t="s">
        <v>161</v>
      </c>
      <c r="AX634">
        <v>0</v>
      </c>
      <c r="AZ634" t="s">
        <v>2394</v>
      </c>
      <c r="BB634" t="s">
        <v>5765</v>
      </c>
      <c r="BE634" t="s">
        <v>265</v>
      </c>
      <c r="BG634" t="s">
        <v>5766</v>
      </c>
      <c r="BH634" s="1" t="s">
        <v>888</v>
      </c>
      <c r="BK634" s="1" t="s">
        <v>5767</v>
      </c>
      <c r="BO634" t="s">
        <v>161</v>
      </c>
      <c r="BP634" t="s">
        <v>161</v>
      </c>
      <c r="BQ634" t="s">
        <v>161</v>
      </c>
      <c r="BR634" t="s">
        <v>161</v>
      </c>
      <c r="BS634" t="s">
        <v>161</v>
      </c>
      <c r="BT634" t="s">
        <v>161</v>
      </c>
      <c r="BU634" t="s">
        <v>161</v>
      </c>
      <c r="BY634" t="s">
        <v>161</v>
      </c>
      <c r="BZ634" t="s">
        <v>161</v>
      </c>
      <c r="CA634" t="s">
        <v>161</v>
      </c>
      <c r="CB634" t="s">
        <v>161</v>
      </c>
      <c r="CC634" t="s">
        <v>161</v>
      </c>
      <c r="CD634" t="s">
        <v>161</v>
      </c>
      <c r="CE634" t="s">
        <v>161</v>
      </c>
      <c r="CP634" t="s">
        <v>161</v>
      </c>
      <c r="CQ634" t="s">
        <v>161</v>
      </c>
      <c r="CR634" t="s">
        <v>161</v>
      </c>
      <c r="CS634" t="s">
        <v>161</v>
      </c>
      <c r="CT634" t="s">
        <v>161</v>
      </c>
      <c r="CV634" s="2">
        <v>0</v>
      </c>
      <c r="CW634">
        <v>0</v>
      </c>
      <c r="CY634" s="2">
        <v>0</v>
      </c>
      <c r="CZ634">
        <v>0</v>
      </c>
      <c r="DA634">
        <v>0</v>
      </c>
      <c r="DE634" s="2">
        <v>0</v>
      </c>
      <c r="DF634">
        <v>0</v>
      </c>
      <c r="DN634" t="s">
        <v>1170</v>
      </c>
      <c r="DW634">
        <v>1172</v>
      </c>
      <c r="DX634" t="s">
        <v>5768</v>
      </c>
      <c r="DZ634" t="s">
        <v>5769</v>
      </c>
      <c r="EA634">
        <v>1704576101</v>
      </c>
      <c r="EC634" t="s">
        <v>5758</v>
      </c>
      <c r="ED634">
        <v>1704230862</v>
      </c>
      <c r="EF634">
        <v>0</v>
      </c>
      <c r="EJ634" s="1" t="s">
        <v>5770</v>
      </c>
      <c r="EK634" s="1" t="s">
        <v>5770</v>
      </c>
      <c r="EL634" t="s">
        <v>210</v>
      </c>
      <c r="EM634" t="s">
        <v>5769</v>
      </c>
      <c r="EN634" t="s">
        <v>5769</v>
      </c>
      <c r="EO634" t="s">
        <v>173</v>
      </c>
    </row>
    <row r="635" spans="1:145" ht="409.5" x14ac:dyDescent="0.35">
      <c r="A635" t="s">
        <v>171</v>
      </c>
      <c r="E635" t="s">
        <v>5758</v>
      </c>
      <c r="F635">
        <v>1704230820</v>
      </c>
      <c r="H635">
        <v>0</v>
      </c>
      <c r="K635" t="s">
        <v>174</v>
      </c>
      <c r="L635" t="s">
        <v>175</v>
      </c>
      <c r="M635" t="s">
        <v>176</v>
      </c>
      <c r="N635" t="s">
        <v>177</v>
      </c>
      <c r="Q635" t="s">
        <v>150</v>
      </c>
      <c r="R635" t="s">
        <v>5759</v>
      </c>
      <c r="S635" t="s">
        <v>5760</v>
      </c>
      <c r="T635" t="s">
        <v>5761</v>
      </c>
      <c r="U635">
        <v>19197045243</v>
      </c>
      <c r="W635" t="s">
        <v>5762</v>
      </c>
      <c r="Y635" t="s">
        <v>242</v>
      </c>
      <c r="Z635" t="s">
        <v>157</v>
      </c>
      <c r="AA635">
        <v>20190</v>
      </c>
      <c r="AB635" t="s">
        <v>184</v>
      </c>
      <c r="AC635" t="s">
        <v>5763</v>
      </c>
      <c r="AD635" t="s">
        <v>150</v>
      </c>
      <c r="AE635" t="s">
        <v>5764</v>
      </c>
      <c r="AP635" t="s">
        <v>161</v>
      </c>
      <c r="AX635">
        <v>0</v>
      </c>
      <c r="AZ635" t="s">
        <v>2394</v>
      </c>
      <c r="BB635" t="s">
        <v>5765</v>
      </c>
      <c r="BE635" t="s">
        <v>265</v>
      </c>
      <c r="BG635" t="s">
        <v>5766</v>
      </c>
      <c r="BH635" s="1" t="s">
        <v>888</v>
      </c>
      <c r="BK635" s="1" t="s">
        <v>5767</v>
      </c>
      <c r="BO635" t="s">
        <v>161</v>
      </c>
      <c r="BP635" t="s">
        <v>161</v>
      </c>
      <c r="BQ635" t="s">
        <v>161</v>
      </c>
      <c r="BR635" t="s">
        <v>161</v>
      </c>
      <c r="BS635" t="s">
        <v>161</v>
      </c>
      <c r="BT635" t="s">
        <v>161</v>
      </c>
      <c r="BU635" t="s">
        <v>161</v>
      </c>
      <c r="BY635" t="s">
        <v>161</v>
      </c>
      <c r="BZ635" t="s">
        <v>161</v>
      </c>
      <c r="CA635" t="s">
        <v>161</v>
      </c>
      <c r="CB635" t="s">
        <v>161</v>
      </c>
      <c r="CC635" t="s">
        <v>161</v>
      </c>
      <c r="CD635" t="s">
        <v>161</v>
      </c>
      <c r="CE635" t="s">
        <v>161</v>
      </c>
      <c r="CP635" t="s">
        <v>161</v>
      </c>
      <c r="CQ635" t="s">
        <v>161</v>
      </c>
      <c r="CR635" t="s">
        <v>161</v>
      </c>
      <c r="CS635" t="s">
        <v>161</v>
      </c>
      <c r="CT635" t="s">
        <v>161</v>
      </c>
      <c r="CV635" s="2">
        <v>0</v>
      </c>
      <c r="CW635">
        <v>0</v>
      </c>
      <c r="CY635" s="2">
        <v>0</v>
      </c>
      <c r="CZ635">
        <v>0</v>
      </c>
      <c r="DA635">
        <v>0</v>
      </c>
      <c r="DE635" s="2">
        <v>0</v>
      </c>
      <c r="DF635">
        <v>0</v>
      </c>
      <c r="DN635" t="s">
        <v>1170</v>
      </c>
      <c r="DW635">
        <v>1172</v>
      </c>
      <c r="DX635" t="s">
        <v>5768</v>
      </c>
      <c r="DZ635" t="s">
        <v>5769</v>
      </c>
      <c r="EA635">
        <v>1704576101</v>
      </c>
      <c r="EC635" t="s">
        <v>5758</v>
      </c>
      <c r="ED635">
        <v>1704230862</v>
      </c>
      <c r="EF635">
        <v>0</v>
      </c>
      <c r="EJ635" s="1" t="s">
        <v>5770</v>
      </c>
      <c r="EK635" s="1" t="s">
        <v>5770</v>
      </c>
      <c r="EL635" t="s">
        <v>171</v>
      </c>
      <c r="EM635" t="s">
        <v>5769</v>
      </c>
      <c r="EN635" t="s">
        <v>5769</v>
      </c>
      <c r="EO635" t="s">
        <v>289</v>
      </c>
    </row>
    <row r="636" spans="1:145" ht="409.5" x14ac:dyDescent="0.35">
      <c r="A636" t="s">
        <v>171</v>
      </c>
      <c r="E636" t="s">
        <v>5771</v>
      </c>
      <c r="F636">
        <v>1703781240</v>
      </c>
      <c r="H636">
        <v>0</v>
      </c>
      <c r="I636" s="1" t="s">
        <v>5772</v>
      </c>
      <c r="M636" t="s">
        <v>122</v>
      </c>
      <c r="N636" t="s">
        <v>149</v>
      </c>
      <c r="Q636" t="s">
        <v>150</v>
      </c>
      <c r="R636" t="s">
        <v>5773</v>
      </c>
      <c r="S636" t="s">
        <v>5774</v>
      </c>
      <c r="T636" t="s">
        <v>5775</v>
      </c>
      <c r="U636">
        <v>14046649025</v>
      </c>
      <c r="V636">
        <v>4046649025</v>
      </c>
      <c r="W636" t="s">
        <v>5776</v>
      </c>
      <c r="Y636" t="s">
        <v>256</v>
      </c>
      <c r="Z636" t="s">
        <v>157</v>
      </c>
      <c r="AA636">
        <v>22101</v>
      </c>
      <c r="AB636" t="s">
        <v>184</v>
      </c>
      <c r="AC636" t="s">
        <v>5777</v>
      </c>
      <c r="AD636" t="s">
        <v>150</v>
      </c>
      <c r="AE636" t="s">
        <v>5778</v>
      </c>
      <c r="AF636" t="s">
        <v>5774</v>
      </c>
      <c r="AG636" t="s">
        <v>5779</v>
      </c>
      <c r="AH636">
        <v>13014373550</v>
      </c>
      <c r="AJ636" t="s">
        <v>5776</v>
      </c>
      <c r="AL636" t="s">
        <v>256</v>
      </c>
      <c r="AM636" t="s">
        <v>157</v>
      </c>
      <c r="AN636">
        <v>22101</v>
      </c>
      <c r="AO636" t="s">
        <v>184</v>
      </c>
      <c r="AP636" t="s">
        <v>200</v>
      </c>
      <c r="AX636">
        <v>0</v>
      </c>
      <c r="AZ636" t="s">
        <v>72</v>
      </c>
      <c r="BB636" t="s">
        <v>5780</v>
      </c>
      <c r="BE636" t="s">
        <v>265</v>
      </c>
      <c r="BF636" t="s">
        <v>5781</v>
      </c>
      <c r="BG636" t="s">
        <v>5782</v>
      </c>
      <c r="BH636" t="s">
        <v>1092</v>
      </c>
      <c r="BK636" s="1" t="s">
        <v>2779</v>
      </c>
      <c r="BO636" t="s">
        <v>161</v>
      </c>
      <c r="BP636" t="s">
        <v>161</v>
      </c>
      <c r="BQ636" t="s">
        <v>161</v>
      </c>
      <c r="BR636" t="s">
        <v>161</v>
      </c>
      <c r="BS636" t="s">
        <v>161</v>
      </c>
      <c r="BT636" t="s">
        <v>161</v>
      </c>
      <c r="BU636" t="s">
        <v>161</v>
      </c>
      <c r="BY636" t="s">
        <v>161</v>
      </c>
      <c r="BZ636" t="s">
        <v>161</v>
      </c>
      <c r="CA636" t="s">
        <v>161</v>
      </c>
      <c r="CB636" t="s">
        <v>161</v>
      </c>
      <c r="CC636" t="s">
        <v>161</v>
      </c>
      <c r="CD636" t="s">
        <v>161</v>
      </c>
      <c r="CE636" t="s">
        <v>161</v>
      </c>
      <c r="CP636" t="s">
        <v>161</v>
      </c>
      <c r="CQ636" t="s">
        <v>161</v>
      </c>
      <c r="CR636" t="s">
        <v>161</v>
      </c>
      <c r="CS636" t="s">
        <v>161</v>
      </c>
      <c r="CT636" t="s">
        <v>161</v>
      </c>
      <c r="CV636" s="2">
        <v>0</v>
      </c>
      <c r="CW636">
        <v>0</v>
      </c>
      <c r="CY636" s="2">
        <v>0</v>
      </c>
      <c r="CZ636">
        <v>0</v>
      </c>
      <c r="DA636">
        <v>0</v>
      </c>
      <c r="DE636" s="2">
        <v>0</v>
      </c>
      <c r="DF636">
        <v>0</v>
      </c>
      <c r="DN636" t="s">
        <v>345</v>
      </c>
      <c r="DW636">
        <v>1170</v>
      </c>
      <c r="DX636" t="s">
        <v>5783</v>
      </c>
      <c r="DZ636" t="s">
        <v>5784</v>
      </c>
      <c r="EA636">
        <v>1707271996</v>
      </c>
      <c r="EC636" t="s">
        <v>5785</v>
      </c>
      <c r="ED636">
        <v>1703824494</v>
      </c>
      <c r="EF636">
        <v>0</v>
      </c>
      <c r="EJ636" t="s">
        <v>5786</v>
      </c>
      <c r="EK636" s="1" t="s">
        <v>5787</v>
      </c>
      <c r="EL636" t="s">
        <v>210</v>
      </c>
      <c r="EM636" t="s">
        <v>5788</v>
      </c>
      <c r="EN636" t="s">
        <v>5788</v>
      </c>
      <c r="EO636" t="s">
        <v>173</v>
      </c>
    </row>
    <row r="637" spans="1:145" ht="409.5" x14ac:dyDescent="0.35">
      <c r="A637" t="s">
        <v>171</v>
      </c>
      <c r="E637" t="s">
        <v>5771</v>
      </c>
      <c r="F637">
        <v>1703781240</v>
      </c>
      <c r="H637">
        <v>0</v>
      </c>
      <c r="I637" s="1" t="s">
        <v>5772</v>
      </c>
      <c r="M637" t="s">
        <v>122</v>
      </c>
      <c r="N637" t="s">
        <v>149</v>
      </c>
      <c r="Q637" t="s">
        <v>150</v>
      </c>
      <c r="R637" t="s">
        <v>5773</v>
      </c>
      <c r="S637" t="s">
        <v>5774</v>
      </c>
      <c r="T637" t="s">
        <v>5775</v>
      </c>
      <c r="U637">
        <v>14046649025</v>
      </c>
      <c r="V637">
        <v>4046649025</v>
      </c>
      <c r="W637" t="s">
        <v>5776</v>
      </c>
      <c r="Y637" t="s">
        <v>256</v>
      </c>
      <c r="Z637" t="s">
        <v>157</v>
      </c>
      <c r="AA637">
        <v>22101</v>
      </c>
      <c r="AB637" t="s">
        <v>184</v>
      </c>
      <c r="AC637" t="s">
        <v>5777</v>
      </c>
      <c r="AD637" t="s">
        <v>150</v>
      </c>
      <c r="AE637" t="s">
        <v>5778</v>
      </c>
      <c r="AF637" t="s">
        <v>5774</v>
      </c>
      <c r="AG637" t="s">
        <v>5779</v>
      </c>
      <c r="AH637">
        <v>13014373550</v>
      </c>
      <c r="AJ637" t="s">
        <v>5776</v>
      </c>
      <c r="AL637" t="s">
        <v>256</v>
      </c>
      <c r="AM637" t="s">
        <v>157</v>
      </c>
      <c r="AN637">
        <v>22101</v>
      </c>
      <c r="AO637" t="s">
        <v>184</v>
      </c>
      <c r="AP637" t="s">
        <v>200</v>
      </c>
      <c r="AX637">
        <v>0</v>
      </c>
      <c r="AZ637" t="s">
        <v>72</v>
      </c>
      <c r="BB637" t="s">
        <v>5780</v>
      </c>
      <c r="BE637" t="s">
        <v>265</v>
      </c>
      <c r="BF637" t="s">
        <v>5781</v>
      </c>
      <c r="BG637" t="s">
        <v>5782</v>
      </c>
      <c r="BH637" t="s">
        <v>1092</v>
      </c>
      <c r="BK637" s="1" t="s">
        <v>2779</v>
      </c>
      <c r="BO637" t="s">
        <v>161</v>
      </c>
      <c r="BP637" t="s">
        <v>161</v>
      </c>
      <c r="BQ637" t="s">
        <v>161</v>
      </c>
      <c r="BR637" t="s">
        <v>161</v>
      </c>
      <c r="BS637" t="s">
        <v>161</v>
      </c>
      <c r="BT637" t="s">
        <v>161</v>
      </c>
      <c r="BU637" t="s">
        <v>161</v>
      </c>
      <c r="BY637" t="s">
        <v>161</v>
      </c>
      <c r="BZ637" t="s">
        <v>161</v>
      </c>
      <c r="CA637" t="s">
        <v>161</v>
      </c>
      <c r="CB637" t="s">
        <v>161</v>
      </c>
      <c r="CC637" t="s">
        <v>161</v>
      </c>
      <c r="CD637" t="s">
        <v>161</v>
      </c>
      <c r="CE637" t="s">
        <v>161</v>
      </c>
      <c r="CP637" t="s">
        <v>161</v>
      </c>
      <c r="CQ637" t="s">
        <v>161</v>
      </c>
      <c r="CR637" t="s">
        <v>161</v>
      </c>
      <c r="CS637" t="s">
        <v>161</v>
      </c>
      <c r="CT637" t="s">
        <v>161</v>
      </c>
      <c r="CV637" s="2">
        <v>0</v>
      </c>
      <c r="CW637">
        <v>0</v>
      </c>
      <c r="CY637" s="2">
        <v>0</v>
      </c>
      <c r="CZ637">
        <v>0</v>
      </c>
      <c r="DA637">
        <v>0</v>
      </c>
      <c r="DE637" s="2">
        <v>0</v>
      </c>
      <c r="DF637">
        <v>0</v>
      </c>
      <c r="DN637" t="s">
        <v>345</v>
      </c>
      <c r="DW637">
        <v>1170</v>
      </c>
      <c r="DX637" t="s">
        <v>5783</v>
      </c>
      <c r="DZ637" t="s">
        <v>5784</v>
      </c>
      <c r="EA637">
        <v>1707271996</v>
      </c>
      <c r="EC637" t="s">
        <v>5785</v>
      </c>
      <c r="ED637">
        <v>1703824494</v>
      </c>
      <c r="EF637">
        <v>0</v>
      </c>
      <c r="EJ637" t="s">
        <v>5786</v>
      </c>
      <c r="EK637" t="s">
        <v>5786</v>
      </c>
      <c r="EL637" t="s">
        <v>171</v>
      </c>
      <c r="EM637" t="s">
        <v>5788</v>
      </c>
      <c r="EN637" t="s">
        <v>5789</v>
      </c>
      <c r="EO637" t="s">
        <v>289</v>
      </c>
    </row>
    <row r="638" spans="1:145" ht="409.5" x14ac:dyDescent="0.35">
      <c r="A638" t="s">
        <v>171</v>
      </c>
      <c r="F638">
        <v>0</v>
      </c>
      <c r="H638">
        <v>0</v>
      </c>
      <c r="K638" t="s">
        <v>236</v>
      </c>
      <c r="L638" t="s">
        <v>175</v>
      </c>
      <c r="M638" t="s">
        <v>237</v>
      </c>
      <c r="N638" t="s">
        <v>238</v>
      </c>
      <c r="R638" t="s">
        <v>5790</v>
      </c>
      <c r="S638" t="s">
        <v>3743</v>
      </c>
      <c r="T638" t="s">
        <v>5791</v>
      </c>
      <c r="U638">
        <v>12063802148</v>
      </c>
      <c r="AC638" t="s">
        <v>5792</v>
      </c>
      <c r="AP638" t="s">
        <v>161</v>
      </c>
      <c r="AX638">
        <v>0</v>
      </c>
      <c r="BE638" t="s">
        <v>265</v>
      </c>
      <c r="BG638" s="1" t="s">
        <v>5793</v>
      </c>
      <c r="BH638" s="1" t="s">
        <v>310</v>
      </c>
      <c r="BK638" s="1" t="s">
        <v>3027</v>
      </c>
      <c r="BO638" t="s">
        <v>161</v>
      </c>
      <c r="BP638" t="s">
        <v>161</v>
      </c>
      <c r="BQ638" t="s">
        <v>161</v>
      </c>
      <c r="BR638" t="s">
        <v>161</v>
      </c>
      <c r="BS638" t="s">
        <v>161</v>
      </c>
      <c r="BT638" t="s">
        <v>161</v>
      </c>
      <c r="BU638" t="s">
        <v>161</v>
      </c>
      <c r="BY638" t="s">
        <v>161</v>
      </c>
      <c r="BZ638" t="s">
        <v>161</v>
      </c>
      <c r="CA638" t="s">
        <v>161</v>
      </c>
      <c r="CB638" t="s">
        <v>161</v>
      </c>
      <c r="CC638" t="s">
        <v>161</v>
      </c>
      <c r="CD638" t="s">
        <v>161</v>
      </c>
      <c r="CE638" t="s">
        <v>161</v>
      </c>
      <c r="CP638" t="s">
        <v>161</v>
      </c>
      <c r="CQ638" t="s">
        <v>161</v>
      </c>
      <c r="CR638" t="s">
        <v>161</v>
      </c>
      <c r="CS638" t="s">
        <v>161</v>
      </c>
      <c r="CT638" t="s">
        <v>161</v>
      </c>
      <c r="CV638" s="2">
        <v>0</v>
      </c>
      <c r="CW638">
        <v>0</v>
      </c>
      <c r="CY638" s="2">
        <v>0</v>
      </c>
      <c r="CZ638">
        <v>0</v>
      </c>
      <c r="DA638">
        <v>0</v>
      </c>
      <c r="DE638" s="2">
        <v>0</v>
      </c>
      <c r="DF638">
        <v>0</v>
      </c>
      <c r="DN638" t="s">
        <v>312</v>
      </c>
      <c r="DW638">
        <v>1436</v>
      </c>
      <c r="DX638" t="s">
        <v>5794</v>
      </c>
      <c r="DZ638" t="s">
        <v>5795</v>
      </c>
      <c r="EA638">
        <v>1729121696</v>
      </c>
      <c r="EC638" t="s">
        <v>5795</v>
      </c>
      <c r="ED638">
        <v>1729121696</v>
      </c>
      <c r="EF638">
        <v>0</v>
      </c>
      <c r="EL638" t="s">
        <v>190</v>
      </c>
    </row>
    <row r="639" spans="1:145" ht="409.5" x14ac:dyDescent="0.35">
      <c r="A639" t="s">
        <v>171</v>
      </c>
      <c r="E639" t="s">
        <v>5796</v>
      </c>
      <c r="F639">
        <v>1729707300</v>
      </c>
      <c r="H639">
        <v>0</v>
      </c>
      <c r="K639" t="s">
        <v>534</v>
      </c>
      <c r="L639" t="s">
        <v>175</v>
      </c>
      <c r="M639" t="s">
        <v>1375</v>
      </c>
      <c r="N639" t="s">
        <v>238</v>
      </c>
      <c r="Q639" t="s">
        <v>150</v>
      </c>
      <c r="R639" t="s">
        <v>5797</v>
      </c>
      <c r="S639" t="s">
        <v>5798</v>
      </c>
      <c r="T639" t="s">
        <v>5799</v>
      </c>
      <c r="U639">
        <v>12027258229</v>
      </c>
      <c r="W639" t="s">
        <v>5800</v>
      </c>
      <c r="Y639" t="s">
        <v>256</v>
      </c>
      <c r="Z639" t="s">
        <v>157</v>
      </c>
      <c r="AA639">
        <v>22101</v>
      </c>
      <c r="AB639" t="s">
        <v>184</v>
      </c>
      <c r="AC639" t="s">
        <v>5801</v>
      </c>
      <c r="AE639" t="s">
        <v>5802</v>
      </c>
      <c r="AF639" t="s">
        <v>5798</v>
      </c>
      <c r="AG639" t="s">
        <v>5803</v>
      </c>
      <c r="AH639">
        <v>12027258228</v>
      </c>
      <c r="AJ639" t="s">
        <v>5800</v>
      </c>
      <c r="AL639" t="s">
        <v>256</v>
      </c>
      <c r="AM639" t="s">
        <v>157</v>
      </c>
      <c r="AN639">
        <v>22101</v>
      </c>
      <c r="AO639" t="s">
        <v>184</v>
      </c>
      <c r="AP639" t="s">
        <v>200</v>
      </c>
      <c r="AX639">
        <v>0</v>
      </c>
      <c r="AZ639" t="s">
        <v>244</v>
      </c>
      <c r="BB639" t="s">
        <v>5804</v>
      </c>
      <c r="BE639" t="s">
        <v>245</v>
      </c>
      <c r="BF639" t="s">
        <v>244</v>
      </c>
      <c r="BO639" t="s">
        <v>161</v>
      </c>
      <c r="BP639" t="s">
        <v>161</v>
      </c>
      <c r="BQ639" t="s">
        <v>161</v>
      </c>
      <c r="BR639" t="s">
        <v>161</v>
      </c>
      <c r="BS639" t="s">
        <v>161</v>
      </c>
      <c r="BT639" t="s">
        <v>161</v>
      </c>
      <c r="BU639" t="s">
        <v>161</v>
      </c>
      <c r="BY639" t="s">
        <v>161</v>
      </c>
      <c r="BZ639" t="s">
        <v>161</v>
      </c>
      <c r="CA639" t="s">
        <v>161</v>
      </c>
      <c r="CB639" t="s">
        <v>161</v>
      </c>
      <c r="CC639" t="s">
        <v>161</v>
      </c>
      <c r="CD639" t="s">
        <v>161</v>
      </c>
      <c r="CE639" t="s">
        <v>161</v>
      </c>
      <c r="CP639" t="s">
        <v>161</v>
      </c>
      <c r="CQ639" t="s">
        <v>161</v>
      </c>
      <c r="CR639" t="s">
        <v>161</v>
      </c>
      <c r="CS639" t="s">
        <v>161</v>
      </c>
      <c r="CT639" t="s">
        <v>161</v>
      </c>
      <c r="CV639" s="2">
        <v>0</v>
      </c>
      <c r="CW639">
        <v>0</v>
      </c>
      <c r="CY639" s="2">
        <v>0</v>
      </c>
      <c r="CZ639">
        <v>0</v>
      </c>
      <c r="DA639">
        <v>0</v>
      </c>
      <c r="DE639" s="2">
        <v>0</v>
      </c>
      <c r="DF639">
        <v>0</v>
      </c>
      <c r="DN639" t="s">
        <v>345</v>
      </c>
      <c r="DW639">
        <v>1443</v>
      </c>
      <c r="DX639" t="s">
        <v>5805</v>
      </c>
      <c r="DZ639" t="s">
        <v>5806</v>
      </c>
      <c r="EA639">
        <v>1730140498</v>
      </c>
      <c r="EC639" t="s">
        <v>5807</v>
      </c>
      <c r="ED639">
        <v>1730140415</v>
      </c>
      <c r="EF639">
        <v>0</v>
      </c>
      <c r="EJ639" s="1" t="s">
        <v>5808</v>
      </c>
      <c r="EK639" s="1" t="s">
        <v>5808</v>
      </c>
      <c r="EL639" t="s">
        <v>210</v>
      </c>
      <c r="EM639" t="s">
        <v>5806</v>
      </c>
      <c r="EN639" t="s">
        <v>5806</v>
      </c>
      <c r="EO639" t="s">
        <v>173</v>
      </c>
    </row>
    <row r="640" spans="1:145" ht="319" x14ac:dyDescent="0.35">
      <c r="A640" t="s">
        <v>171</v>
      </c>
      <c r="F640">
        <v>0</v>
      </c>
      <c r="H640">
        <v>0</v>
      </c>
      <c r="I640" s="1" t="s">
        <v>5809</v>
      </c>
      <c r="K640" t="s">
        <v>236</v>
      </c>
      <c r="L640" t="s">
        <v>175</v>
      </c>
      <c r="M640" t="s">
        <v>303</v>
      </c>
      <c r="N640" t="s">
        <v>238</v>
      </c>
      <c r="R640" t="s">
        <v>5810</v>
      </c>
      <c r="S640" t="s">
        <v>5811</v>
      </c>
      <c r="T640" t="s">
        <v>5812</v>
      </c>
      <c r="U640">
        <v>19175473062</v>
      </c>
      <c r="AC640" t="s">
        <v>5813</v>
      </c>
      <c r="AP640" t="s">
        <v>161</v>
      </c>
      <c r="AX640">
        <v>0</v>
      </c>
      <c r="BE640" t="s">
        <v>308</v>
      </c>
      <c r="BG640" t="s">
        <v>5814</v>
      </c>
      <c r="BI640" t="s">
        <v>5815</v>
      </c>
      <c r="BO640" t="s">
        <v>161</v>
      </c>
      <c r="BP640" t="s">
        <v>161</v>
      </c>
      <c r="BQ640" t="s">
        <v>161</v>
      </c>
      <c r="BR640" t="s">
        <v>161</v>
      </c>
      <c r="BS640" t="s">
        <v>161</v>
      </c>
      <c r="BT640" t="s">
        <v>161</v>
      </c>
      <c r="BU640" t="s">
        <v>161</v>
      </c>
      <c r="BY640" t="s">
        <v>161</v>
      </c>
      <c r="BZ640" t="s">
        <v>161</v>
      </c>
      <c r="CA640" t="s">
        <v>161</v>
      </c>
      <c r="CB640" t="s">
        <v>161</v>
      </c>
      <c r="CC640" t="s">
        <v>161</v>
      </c>
      <c r="CD640" t="s">
        <v>161</v>
      </c>
      <c r="CE640" t="s">
        <v>161</v>
      </c>
      <c r="CP640" t="s">
        <v>161</v>
      </c>
      <c r="CQ640" t="s">
        <v>161</v>
      </c>
      <c r="CR640" t="s">
        <v>161</v>
      </c>
      <c r="CS640" t="s">
        <v>161</v>
      </c>
      <c r="CT640" t="s">
        <v>161</v>
      </c>
      <c r="CV640" s="2">
        <v>0</v>
      </c>
      <c r="CW640">
        <v>0</v>
      </c>
      <c r="CY640" s="2">
        <v>0</v>
      </c>
      <c r="CZ640">
        <v>0</v>
      </c>
      <c r="DA640">
        <v>0</v>
      </c>
      <c r="DE640" s="2">
        <v>0</v>
      </c>
      <c r="DF640">
        <v>0</v>
      </c>
      <c r="DN640" t="s">
        <v>312</v>
      </c>
      <c r="DW640">
        <v>1454</v>
      </c>
      <c r="DX640" t="s">
        <v>5816</v>
      </c>
      <c r="DZ640" t="s">
        <v>5817</v>
      </c>
      <c r="EA640">
        <v>1730842681</v>
      </c>
      <c r="EC640" t="s">
        <v>5817</v>
      </c>
      <c r="ED640">
        <v>1730842681</v>
      </c>
      <c r="EF640">
        <v>0</v>
      </c>
      <c r="EJ640" t="s">
        <v>5818</v>
      </c>
      <c r="EK640" t="s">
        <v>5818</v>
      </c>
      <c r="EL640" t="s">
        <v>210</v>
      </c>
      <c r="EM640" t="s">
        <v>5819</v>
      </c>
      <c r="EN640" t="s">
        <v>5819</v>
      </c>
      <c r="EO640" t="s">
        <v>173</v>
      </c>
    </row>
    <row r="641" spans="1:145" x14ac:dyDescent="0.35">
      <c r="A641" t="s">
        <v>145</v>
      </c>
      <c r="C641" t="s">
        <v>1549</v>
      </c>
      <c r="F641">
        <v>0</v>
      </c>
      <c r="H641">
        <v>0</v>
      </c>
      <c r="J641" t="s">
        <v>148</v>
      </c>
      <c r="K641" t="s">
        <v>174</v>
      </c>
      <c r="L641" t="s">
        <v>175</v>
      </c>
      <c r="M641" t="s">
        <v>317</v>
      </c>
      <c r="N641" t="s">
        <v>318</v>
      </c>
      <c r="Q641" t="s">
        <v>150</v>
      </c>
      <c r="R641" t="s">
        <v>5820</v>
      </c>
      <c r="S641" t="s">
        <v>5821</v>
      </c>
      <c r="T641" t="s">
        <v>5822</v>
      </c>
      <c r="U641">
        <v>12024450324</v>
      </c>
      <c r="W641" t="s">
        <v>5823</v>
      </c>
      <c r="Y641" t="s">
        <v>156</v>
      </c>
      <c r="Z641" t="s">
        <v>157</v>
      </c>
      <c r="AA641">
        <v>22204</v>
      </c>
      <c r="AB641" t="s">
        <v>184</v>
      </c>
      <c r="AC641" t="s">
        <v>5824</v>
      </c>
      <c r="AD641" t="s">
        <v>150</v>
      </c>
      <c r="AE641" t="s">
        <v>5825</v>
      </c>
      <c r="AF641" t="s">
        <v>5826</v>
      </c>
      <c r="AG641" t="s">
        <v>5827</v>
      </c>
      <c r="AH641">
        <v>12024450324</v>
      </c>
      <c r="AJ641" t="s">
        <v>5823</v>
      </c>
      <c r="AL641" t="s">
        <v>156</v>
      </c>
      <c r="AM641" t="s">
        <v>157</v>
      </c>
      <c r="AN641">
        <v>22204</v>
      </c>
      <c r="AO641" t="s">
        <v>184</v>
      </c>
      <c r="AP641" t="s">
        <v>200</v>
      </c>
      <c r="AR641" t="s">
        <v>5828</v>
      </c>
      <c r="AV641" t="s">
        <v>5829</v>
      </c>
      <c r="AX641">
        <v>0</v>
      </c>
      <c r="AZ641" t="s">
        <v>165</v>
      </c>
      <c r="BE641" t="s">
        <v>186</v>
      </c>
      <c r="BO641" t="s">
        <v>161</v>
      </c>
      <c r="BP641" t="s">
        <v>161</v>
      </c>
      <c r="BQ641" t="s">
        <v>161</v>
      </c>
      <c r="BR641" t="s">
        <v>161</v>
      </c>
      <c r="BS641" t="s">
        <v>161</v>
      </c>
      <c r="BT641" t="s">
        <v>161</v>
      </c>
      <c r="BU641" t="s">
        <v>161</v>
      </c>
      <c r="BY641" t="s">
        <v>161</v>
      </c>
      <c r="BZ641" t="s">
        <v>161</v>
      </c>
      <c r="CA641" t="s">
        <v>161</v>
      </c>
      <c r="CB641" t="s">
        <v>161</v>
      </c>
      <c r="CC641" t="s">
        <v>161</v>
      </c>
      <c r="CD641" t="s">
        <v>161</v>
      </c>
      <c r="CE641" t="s">
        <v>161</v>
      </c>
      <c r="CP641" t="s">
        <v>161</v>
      </c>
      <c r="CQ641" t="s">
        <v>161</v>
      </c>
      <c r="CR641" t="s">
        <v>161</v>
      </c>
      <c r="CS641" t="s">
        <v>161</v>
      </c>
      <c r="CT641" t="s">
        <v>161</v>
      </c>
      <c r="CV641" s="2">
        <v>0</v>
      </c>
      <c r="CW641">
        <v>0</v>
      </c>
      <c r="CY641" s="2">
        <v>0</v>
      </c>
      <c r="CZ641">
        <v>0</v>
      </c>
      <c r="DA641">
        <v>0</v>
      </c>
      <c r="DE641" s="2">
        <v>0</v>
      </c>
      <c r="DF641">
        <v>0</v>
      </c>
      <c r="DN641" t="s">
        <v>2309</v>
      </c>
      <c r="DW641">
        <v>457</v>
      </c>
      <c r="DX641" t="s">
        <v>5830</v>
      </c>
      <c r="DZ641" t="s">
        <v>5831</v>
      </c>
      <c r="EA641">
        <v>1655151890</v>
      </c>
      <c r="EC641" t="s">
        <v>5832</v>
      </c>
      <c r="ED641">
        <v>1650470692</v>
      </c>
      <c r="EF641">
        <v>0</v>
      </c>
      <c r="EJ641" t="s">
        <v>5833</v>
      </c>
      <c r="EK641" t="s">
        <v>5833</v>
      </c>
      <c r="EL641" t="s">
        <v>171</v>
      </c>
      <c r="EM641" t="s">
        <v>5834</v>
      </c>
      <c r="EN641" t="s">
        <v>5834</v>
      </c>
      <c r="EO641" t="s">
        <v>173</v>
      </c>
    </row>
    <row r="642" spans="1:145" x14ac:dyDescent="0.35">
      <c r="A642" t="s">
        <v>145</v>
      </c>
      <c r="F642">
        <v>0</v>
      </c>
      <c r="H642">
        <v>0</v>
      </c>
      <c r="K642" t="s">
        <v>236</v>
      </c>
      <c r="L642" t="s">
        <v>175</v>
      </c>
      <c r="M642" t="s">
        <v>317</v>
      </c>
      <c r="N642" t="s">
        <v>318</v>
      </c>
      <c r="R642" t="s">
        <v>5835</v>
      </c>
      <c r="S642" t="s">
        <v>5836</v>
      </c>
      <c r="T642" t="s">
        <v>5837</v>
      </c>
      <c r="U642">
        <v>15718660999</v>
      </c>
      <c r="AC642" t="s">
        <v>5838</v>
      </c>
      <c r="AP642" t="s">
        <v>161</v>
      </c>
      <c r="AX642">
        <v>0</v>
      </c>
      <c r="BG642" t="s">
        <v>5839</v>
      </c>
      <c r="BH642">
        <v>10</v>
      </c>
      <c r="BO642" t="s">
        <v>161</v>
      </c>
      <c r="BP642" t="s">
        <v>161</v>
      </c>
      <c r="BQ642" t="s">
        <v>161</v>
      </c>
      <c r="BR642" t="s">
        <v>161</v>
      </c>
      <c r="BS642" t="s">
        <v>161</v>
      </c>
      <c r="BT642" t="s">
        <v>161</v>
      </c>
      <c r="BU642" t="s">
        <v>161</v>
      </c>
      <c r="BY642" t="s">
        <v>161</v>
      </c>
      <c r="BZ642" t="s">
        <v>161</v>
      </c>
      <c r="CA642" t="s">
        <v>161</v>
      </c>
      <c r="CB642" t="s">
        <v>161</v>
      </c>
      <c r="CC642" t="s">
        <v>161</v>
      </c>
      <c r="CD642" t="s">
        <v>161</v>
      </c>
      <c r="CE642" t="s">
        <v>161</v>
      </c>
      <c r="CP642" t="s">
        <v>161</v>
      </c>
      <c r="CQ642" t="s">
        <v>161</v>
      </c>
      <c r="CR642" t="s">
        <v>161</v>
      </c>
      <c r="CS642" t="s">
        <v>161</v>
      </c>
      <c r="CT642" t="s">
        <v>161</v>
      </c>
      <c r="CV642" s="2">
        <v>0</v>
      </c>
      <c r="CW642">
        <v>0</v>
      </c>
      <c r="CY642" s="2">
        <v>0</v>
      </c>
      <c r="CZ642">
        <v>0</v>
      </c>
      <c r="DA642">
        <v>0</v>
      </c>
      <c r="DE642" s="2">
        <v>0</v>
      </c>
      <c r="DF642">
        <v>0</v>
      </c>
      <c r="DN642" t="s">
        <v>444</v>
      </c>
      <c r="DW642">
        <v>685</v>
      </c>
      <c r="DX642" t="s">
        <v>5840</v>
      </c>
      <c r="DZ642" t="s">
        <v>5841</v>
      </c>
      <c r="EA642">
        <v>1668394078</v>
      </c>
      <c r="EC642" t="s">
        <v>5841</v>
      </c>
      <c r="ED642">
        <v>1668394078</v>
      </c>
      <c r="EF642">
        <v>0</v>
      </c>
      <c r="EL642" t="s">
        <v>190</v>
      </c>
    </row>
    <row r="643" spans="1:145" x14ac:dyDescent="0.35">
      <c r="A643" t="s">
        <v>145</v>
      </c>
      <c r="F643">
        <v>0</v>
      </c>
      <c r="H643">
        <v>0</v>
      </c>
      <c r="K643" t="s">
        <v>276</v>
      </c>
      <c r="L643" t="s">
        <v>381</v>
      </c>
      <c r="M643" t="s">
        <v>317</v>
      </c>
      <c r="N643" t="s">
        <v>318</v>
      </c>
      <c r="Q643" t="s">
        <v>150</v>
      </c>
      <c r="R643" t="s">
        <v>4787</v>
      </c>
      <c r="S643" t="s">
        <v>5842</v>
      </c>
      <c r="T643" t="s">
        <v>5843</v>
      </c>
      <c r="U643">
        <v>12024944366</v>
      </c>
      <c r="AB643" t="s">
        <v>158</v>
      </c>
      <c r="AC643" t="s">
        <v>5844</v>
      </c>
      <c r="AD643" t="s">
        <v>150</v>
      </c>
      <c r="AE643" t="s">
        <v>5845</v>
      </c>
      <c r="AF643" t="s">
        <v>5846</v>
      </c>
      <c r="AG643" t="s">
        <v>5847</v>
      </c>
      <c r="AP643" t="s">
        <v>161</v>
      </c>
      <c r="AX643">
        <v>0</v>
      </c>
      <c r="AZ643" t="s">
        <v>244</v>
      </c>
      <c r="BO643" t="s">
        <v>161</v>
      </c>
      <c r="BP643" t="s">
        <v>161</v>
      </c>
      <c r="BQ643" t="s">
        <v>161</v>
      </c>
      <c r="BR643" t="s">
        <v>161</v>
      </c>
      <c r="BS643" t="s">
        <v>161</v>
      </c>
      <c r="BT643" t="s">
        <v>161</v>
      </c>
      <c r="BU643" t="s">
        <v>161</v>
      </c>
      <c r="BY643" t="s">
        <v>161</v>
      </c>
      <c r="BZ643" t="s">
        <v>161</v>
      </c>
      <c r="CA643" t="s">
        <v>161</v>
      </c>
      <c r="CB643" t="s">
        <v>161</v>
      </c>
      <c r="CC643" t="s">
        <v>161</v>
      </c>
      <c r="CD643" t="s">
        <v>161</v>
      </c>
      <c r="CE643" t="s">
        <v>161</v>
      </c>
      <c r="CP643" t="s">
        <v>161</v>
      </c>
      <c r="CQ643" t="s">
        <v>161</v>
      </c>
      <c r="CR643" t="s">
        <v>161</v>
      </c>
      <c r="CS643" t="s">
        <v>161</v>
      </c>
      <c r="CT643" t="s">
        <v>161</v>
      </c>
      <c r="CV643" s="2">
        <v>0</v>
      </c>
      <c r="CW643">
        <v>0</v>
      </c>
      <c r="CY643" s="2">
        <v>0</v>
      </c>
      <c r="CZ643">
        <v>0</v>
      </c>
      <c r="DA643">
        <v>0</v>
      </c>
      <c r="DE643" s="2">
        <v>0</v>
      </c>
      <c r="DF643">
        <v>0</v>
      </c>
      <c r="DN643" t="s">
        <v>756</v>
      </c>
      <c r="DO643" t="s">
        <v>205</v>
      </c>
      <c r="DQ643">
        <v>3021</v>
      </c>
      <c r="DR643" t="s">
        <v>839</v>
      </c>
      <c r="DW643">
        <v>49</v>
      </c>
      <c r="DX643" t="s">
        <v>5848</v>
      </c>
      <c r="DZ643" t="s">
        <v>5738</v>
      </c>
      <c r="EA643">
        <v>1660168878</v>
      </c>
      <c r="EC643" t="s">
        <v>5849</v>
      </c>
      <c r="ED643">
        <v>1624559259</v>
      </c>
      <c r="EF643">
        <v>0</v>
      </c>
      <c r="EL643" t="s">
        <v>171</v>
      </c>
      <c r="EM643" t="s">
        <v>662</v>
      </c>
      <c r="EN643" t="s">
        <v>662</v>
      </c>
      <c r="EO643" t="s">
        <v>173</v>
      </c>
    </row>
    <row r="644" spans="1:145" ht="348" x14ac:dyDescent="0.35">
      <c r="A644" t="s">
        <v>145</v>
      </c>
      <c r="C644" t="s">
        <v>146</v>
      </c>
      <c r="F644">
        <v>0</v>
      </c>
      <c r="H644">
        <v>0</v>
      </c>
      <c r="K644" t="s">
        <v>276</v>
      </c>
      <c r="L644" t="s">
        <v>277</v>
      </c>
      <c r="M644" t="s">
        <v>317</v>
      </c>
      <c r="N644" t="s">
        <v>318</v>
      </c>
      <c r="R644" t="s">
        <v>545</v>
      </c>
      <c r="S644" t="s">
        <v>5850</v>
      </c>
      <c r="T644" t="s">
        <v>5851</v>
      </c>
      <c r="AC644" t="s">
        <v>5852</v>
      </c>
      <c r="AP644" t="s">
        <v>161</v>
      </c>
      <c r="AX644">
        <v>0</v>
      </c>
      <c r="BG644" t="s">
        <v>5853</v>
      </c>
      <c r="BH644" t="s">
        <v>3724</v>
      </c>
      <c r="BI644" t="s">
        <v>5854</v>
      </c>
      <c r="BK644" s="1" t="s">
        <v>5855</v>
      </c>
      <c r="BO644" t="s">
        <v>161</v>
      </c>
      <c r="BP644" t="s">
        <v>161</v>
      </c>
      <c r="BQ644" t="s">
        <v>161</v>
      </c>
      <c r="BR644" t="s">
        <v>161</v>
      </c>
      <c r="BS644" t="s">
        <v>161</v>
      </c>
      <c r="BT644" t="s">
        <v>161</v>
      </c>
      <c r="BU644" t="s">
        <v>161</v>
      </c>
      <c r="BY644" t="s">
        <v>161</v>
      </c>
      <c r="BZ644" t="s">
        <v>161</v>
      </c>
      <c r="CA644" t="s">
        <v>161</v>
      </c>
      <c r="CB644" t="s">
        <v>161</v>
      </c>
      <c r="CC644" t="s">
        <v>161</v>
      </c>
      <c r="CD644" t="s">
        <v>161</v>
      </c>
      <c r="CE644" t="s">
        <v>161</v>
      </c>
      <c r="CP644" t="s">
        <v>161</v>
      </c>
      <c r="CQ644" t="s">
        <v>161</v>
      </c>
      <c r="CR644" t="s">
        <v>161</v>
      </c>
      <c r="CS644" t="s">
        <v>161</v>
      </c>
      <c r="CT644" t="s">
        <v>161</v>
      </c>
      <c r="CV644" s="2">
        <v>0</v>
      </c>
      <c r="CW644">
        <v>0</v>
      </c>
      <c r="CY644" s="2">
        <v>0</v>
      </c>
      <c r="CZ644">
        <v>0</v>
      </c>
      <c r="DA644">
        <v>0</v>
      </c>
      <c r="DE644" s="2">
        <v>0</v>
      </c>
      <c r="DF644">
        <v>0</v>
      </c>
      <c r="DN644" t="s">
        <v>756</v>
      </c>
      <c r="DO644" t="s">
        <v>205</v>
      </c>
      <c r="DQ644">
        <v>3147</v>
      </c>
      <c r="DW644">
        <v>265</v>
      </c>
      <c r="DX644" t="s">
        <v>5856</v>
      </c>
      <c r="DZ644" t="s">
        <v>5857</v>
      </c>
      <c r="EA644">
        <v>1684519147</v>
      </c>
      <c r="EC644" t="s">
        <v>5858</v>
      </c>
      <c r="ED644">
        <v>1639518623</v>
      </c>
      <c r="EF644">
        <v>0</v>
      </c>
      <c r="EL644" t="s">
        <v>171</v>
      </c>
      <c r="EM644" t="s">
        <v>235</v>
      </c>
      <c r="EN644" t="s">
        <v>235</v>
      </c>
      <c r="EO644" t="s">
        <v>173</v>
      </c>
    </row>
    <row r="645" spans="1:145" ht="409.5" x14ac:dyDescent="0.35">
      <c r="A645" t="s">
        <v>171</v>
      </c>
      <c r="E645" t="s">
        <v>5859</v>
      </c>
      <c r="F645">
        <v>1706234340</v>
      </c>
      <c r="H645">
        <v>0</v>
      </c>
      <c r="I645" s="1" t="s">
        <v>5860</v>
      </c>
      <c r="M645" t="s">
        <v>122</v>
      </c>
      <c r="N645" t="s">
        <v>149</v>
      </c>
      <c r="Q645" t="s">
        <v>150</v>
      </c>
      <c r="R645" t="s">
        <v>5861</v>
      </c>
      <c r="S645" t="s">
        <v>5862</v>
      </c>
      <c r="T645" t="s">
        <v>5863</v>
      </c>
      <c r="U645">
        <v>15712156964</v>
      </c>
      <c r="V645">
        <v>7033514989</v>
      </c>
      <c r="W645" t="s">
        <v>5864</v>
      </c>
      <c r="Y645" t="s">
        <v>256</v>
      </c>
      <c r="Z645" t="s">
        <v>157</v>
      </c>
      <c r="AA645">
        <v>22101</v>
      </c>
      <c r="AB645" t="s">
        <v>184</v>
      </c>
      <c r="AC645" t="s">
        <v>5865</v>
      </c>
      <c r="AD645" t="s">
        <v>150</v>
      </c>
      <c r="AE645" t="s">
        <v>1569</v>
      </c>
      <c r="AF645" t="s">
        <v>5862</v>
      </c>
      <c r="AG645" t="s">
        <v>5863</v>
      </c>
      <c r="AH645">
        <v>15713179338</v>
      </c>
      <c r="AI645">
        <v>7033514989</v>
      </c>
      <c r="AJ645" t="s">
        <v>5864</v>
      </c>
      <c r="AL645" t="s">
        <v>256</v>
      </c>
      <c r="AM645" t="s">
        <v>157</v>
      </c>
      <c r="AN645">
        <v>22101</v>
      </c>
      <c r="AO645" t="s">
        <v>184</v>
      </c>
      <c r="AP645" t="s">
        <v>200</v>
      </c>
      <c r="AX645">
        <v>0</v>
      </c>
      <c r="AZ645" t="s">
        <v>227</v>
      </c>
      <c r="BB645" t="s">
        <v>5866</v>
      </c>
      <c r="BE645" t="s">
        <v>308</v>
      </c>
      <c r="BF645" t="s">
        <v>567</v>
      </c>
      <c r="BK645" s="1" t="s">
        <v>5867</v>
      </c>
      <c r="BO645" t="s">
        <v>161</v>
      </c>
      <c r="BP645" t="s">
        <v>161</v>
      </c>
      <c r="BQ645" t="s">
        <v>161</v>
      </c>
      <c r="BR645" t="s">
        <v>161</v>
      </c>
      <c r="BS645" t="s">
        <v>161</v>
      </c>
      <c r="BT645" t="s">
        <v>161</v>
      </c>
      <c r="BU645" t="s">
        <v>161</v>
      </c>
      <c r="BY645" t="s">
        <v>161</v>
      </c>
      <c r="BZ645" t="s">
        <v>161</v>
      </c>
      <c r="CA645" t="s">
        <v>161</v>
      </c>
      <c r="CB645" t="s">
        <v>161</v>
      </c>
      <c r="CC645" t="s">
        <v>161</v>
      </c>
      <c r="CD645" t="s">
        <v>161</v>
      </c>
      <c r="CE645" t="s">
        <v>161</v>
      </c>
      <c r="CP645" t="s">
        <v>161</v>
      </c>
      <c r="CQ645" t="s">
        <v>161</v>
      </c>
      <c r="CR645" t="s">
        <v>161</v>
      </c>
      <c r="CS645" t="s">
        <v>161</v>
      </c>
      <c r="CT645" t="s">
        <v>161</v>
      </c>
      <c r="CV645" s="2">
        <v>0</v>
      </c>
      <c r="CW645">
        <v>0</v>
      </c>
      <c r="CY645" s="2">
        <v>0</v>
      </c>
      <c r="CZ645">
        <v>0</v>
      </c>
      <c r="DA645">
        <v>0</v>
      </c>
      <c r="DE645" s="2">
        <v>0</v>
      </c>
      <c r="DF645">
        <v>0</v>
      </c>
      <c r="DN645" t="s">
        <v>345</v>
      </c>
      <c r="DW645">
        <v>1199</v>
      </c>
      <c r="DX645" t="s">
        <v>5868</v>
      </c>
      <c r="DZ645" t="s">
        <v>5869</v>
      </c>
      <c r="EA645">
        <v>1706833555</v>
      </c>
      <c r="EC645" t="s">
        <v>5859</v>
      </c>
      <c r="ED645">
        <v>1706234345</v>
      </c>
      <c r="EF645">
        <v>0</v>
      </c>
      <c r="EJ645" s="1" t="s">
        <v>5870</v>
      </c>
      <c r="EK645" s="1" t="s">
        <v>5870</v>
      </c>
      <c r="EL645" t="s">
        <v>171</v>
      </c>
      <c r="EM645" t="s">
        <v>5871</v>
      </c>
      <c r="EN645" t="s">
        <v>5871</v>
      </c>
      <c r="EO645" t="s">
        <v>289</v>
      </c>
    </row>
    <row r="646" spans="1:145" ht="409.5" x14ac:dyDescent="0.35">
      <c r="A646" t="s">
        <v>171</v>
      </c>
      <c r="E646" t="s">
        <v>5859</v>
      </c>
      <c r="F646">
        <v>1706234340</v>
      </c>
      <c r="H646">
        <v>0</v>
      </c>
      <c r="I646" s="1" t="s">
        <v>5860</v>
      </c>
      <c r="M646" t="s">
        <v>122</v>
      </c>
      <c r="N646" t="s">
        <v>149</v>
      </c>
      <c r="Q646" t="s">
        <v>150</v>
      </c>
      <c r="R646" t="s">
        <v>5861</v>
      </c>
      <c r="S646" t="s">
        <v>5862</v>
      </c>
      <c r="T646" t="s">
        <v>5863</v>
      </c>
      <c r="U646">
        <v>15712156964</v>
      </c>
      <c r="V646">
        <v>7033514989</v>
      </c>
      <c r="W646" t="s">
        <v>5864</v>
      </c>
      <c r="Y646" t="s">
        <v>256</v>
      </c>
      <c r="Z646" t="s">
        <v>157</v>
      </c>
      <c r="AA646">
        <v>22101</v>
      </c>
      <c r="AB646" t="s">
        <v>184</v>
      </c>
      <c r="AC646" t="s">
        <v>5865</v>
      </c>
      <c r="AD646" t="s">
        <v>150</v>
      </c>
      <c r="AE646" t="s">
        <v>1569</v>
      </c>
      <c r="AF646" t="s">
        <v>5862</v>
      </c>
      <c r="AG646" t="s">
        <v>5863</v>
      </c>
      <c r="AH646">
        <v>15713179338</v>
      </c>
      <c r="AI646">
        <v>7033514989</v>
      </c>
      <c r="AJ646" t="s">
        <v>5864</v>
      </c>
      <c r="AL646" t="s">
        <v>256</v>
      </c>
      <c r="AM646" t="s">
        <v>157</v>
      </c>
      <c r="AN646">
        <v>22101</v>
      </c>
      <c r="AO646" t="s">
        <v>184</v>
      </c>
      <c r="AP646" t="s">
        <v>200</v>
      </c>
      <c r="AX646">
        <v>0</v>
      </c>
      <c r="AZ646" t="s">
        <v>227</v>
      </c>
      <c r="BB646" t="s">
        <v>5866</v>
      </c>
      <c r="BE646" t="s">
        <v>308</v>
      </c>
      <c r="BF646" t="s">
        <v>567</v>
      </c>
      <c r="BK646" s="1" t="s">
        <v>5867</v>
      </c>
      <c r="BO646" t="s">
        <v>161</v>
      </c>
      <c r="BP646" t="s">
        <v>161</v>
      </c>
      <c r="BQ646" t="s">
        <v>161</v>
      </c>
      <c r="BR646" t="s">
        <v>161</v>
      </c>
      <c r="BS646" t="s">
        <v>161</v>
      </c>
      <c r="BT646" t="s">
        <v>161</v>
      </c>
      <c r="BU646" t="s">
        <v>161</v>
      </c>
      <c r="BY646" t="s">
        <v>161</v>
      </c>
      <c r="BZ646" t="s">
        <v>161</v>
      </c>
      <c r="CA646" t="s">
        <v>161</v>
      </c>
      <c r="CB646" t="s">
        <v>161</v>
      </c>
      <c r="CC646" t="s">
        <v>161</v>
      </c>
      <c r="CD646" t="s">
        <v>161</v>
      </c>
      <c r="CE646" t="s">
        <v>161</v>
      </c>
      <c r="CP646" t="s">
        <v>161</v>
      </c>
      <c r="CQ646" t="s">
        <v>161</v>
      </c>
      <c r="CR646" t="s">
        <v>161</v>
      </c>
      <c r="CS646" t="s">
        <v>161</v>
      </c>
      <c r="CT646" t="s">
        <v>161</v>
      </c>
      <c r="CV646" s="2">
        <v>0</v>
      </c>
      <c r="CW646">
        <v>0</v>
      </c>
      <c r="CY646" s="2">
        <v>0</v>
      </c>
      <c r="CZ646">
        <v>0</v>
      </c>
      <c r="DA646">
        <v>0</v>
      </c>
      <c r="DE646" s="2">
        <v>0</v>
      </c>
      <c r="DF646">
        <v>0</v>
      </c>
      <c r="DN646" t="s">
        <v>345</v>
      </c>
      <c r="DW646">
        <v>1199</v>
      </c>
      <c r="DX646" t="s">
        <v>5868</v>
      </c>
      <c r="DZ646" t="s">
        <v>5869</v>
      </c>
      <c r="EA646">
        <v>1706833555</v>
      </c>
      <c r="EC646" t="s">
        <v>5859</v>
      </c>
      <c r="ED646">
        <v>1706234345</v>
      </c>
      <c r="EF646">
        <v>0</v>
      </c>
      <c r="EJ646" s="1" t="s">
        <v>5870</v>
      </c>
      <c r="EK646" s="1" t="s">
        <v>5870</v>
      </c>
      <c r="EL646" t="s">
        <v>210</v>
      </c>
      <c r="EM646" t="s">
        <v>5872</v>
      </c>
      <c r="EN646" t="s">
        <v>5872</v>
      </c>
      <c r="EO646" t="s">
        <v>173</v>
      </c>
    </row>
    <row r="647" spans="1:145" ht="275.5" x14ac:dyDescent="0.35">
      <c r="A647" t="s">
        <v>171</v>
      </c>
      <c r="F647">
        <v>0</v>
      </c>
      <c r="H647">
        <v>0</v>
      </c>
      <c r="K647" t="s">
        <v>236</v>
      </c>
      <c r="L647" t="s">
        <v>175</v>
      </c>
      <c r="N647" t="s">
        <v>238</v>
      </c>
      <c r="AC647" t="s">
        <v>5873</v>
      </c>
      <c r="AP647" t="s">
        <v>161</v>
      </c>
      <c r="AX647">
        <v>0</v>
      </c>
      <c r="BK647" s="1" t="s">
        <v>333</v>
      </c>
      <c r="BO647" t="s">
        <v>161</v>
      </c>
      <c r="BP647" t="s">
        <v>161</v>
      </c>
      <c r="BQ647" t="s">
        <v>161</v>
      </c>
      <c r="BR647" t="s">
        <v>161</v>
      </c>
      <c r="BS647" t="s">
        <v>161</v>
      </c>
      <c r="BT647" t="s">
        <v>161</v>
      </c>
      <c r="BU647" t="s">
        <v>161</v>
      </c>
      <c r="BY647" t="s">
        <v>161</v>
      </c>
      <c r="BZ647" t="s">
        <v>161</v>
      </c>
      <c r="CA647" t="s">
        <v>161</v>
      </c>
      <c r="CB647" t="s">
        <v>161</v>
      </c>
      <c r="CC647" t="s">
        <v>161</v>
      </c>
      <c r="CD647" t="s">
        <v>161</v>
      </c>
      <c r="CE647" t="s">
        <v>161</v>
      </c>
      <c r="CP647" t="s">
        <v>161</v>
      </c>
      <c r="CQ647" t="s">
        <v>161</v>
      </c>
      <c r="CR647" t="s">
        <v>161</v>
      </c>
      <c r="CS647" t="s">
        <v>161</v>
      </c>
      <c r="CT647" t="s">
        <v>161</v>
      </c>
      <c r="CV647" s="2">
        <v>0</v>
      </c>
      <c r="CW647">
        <v>0</v>
      </c>
      <c r="CY647" s="2">
        <v>0</v>
      </c>
      <c r="CZ647">
        <v>0</v>
      </c>
      <c r="DA647">
        <v>0</v>
      </c>
      <c r="DE647" s="2">
        <v>0</v>
      </c>
      <c r="DF647">
        <v>0</v>
      </c>
      <c r="DN647" t="s">
        <v>334</v>
      </c>
      <c r="DW647">
        <v>1198</v>
      </c>
      <c r="DX647" t="s">
        <v>5874</v>
      </c>
      <c r="DZ647" t="s">
        <v>5875</v>
      </c>
      <c r="EA647">
        <v>1705980762</v>
      </c>
      <c r="EC647" t="s">
        <v>5875</v>
      </c>
      <c r="ED647">
        <v>1705980762</v>
      </c>
      <c r="EF647">
        <v>0</v>
      </c>
      <c r="EL647" t="s">
        <v>190</v>
      </c>
    </row>
    <row r="648" spans="1:145" x14ac:dyDescent="0.35">
      <c r="A648" t="s">
        <v>171</v>
      </c>
      <c r="F648">
        <v>0</v>
      </c>
      <c r="H648">
        <v>0</v>
      </c>
      <c r="M648" t="s">
        <v>122</v>
      </c>
      <c r="N648" t="s">
        <v>149</v>
      </c>
      <c r="Q648" t="s">
        <v>150</v>
      </c>
      <c r="R648" t="s">
        <v>5876</v>
      </c>
      <c r="S648" t="s">
        <v>5877</v>
      </c>
      <c r="T648" t="s">
        <v>5878</v>
      </c>
      <c r="U648">
        <v>17036229243</v>
      </c>
      <c r="W648" t="s">
        <v>5879</v>
      </c>
      <c r="Y648" t="s">
        <v>156</v>
      </c>
      <c r="Z648" t="s">
        <v>157</v>
      </c>
      <c r="AA648">
        <v>22207</v>
      </c>
      <c r="AB648" t="s">
        <v>184</v>
      </c>
      <c r="AC648" t="s">
        <v>5880</v>
      </c>
      <c r="AD648" t="s">
        <v>150</v>
      </c>
      <c r="AE648" t="s">
        <v>5881</v>
      </c>
      <c r="AF648" t="s">
        <v>5877</v>
      </c>
      <c r="AG648" t="s">
        <v>5882</v>
      </c>
      <c r="AH648">
        <v>17033284549</v>
      </c>
      <c r="AJ648" t="s">
        <v>5879</v>
      </c>
      <c r="AL648" t="s">
        <v>156</v>
      </c>
      <c r="AM648" t="s">
        <v>157</v>
      </c>
      <c r="AN648">
        <v>22207</v>
      </c>
      <c r="AO648" t="s">
        <v>184</v>
      </c>
      <c r="AP648" t="s">
        <v>200</v>
      </c>
      <c r="AX648">
        <v>0</v>
      </c>
      <c r="BO648" t="s">
        <v>161</v>
      </c>
      <c r="BP648" t="s">
        <v>161</v>
      </c>
      <c r="BQ648" t="s">
        <v>161</v>
      </c>
      <c r="BR648" t="s">
        <v>161</v>
      </c>
      <c r="BS648" t="s">
        <v>161</v>
      </c>
      <c r="BT648" t="s">
        <v>161</v>
      </c>
      <c r="BU648" t="s">
        <v>161</v>
      </c>
      <c r="BY648" t="s">
        <v>161</v>
      </c>
      <c r="BZ648" t="s">
        <v>161</v>
      </c>
      <c r="CA648" t="s">
        <v>161</v>
      </c>
      <c r="CB648" t="s">
        <v>161</v>
      </c>
      <c r="CC648" t="s">
        <v>161</v>
      </c>
      <c r="CD648" t="s">
        <v>161</v>
      </c>
      <c r="CE648" t="s">
        <v>161</v>
      </c>
      <c r="CP648" t="s">
        <v>161</v>
      </c>
      <c r="CQ648" t="s">
        <v>161</v>
      </c>
      <c r="CR648" t="s">
        <v>161</v>
      </c>
      <c r="CS648" t="s">
        <v>161</v>
      </c>
      <c r="CT648" t="s">
        <v>161</v>
      </c>
      <c r="CV648" s="2">
        <v>0</v>
      </c>
      <c r="CW648">
        <v>0</v>
      </c>
      <c r="CY648" s="2">
        <v>0</v>
      </c>
      <c r="CZ648">
        <v>0</v>
      </c>
      <c r="DA648">
        <v>0</v>
      </c>
      <c r="DE648" s="2">
        <v>0</v>
      </c>
      <c r="DF648">
        <v>0</v>
      </c>
      <c r="DN648" t="s">
        <v>312</v>
      </c>
      <c r="DW648">
        <v>1115</v>
      </c>
      <c r="DX648" t="s">
        <v>5883</v>
      </c>
      <c r="DZ648" t="s">
        <v>5884</v>
      </c>
      <c r="EA648">
        <v>1704584366</v>
      </c>
      <c r="EC648" t="s">
        <v>5885</v>
      </c>
      <c r="ED648">
        <v>1699302590</v>
      </c>
      <c r="EF648">
        <v>0</v>
      </c>
      <c r="EJ648" t="s">
        <v>5886</v>
      </c>
      <c r="EK648" t="s">
        <v>5886</v>
      </c>
      <c r="EL648" t="s">
        <v>210</v>
      </c>
      <c r="EM648" t="s">
        <v>5887</v>
      </c>
      <c r="EN648" t="s">
        <v>5887</v>
      </c>
      <c r="EO648" t="s">
        <v>173</v>
      </c>
    </row>
    <row r="649" spans="1:145" ht="409.5" x14ac:dyDescent="0.35">
      <c r="A649" t="s">
        <v>171</v>
      </c>
      <c r="F649">
        <v>0</v>
      </c>
      <c r="H649">
        <v>0</v>
      </c>
      <c r="K649" t="s">
        <v>236</v>
      </c>
      <c r="L649" t="s">
        <v>175</v>
      </c>
      <c r="M649" t="s">
        <v>237</v>
      </c>
      <c r="N649" t="s">
        <v>238</v>
      </c>
      <c r="R649" t="s">
        <v>5888</v>
      </c>
      <c r="S649" t="s">
        <v>5889</v>
      </c>
      <c r="T649" t="s">
        <v>5890</v>
      </c>
      <c r="U649">
        <v>17032316261</v>
      </c>
      <c r="AA649">
        <v>22207</v>
      </c>
      <c r="AC649" t="s">
        <v>5891</v>
      </c>
      <c r="AP649" t="s">
        <v>161</v>
      </c>
      <c r="AX649">
        <v>0</v>
      </c>
      <c r="BE649" t="s">
        <v>265</v>
      </c>
      <c r="BK649" s="1" t="s">
        <v>5892</v>
      </c>
      <c r="BO649" t="s">
        <v>161</v>
      </c>
      <c r="BP649" t="s">
        <v>161</v>
      </c>
      <c r="BQ649" t="s">
        <v>161</v>
      </c>
      <c r="BR649" t="s">
        <v>161</v>
      </c>
      <c r="BS649" t="s">
        <v>161</v>
      </c>
      <c r="BT649" t="s">
        <v>161</v>
      </c>
      <c r="BU649" t="s">
        <v>161</v>
      </c>
      <c r="BY649" t="s">
        <v>161</v>
      </c>
      <c r="BZ649" t="s">
        <v>161</v>
      </c>
      <c r="CA649" t="s">
        <v>161</v>
      </c>
      <c r="CB649" t="s">
        <v>161</v>
      </c>
      <c r="CC649" t="s">
        <v>161</v>
      </c>
      <c r="CD649" t="s">
        <v>161</v>
      </c>
      <c r="CE649" t="s">
        <v>161</v>
      </c>
      <c r="CP649" t="s">
        <v>161</v>
      </c>
      <c r="CQ649" t="s">
        <v>161</v>
      </c>
      <c r="CR649" t="s">
        <v>161</v>
      </c>
      <c r="CS649" t="s">
        <v>161</v>
      </c>
      <c r="CT649" t="s">
        <v>161</v>
      </c>
      <c r="CV649" s="2">
        <v>0</v>
      </c>
      <c r="CW649">
        <v>0</v>
      </c>
      <c r="CY649" s="2">
        <v>0</v>
      </c>
      <c r="CZ649">
        <v>0</v>
      </c>
      <c r="DA649">
        <v>0</v>
      </c>
      <c r="DE649" s="2">
        <v>0</v>
      </c>
      <c r="DF649">
        <v>0</v>
      </c>
      <c r="DN649" t="s">
        <v>312</v>
      </c>
      <c r="DW649">
        <v>1460</v>
      </c>
      <c r="DX649" t="s">
        <v>5893</v>
      </c>
      <c r="DZ649" t="s">
        <v>5894</v>
      </c>
      <c r="EA649">
        <v>1731604523</v>
      </c>
      <c r="EC649" t="s">
        <v>5894</v>
      </c>
      <c r="ED649">
        <v>1731604523</v>
      </c>
      <c r="EF649">
        <v>0</v>
      </c>
      <c r="EL649" t="s">
        <v>190</v>
      </c>
    </row>
    <row r="650" spans="1:145" ht="409.5" x14ac:dyDescent="0.35">
      <c r="A650" t="s">
        <v>171</v>
      </c>
      <c r="E650" t="s">
        <v>5895</v>
      </c>
      <c r="F650">
        <v>1704669120</v>
      </c>
      <c r="H650">
        <v>0</v>
      </c>
      <c r="I650" s="1" t="s">
        <v>5896</v>
      </c>
      <c r="M650" t="s">
        <v>122</v>
      </c>
      <c r="N650" t="s">
        <v>149</v>
      </c>
      <c r="Q650" t="s">
        <v>150</v>
      </c>
      <c r="R650" t="s">
        <v>5897</v>
      </c>
      <c r="S650" t="s">
        <v>5898</v>
      </c>
      <c r="T650" t="s">
        <v>5899</v>
      </c>
      <c r="U650">
        <v>12153704138</v>
      </c>
      <c r="W650" t="s">
        <v>5900</v>
      </c>
      <c r="Y650" t="s">
        <v>256</v>
      </c>
      <c r="Z650" t="s">
        <v>157</v>
      </c>
      <c r="AA650">
        <v>22101</v>
      </c>
      <c r="AB650" t="s">
        <v>184</v>
      </c>
      <c r="AC650" t="s">
        <v>5901</v>
      </c>
      <c r="AD650" t="s">
        <v>150</v>
      </c>
      <c r="AE650" t="s">
        <v>5902</v>
      </c>
      <c r="AF650" t="s">
        <v>5903</v>
      </c>
      <c r="AG650" t="s">
        <v>5904</v>
      </c>
      <c r="AH650">
        <v>15717240753</v>
      </c>
      <c r="AJ650" t="s">
        <v>5900</v>
      </c>
      <c r="AL650" t="s">
        <v>256</v>
      </c>
      <c r="AM650" t="s">
        <v>157</v>
      </c>
      <c r="AN650">
        <v>22101</v>
      </c>
      <c r="AO650" t="s">
        <v>184</v>
      </c>
      <c r="AP650" t="s">
        <v>200</v>
      </c>
      <c r="AX650">
        <v>0</v>
      </c>
      <c r="AZ650" t="s">
        <v>165</v>
      </c>
      <c r="BB650" t="s">
        <v>5905</v>
      </c>
      <c r="BE650" t="s">
        <v>308</v>
      </c>
      <c r="BF650" t="s">
        <v>405</v>
      </c>
      <c r="BG650" t="s">
        <v>5906</v>
      </c>
      <c r="BI650" t="s">
        <v>5907</v>
      </c>
      <c r="BO650" t="s">
        <v>161</v>
      </c>
      <c r="BP650" t="s">
        <v>161</v>
      </c>
      <c r="BQ650" t="s">
        <v>161</v>
      </c>
      <c r="BR650" t="s">
        <v>161</v>
      </c>
      <c r="BS650" t="s">
        <v>161</v>
      </c>
      <c r="BT650" t="s">
        <v>161</v>
      </c>
      <c r="BU650" t="s">
        <v>161</v>
      </c>
      <c r="BY650" t="s">
        <v>161</v>
      </c>
      <c r="BZ650" t="s">
        <v>161</v>
      </c>
      <c r="CA650" t="s">
        <v>161</v>
      </c>
      <c r="CB650" t="s">
        <v>161</v>
      </c>
      <c r="CC650" t="s">
        <v>161</v>
      </c>
      <c r="CD650" t="s">
        <v>161</v>
      </c>
      <c r="CE650" t="s">
        <v>161</v>
      </c>
      <c r="CP650" t="s">
        <v>161</v>
      </c>
      <c r="CQ650" t="s">
        <v>161</v>
      </c>
      <c r="CR650" t="s">
        <v>161</v>
      </c>
      <c r="CS650" t="s">
        <v>161</v>
      </c>
      <c r="CT650" t="s">
        <v>161</v>
      </c>
      <c r="CV650" s="2">
        <v>0</v>
      </c>
      <c r="CW650">
        <v>0</v>
      </c>
      <c r="CY650" s="2">
        <v>0</v>
      </c>
      <c r="CZ650">
        <v>0</v>
      </c>
      <c r="DA650">
        <v>0</v>
      </c>
      <c r="DE650" s="2">
        <v>0</v>
      </c>
      <c r="DF650">
        <v>0</v>
      </c>
      <c r="DN650" t="s">
        <v>345</v>
      </c>
      <c r="DW650">
        <v>1178</v>
      </c>
      <c r="DX650" t="s">
        <v>5908</v>
      </c>
      <c r="DZ650" t="s">
        <v>5909</v>
      </c>
      <c r="EA650">
        <v>1705462173</v>
      </c>
      <c r="EC650" t="s">
        <v>5895</v>
      </c>
      <c r="ED650">
        <v>1704669132</v>
      </c>
      <c r="EF650">
        <v>0</v>
      </c>
      <c r="EJ650" s="1" t="s">
        <v>5910</v>
      </c>
      <c r="EK650" s="1" t="s">
        <v>5910</v>
      </c>
      <c r="EL650" t="s">
        <v>171</v>
      </c>
      <c r="EM650" t="s">
        <v>5911</v>
      </c>
      <c r="EN650" t="s">
        <v>5911</v>
      </c>
      <c r="EO650" t="s">
        <v>289</v>
      </c>
    </row>
    <row r="651" spans="1:145" ht="409.5" x14ac:dyDescent="0.35">
      <c r="A651" t="s">
        <v>171</v>
      </c>
      <c r="E651" t="s">
        <v>5895</v>
      </c>
      <c r="F651">
        <v>1704669120</v>
      </c>
      <c r="H651">
        <v>0</v>
      </c>
      <c r="I651" s="1" t="s">
        <v>5896</v>
      </c>
      <c r="M651" t="s">
        <v>122</v>
      </c>
      <c r="N651" t="s">
        <v>149</v>
      </c>
      <c r="Q651" t="s">
        <v>150</v>
      </c>
      <c r="R651" t="s">
        <v>5897</v>
      </c>
      <c r="S651" t="s">
        <v>5898</v>
      </c>
      <c r="T651" t="s">
        <v>5899</v>
      </c>
      <c r="U651">
        <v>12153704138</v>
      </c>
      <c r="W651" t="s">
        <v>5900</v>
      </c>
      <c r="Y651" t="s">
        <v>256</v>
      </c>
      <c r="Z651" t="s">
        <v>157</v>
      </c>
      <c r="AA651">
        <v>22101</v>
      </c>
      <c r="AB651" t="s">
        <v>184</v>
      </c>
      <c r="AC651" t="s">
        <v>5901</v>
      </c>
      <c r="AD651" t="s">
        <v>150</v>
      </c>
      <c r="AE651" t="s">
        <v>5902</v>
      </c>
      <c r="AF651" t="s">
        <v>5903</v>
      </c>
      <c r="AG651" t="s">
        <v>5904</v>
      </c>
      <c r="AH651">
        <v>15717240753</v>
      </c>
      <c r="AJ651" t="s">
        <v>5900</v>
      </c>
      <c r="AL651" t="s">
        <v>256</v>
      </c>
      <c r="AM651" t="s">
        <v>157</v>
      </c>
      <c r="AN651">
        <v>22101</v>
      </c>
      <c r="AO651" t="s">
        <v>184</v>
      </c>
      <c r="AP651" t="s">
        <v>200</v>
      </c>
      <c r="AX651">
        <v>0</v>
      </c>
      <c r="AZ651" t="s">
        <v>165</v>
      </c>
      <c r="BB651" t="s">
        <v>5905</v>
      </c>
      <c r="BE651" t="s">
        <v>308</v>
      </c>
      <c r="BF651" t="s">
        <v>405</v>
      </c>
      <c r="BG651" t="s">
        <v>5906</v>
      </c>
      <c r="BI651" t="s">
        <v>5907</v>
      </c>
      <c r="BO651" t="s">
        <v>161</v>
      </c>
      <c r="BP651" t="s">
        <v>161</v>
      </c>
      <c r="BQ651" t="s">
        <v>161</v>
      </c>
      <c r="BR651" t="s">
        <v>161</v>
      </c>
      <c r="BS651" t="s">
        <v>161</v>
      </c>
      <c r="BT651" t="s">
        <v>161</v>
      </c>
      <c r="BU651" t="s">
        <v>161</v>
      </c>
      <c r="BY651" t="s">
        <v>161</v>
      </c>
      <c r="BZ651" t="s">
        <v>161</v>
      </c>
      <c r="CA651" t="s">
        <v>161</v>
      </c>
      <c r="CB651" t="s">
        <v>161</v>
      </c>
      <c r="CC651" t="s">
        <v>161</v>
      </c>
      <c r="CD651" t="s">
        <v>161</v>
      </c>
      <c r="CE651" t="s">
        <v>161</v>
      </c>
      <c r="CP651" t="s">
        <v>161</v>
      </c>
      <c r="CQ651" t="s">
        <v>161</v>
      </c>
      <c r="CR651" t="s">
        <v>161</v>
      </c>
      <c r="CS651" t="s">
        <v>161</v>
      </c>
      <c r="CT651" t="s">
        <v>161</v>
      </c>
      <c r="CV651" s="2">
        <v>0</v>
      </c>
      <c r="CW651">
        <v>0</v>
      </c>
      <c r="CY651" s="2">
        <v>0</v>
      </c>
      <c r="CZ651">
        <v>0</v>
      </c>
      <c r="DA651">
        <v>0</v>
      </c>
      <c r="DE651" s="2">
        <v>0</v>
      </c>
      <c r="DF651">
        <v>0</v>
      </c>
      <c r="DN651" t="s">
        <v>345</v>
      </c>
      <c r="DW651">
        <v>1178</v>
      </c>
      <c r="DX651" t="s">
        <v>5908</v>
      </c>
      <c r="DZ651" t="s">
        <v>5909</v>
      </c>
      <c r="EA651">
        <v>1705462173</v>
      </c>
      <c r="EC651" t="s">
        <v>5895</v>
      </c>
      <c r="ED651">
        <v>1704669132</v>
      </c>
      <c r="EF651">
        <v>0</v>
      </c>
      <c r="EJ651" s="1" t="s">
        <v>5910</v>
      </c>
      <c r="EK651" s="1" t="s">
        <v>5910</v>
      </c>
      <c r="EL651" t="s">
        <v>210</v>
      </c>
      <c r="EM651" t="s">
        <v>5912</v>
      </c>
      <c r="EN651" t="s">
        <v>5912</v>
      </c>
      <c r="EO651" t="s">
        <v>173</v>
      </c>
    </row>
    <row r="652" spans="1:145" ht="409.5" x14ac:dyDescent="0.35">
      <c r="A652" t="s">
        <v>171</v>
      </c>
      <c r="E652" t="s">
        <v>5895</v>
      </c>
      <c r="F652">
        <v>1704669120</v>
      </c>
      <c r="H652">
        <v>0</v>
      </c>
      <c r="I652" s="1" t="s">
        <v>5896</v>
      </c>
      <c r="M652" t="s">
        <v>122</v>
      </c>
      <c r="N652" t="s">
        <v>149</v>
      </c>
      <c r="Q652" t="s">
        <v>150</v>
      </c>
      <c r="R652" t="s">
        <v>5897</v>
      </c>
      <c r="S652" t="s">
        <v>5898</v>
      </c>
      <c r="T652" t="s">
        <v>5899</v>
      </c>
      <c r="U652">
        <v>12153704138</v>
      </c>
      <c r="W652" t="s">
        <v>5900</v>
      </c>
      <c r="Y652" t="s">
        <v>256</v>
      </c>
      <c r="Z652" t="s">
        <v>157</v>
      </c>
      <c r="AA652">
        <v>22101</v>
      </c>
      <c r="AB652" t="s">
        <v>184</v>
      </c>
      <c r="AC652" t="s">
        <v>5901</v>
      </c>
      <c r="AD652" t="s">
        <v>150</v>
      </c>
      <c r="AE652" t="s">
        <v>5902</v>
      </c>
      <c r="AF652" t="s">
        <v>5903</v>
      </c>
      <c r="AG652" t="s">
        <v>5904</v>
      </c>
      <c r="AH652">
        <v>15717240753</v>
      </c>
      <c r="AJ652" t="s">
        <v>5900</v>
      </c>
      <c r="AL652" t="s">
        <v>256</v>
      </c>
      <c r="AM652" t="s">
        <v>157</v>
      </c>
      <c r="AN652">
        <v>22101</v>
      </c>
      <c r="AO652" t="s">
        <v>184</v>
      </c>
      <c r="AP652" t="s">
        <v>200</v>
      </c>
      <c r="AX652">
        <v>0</v>
      </c>
      <c r="AZ652" t="s">
        <v>165</v>
      </c>
      <c r="BB652" t="s">
        <v>5905</v>
      </c>
      <c r="BE652" t="s">
        <v>308</v>
      </c>
      <c r="BF652" t="s">
        <v>405</v>
      </c>
      <c r="BG652" t="s">
        <v>5906</v>
      </c>
      <c r="BI652" t="s">
        <v>5907</v>
      </c>
      <c r="BO652" t="s">
        <v>161</v>
      </c>
      <c r="BP652" t="s">
        <v>161</v>
      </c>
      <c r="BQ652" t="s">
        <v>161</v>
      </c>
      <c r="BR652" t="s">
        <v>161</v>
      </c>
      <c r="BS652" t="s">
        <v>161</v>
      </c>
      <c r="BT652" t="s">
        <v>161</v>
      </c>
      <c r="BU652" t="s">
        <v>161</v>
      </c>
      <c r="BY652" t="s">
        <v>161</v>
      </c>
      <c r="BZ652" t="s">
        <v>161</v>
      </c>
      <c r="CA652" t="s">
        <v>161</v>
      </c>
      <c r="CB652" t="s">
        <v>161</v>
      </c>
      <c r="CC652" t="s">
        <v>161</v>
      </c>
      <c r="CD652" t="s">
        <v>161</v>
      </c>
      <c r="CE652" t="s">
        <v>161</v>
      </c>
      <c r="CP652" t="s">
        <v>161</v>
      </c>
      <c r="CQ652" t="s">
        <v>161</v>
      </c>
      <c r="CR652" t="s">
        <v>161</v>
      </c>
      <c r="CS652" t="s">
        <v>161</v>
      </c>
      <c r="CT652" t="s">
        <v>161</v>
      </c>
      <c r="CV652" s="2">
        <v>0</v>
      </c>
      <c r="CW652">
        <v>0</v>
      </c>
      <c r="CY652" s="2">
        <v>0</v>
      </c>
      <c r="CZ652">
        <v>0</v>
      </c>
      <c r="DA652">
        <v>0</v>
      </c>
      <c r="DE652" s="2">
        <v>0</v>
      </c>
      <c r="DF652">
        <v>0</v>
      </c>
      <c r="DN652" t="s">
        <v>345</v>
      </c>
      <c r="DW652">
        <v>1178</v>
      </c>
      <c r="DX652" t="s">
        <v>5908</v>
      </c>
      <c r="DZ652" t="s">
        <v>5909</v>
      </c>
      <c r="EA652">
        <v>1705462173</v>
      </c>
      <c r="EC652" t="s">
        <v>5895</v>
      </c>
      <c r="ED652">
        <v>1704669132</v>
      </c>
      <c r="EF652">
        <v>0</v>
      </c>
      <c r="EJ652" s="1" t="s">
        <v>5910</v>
      </c>
      <c r="EK652" s="1" t="s">
        <v>5910</v>
      </c>
      <c r="EL652" t="s">
        <v>210</v>
      </c>
      <c r="EM652" t="s">
        <v>5912</v>
      </c>
      <c r="EN652" t="s">
        <v>5912</v>
      </c>
      <c r="EO652" t="s">
        <v>173</v>
      </c>
    </row>
    <row r="653" spans="1:145" ht="409.5" x14ac:dyDescent="0.35">
      <c r="A653" t="s">
        <v>171</v>
      </c>
      <c r="F653">
        <v>0</v>
      </c>
      <c r="H653">
        <v>0</v>
      </c>
      <c r="I653" s="1" t="s">
        <v>5913</v>
      </c>
      <c r="K653" t="s">
        <v>236</v>
      </c>
      <c r="L653" t="s">
        <v>175</v>
      </c>
      <c r="M653" t="s">
        <v>303</v>
      </c>
      <c r="N653" t="s">
        <v>238</v>
      </c>
      <c r="R653" t="s">
        <v>1918</v>
      </c>
      <c r="S653" t="s">
        <v>5914</v>
      </c>
      <c r="T653" t="s">
        <v>5915</v>
      </c>
      <c r="U653">
        <v>14106084057</v>
      </c>
      <c r="AC653" t="s">
        <v>5916</v>
      </c>
      <c r="AP653" t="s">
        <v>161</v>
      </c>
      <c r="AX653">
        <v>0</v>
      </c>
      <c r="BE653" t="s">
        <v>308</v>
      </c>
      <c r="BG653" t="s">
        <v>5917</v>
      </c>
      <c r="BI653" t="s">
        <v>5918</v>
      </c>
      <c r="BO653" t="s">
        <v>161</v>
      </c>
      <c r="BP653" t="s">
        <v>161</v>
      </c>
      <c r="BQ653" t="s">
        <v>161</v>
      </c>
      <c r="BR653" t="s">
        <v>161</v>
      </c>
      <c r="BS653" t="s">
        <v>161</v>
      </c>
      <c r="BT653" t="s">
        <v>161</v>
      </c>
      <c r="BU653" t="s">
        <v>161</v>
      </c>
      <c r="BY653" t="s">
        <v>161</v>
      </c>
      <c r="BZ653" t="s">
        <v>161</v>
      </c>
      <c r="CA653" t="s">
        <v>161</v>
      </c>
      <c r="CB653" t="s">
        <v>161</v>
      </c>
      <c r="CC653" t="s">
        <v>161</v>
      </c>
      <c r="CD653" t="s">
        <v>161</v>
      </c>
      <c r="CE653" t="s">
        <v>161</v>
      </c>
      <c r="CP653" t="s">
        <v>161</v>
      </c>
      <c r="CQ653" t="s">
        <v>161</v>
      </c>
      <c r="CR653" t="s">
        <v>161</v>
      </c>
      <c r="CS653" t="s">
        <v>161</v>
      </c>
      <c r="CT653" t="s">
        <v>161</v>
      </c>
      <c r="CV653" s="2">
        <v>0</v>
      </c>
      <c r="CW653">
        <v>0</v>
      </c>
      <c r="CY653" s="2">
        <v>0</v>
      </c>
      <c r="CZ653">
        <v>0</v>
      </c>
      <c r="DA653">
        <v>0</v>
      </c>
      <c r="DE653" s="2">
        <v>0</v>
      </c>
      <c r="DF653">
        <v>0</v>
      </c>
      <c r="DN653" t="s">
        <v>312</v>
      </c>
      <c r="DW653">
        <v>1463</v>
      </c>
      <c r="DX653" t="s">
        <v>5919</v>
      </c>
      <c r="DZ653" t="s">
        <v>5920</v>
      </c>
      <c r="EA653">
        <v>1732384394</v>
      </c>
      <c r="EC653" t="s">
        <v>5920</v>
      </c>
      <c r="ED653">
        <v>1732384394</v>
      </c>
      <c r="EF653">
        <v>0</v>
      </c>
      <c r="EJ653" t="s">
        <v>5921</v>
      </c>
      <c r="EK653" t="s">
        <v>5921</v>
      </c>
      <c r="EL653" t="s">
        <v>210</v>
      </c>
      <c r="EM653" t="s">
        <v>5922</v>
      </c>
      <c r="EN653" t="s">
        <v>5922</v>
      </c>
      <c r="EO653" t="s">
        <v>173</v>
      </c>
    </row>
    <row r="654" spans="1:145" x14ac:dyDescent="0.35">
      <c r="A654" t="s">
        <v>145</v>
      </c>
      <c r="C654" t="s">
        <v>5923</v>
      </c>
      <c r="F654">
        <v>0</v>
      </c>
      <c r="H654">
        <v>0</v>
      </c>
      <c r="K654" t="s">
        <v>1755</v>
      </c>
      <c r="L654" t="s">
        <v>175</v>
      </c>
      <c r="M654" t="s">
        <v>317</v>
      </c>
      <c r="N654" t="s">
        <v>318</v>
      </c>
      <c r="Q654" t="s">
        <v>150</v>
      </c>
      <c r="R654" t="s">
        <v>5924</v>
      </c>
      <c r="S654" t="s">
        <v>5925</v>
      </c>
      <c r="T654" t="s">
        <v>5926</v>
      </c>
      <c r="U654">
        <v>17032442012</v>
      </c>
      <c r="AB654" t="s">
        <v>158</v>
      </c>
      <c r="AC654" t="s">
        <v>5927</v>
      </c>
      <c r="AP654" t="s">
        <v>161</v>
      </c>
      <c r="AX654">
        <v>0</v>
      </c>
      <c r="AZ654" t="s">
        <v>165</v>
      </c>
      <c r="BO654" t="s">
        <v>161</v>
      </c>
      <c r="BP654" t="s">
        <v>161</v>
      </c>
      <c r="BQ654" t="s">
        <v>161</v>
      </c>
      <c r="BR654" t="s">
        <v>161</v>
      </c>
      <c r="BS654" t="s">
        <v>161</v>
      </c>
      <c r="BT654" t="s">
        <v>161</v>
      </c>
      <c r="BU654" t="s">
        <v>161</v>
      </c>
      <c r="BY654" t="s">
        <v>161</v>
      </c>
      <c r="BZ654" t="s">
        <v>161</v>
      </c>
      <c r="CA654" t="s">
        <v>161</v>
      </c>
      <c r="CB654" t="s">
        <v>161</v>
      </c>
      <c r="CC654" t="s">
        <v>161</v>
      </c>
      <c r="CD654" t="s">
        <v>161</v>
      </c>
      <c r="CE654" t="s">
        <v>161</v>
      </c>
      <c r="CP654" t="s">
        <v>161</v>
      </c>
      <c r="CQ654" t="s">
        <v>161</v>
      </c>
      <c r="CR654" t="s">
        <v>161</v>
      </c>
      <c r="CS654" t="s">
        <v>161</v>
      </c>
      <c r="CT654" t="s">
        <v>161</v>
      </c>
      <c r="CV654" s="2">
        <v>0</v>
      </c>
      <c r="CW654">
        <v>0</v>
      </c>
      <c r="CY654" s="2">
        <v>0</v>
      </c>
      <c r="CZ654">
        <v>0</v>
      </c>
      <c r="DA654">
        <v>0</v>
      </c>
      <c r="DE654" s="2">
        <v>0</v>
      </c>
      <c r="DF654">
        <v>0</v>
      </c>
      <c r="DN654" t="s">
        <v>756</v>
      </c>
      <c r="DO654" t="s">
        <v>205</v>
      </c>
      <c r="DQ654">
        <v>3149</v>
      </c>
      <c r="DW654">
        <v>261</v>
      </c>
      <c r="DX654" t="s">
        <v>5928</v>
      </c>
      <c r="DZ654" t="s">
        <v>5929</v>
      </c>
      <c r="EA654">
        <v>1660168657</v>
      </c>
      <c r="EC654" t="s">
        <v>5930</v>
      </c>
      <c r="ED654">
        <v>1639239148</v>
      </c>
      <c r="EF654">
        <v>0</v>
      </c>
      <c r="EL654" t="s">
        <v>171</v>
      </c>
      <c r="EM654" t="s">
        <v>235</v>
      </c>
      <c r="EN654" t="s">
        <v>235</v>
      </c>
      <c r="EO654" t="s">
        <v>173</v>
      </c>
    </row>
    <row r="655" spans="1:145" ht="130.5" x14ac:dyDescent="0.35">
      <c r="A655" t="s">
        <v>145</v>
      </c>
      <c r="B655" t="s">
        <v>94</v>
      </c>
      <c r="C655" t="s">
        <v>1291</v>
      </c>
      <c r="F655">
        <v>0</v>
      </c>
      <c r="H655">
        <v>0</v>
      </c>
      <c r="J655" t="s">
        <v>200</v>
      </c>
      <c r="M655" t="s">
        <v>122</v>
      </c>
      <c r="N655" t="s">
        <v>149</v>
      </c>
      <c r="Q655" t="s">
        <v>150</v>
      </c>
      <c r="R655" t="s">
        <v>5931</v>
      </c>
      <c r="S655" t="s">
        <v>5932</v>
      </c>
      <c r="T655" t="s">
        <v>5933</v>
      </c>
      <c r="U655">
        <v>17038634351</v>
      </c>
      <c r="V655" t="s">
        <v>5934</v>
      </c>
      <c r="W655" t="s">
        <v>5935</v>
      </c>
      <c r="Y655" t="s">
        <v>256</v>
      </c>
      <c r="Z655" t="s">
        <v>157</v>
      </c>
      <c r="AA655">
        <v>22101</v>
      </c>
      <c r="AB655" t="s">
        <v>184</v>
      </c>
      <c r="AC655" t="s">
        <v>5936</v>
      </c>
      <c r="AD655" t="s">
        <v>150</v>
      </c>
      <c r="AE655" t="s">
        <v>5937</v>
      </c>
      <c r="AF655" t="s">
        <v>5938</v>
      </c>
      <c r="AG655" t="s">
        <v>5939</v>
      </c>
      <c r="AH655">
        <v>15713085619</v>
      </c>
      <c r="AJ655" t="s">
        <v>5935</v>
      </c>
      <c r="AL655" t="s">
        <v>256</v>
      </c>
      <c r="AM655" t="s">
        <v>157</v>
      </c>
      <c r="AN655">
        <v>22101</v>
      </c>
      <c r="AO655" t="s">
        <v>184</v>
      </c>
      <c r="AP655" t="s">
        <v>200</v>
      </c>
      <c r="AR655" s="1" t="s">
        <v>5940</v>
      </c>
      <c r="AS655" t="s">
        <v>5941</v>
      </c>
      <c r="AT655" t="s">
        <v>5942</v>
      </c>
      <c r="AV655" t="s">
        <v>5943</v>
      </c>
      <c r="AX655">
        <v>0</v>
      </c>
      <c r="AZ655" t="s">
        <v>244</v>
      </c>
      <c r="BB655" t="s">
        <v>5944</v>
      </c>
      <c r="BM655" t="s">
        <v>200</v>
      </c>
      <c r="BO655" t="s">
        <v>200</v>
      </c>
      <c r="BP655" t="s">
        <v>200</v>
      </c>
      <c r="BQ655" t="s">
        <v>161</v>
      </c>
      <c r="BR655" t="s">
        <v>161</v>
      </c>
      <c r="BS655" t="s">
        <v>161</v>
      </c>
      <c r="BT655" t="s">
        <v>161</v>
      </c>
      <c r="BU655" t="s">
        <v>161</v>
      </c>
      <c r="BY655" t="s">
        <v>161</v>
      </c>
      <c r="BZ655" t="s">
        <v>161</v>
      </c>
      <c r="CA655" t="s">
        <v>161</v>
      </c>
      <c r="CB655" t="s">
        <v>161</v>
      </c>
      <c r="CC655" t="s">
        <v>161</v>
      </c>
      <c r="CD655" t="s">
        <v>161</v>
      </c>
      <c r="CE655" t="s">
        <v>161</v>
      </c>
      <c r="CJ655" t="s">
        <v>200</v>
      </c>
      <c r="CP655" t="s">
        <v>161</v>
      </c>
      <c r="CQ655" t="s">
        <v>161</v>
      </c>
      <c r="CR655" t="s">
        <v>161</v>
      </c>
      <c r="CS655" t="s">
        <v>161</v>
      </c>
      <c r="CT655" t="s">
        <v>161</v>
      </c>
      <c r="CU655" t="s">
        <v>5945</v>
      </c>
      <c r="CV655" s="2">
        <v>0</v>
      </c>
      <c r="CW655">
        <v>0</v>
      </c>
      <c r="CX655" t="s">
        <v>5946</v>
      </c>
      <c r="CY655" s="2">
        <v>0</v>
      </c>
      <c r="CZ655">
        <v>320</v>
      </c>
      <c r="DA655">
        <v>128</v>
      </c>
      <c r="DD655" t="s">
        <v>4655</v>
      </c>
      <c r="DE655" s="2">
        <v>6419</v>
      </c>
      <c r="DF655">
        <v>128</v>
      </c>
      <c r="DN655" t="s">
        <v>282</v>
      </c>
      <c r="DW655">
        <v>674</v>
      </c>
      <c r="DX655" t="s">
        <v>5947</v>
      </c>
      <c r="DZ655" t="s">
        <v>5948</v>
      </c>
      <c r="EA655">
        <v>1668034321</v>
      </c>
      <c r="EC655" t="s">
        <v>5949</v>
      </c>
      <c r="ED655">
        <v>1667240912</v>
      </c>
      <c r="EF655">
        <v>0</v>
      </c>
      <c r="EL655" t="s">
        <v>190</v>
      </c>
    </row>
    <row r="656" spans="1:145" ht="409.5" x14ac:dyDescent="0.35">
      <c r="A656" t="s">
        <v>171</v>
      </c>
      <c r="E656" t="s">
        <v>5950</v>
      </c>
      <c r="F656">
        <v>1732560060</v>
      </c>
      <c r="H656">
        <v>0</v>
      </c>
      <c r="I656" s="1" t="s">
        <v>5951</v>
      </c>
      <c r="K656" t="s">
        <v>174</v>
      </c>
      <c r="L656" t="s">
        <v>175</v>
      </c>
      <c r="M656" t="s">
        <v>1375</v>
      </c>
      <c r="N656" t="s">
        <v>238</v>
      </c>
      <c r="Q656" t="s">
        <v>3377</v>
      </c>
      <c r="R656" t="s">
        <v>1359</v>
      </c>
      <c r="S656" t="s">
        <v>4436</v>
      </c>
      <c r="T656" t="s">
        <v>5952</v>
      </c>
      <c r="U656">
        <v>17035829807</v>
      </c>
      <c r="W656" t="s">
        <v>5953</v>
      </c>
      <c r="Y656" t="s">
        <v>183</v>
      </c>
      <c r="Z656" t="s">
        <v>157</v>
      </c>
      <c r="AA656">
        <v>22046</v>
      </c>
      <c r="AB656" t="s">
        <v>184</v>
      </c>
      <c r="AC656" t="s">
        <v>5954</v>
      </c>
      <c r="AD656" t="s">
        <v>150</v>
      </c>
      <c r="AE656" t="s">
        <v>1434</v>
      </c>
      <c r="AF656" t="s">
        <v>4436</v>
      </c>
      <c r="AG656" t="s">
        <v>5955</v>
      </c>
      <c r="AH656">
        <v>17036153832</v>
      </c>
      <c r="AJ656" t="s">
        <v>5953</v>
      </c>
      <c r="AL656" t="s">
        <v>183</v>
      </c>
      <c r="AM656" t="s">
        <v>157</v>
      </c>
      <c r="AN656">
        <v>22046</v>
      </c>
      <c r="AO656" t="s">
        <v>184</v>
      </c>
      <c r="AP656" t="s">
        <v>200</v>
      </c>
      <c r="AX656">
        <v>0</v>
      </c>
      <c r="AZ656" t="s">
        <v>203</v>
      </c>
      <c r="BB656" t="s">
        <v>5956</v>
      </c>
      <c r="BC656" t="s">
        <v>5957</v>
      </c>
      <c r="BE656" t="s">
        <v>308</v>
      </c>
      <c r="BF656" t="s">
        <v>230</v>
      </c>
      <c r="BG656" t="s">
        <v>5958</v>
      </c>
      <c r="BI656" t="s">
        <v>4633</v>
      </c>
      <c r="BO656" t="s">
        <v>161</v>
      </c>
      <c r="BP656" t="s">
        <v>161</v>
      </c>
      <c r="BQ656" t="s">
        <v>161</v>
      </c>
      <c r="BR656" t="s">
        <v>161</v>
      </c>
      <c r="BS656" t="s">
        <v>161</v>
      </c>
      <c r="BT656" t="s">
        <v>161</v>
      </c>
      <c r="BU656" t="s">
        <v>161</v>
      </c>
      <c r="BY656" t="s">
        <v>161</v>
      </c>
      <c r="BZ656" t="s">
        <v>161</v>
      </c>
      <c r="CA656" t="s">
        <v>161</v>
      </c>
      <c r="CB656" t="s">
        <v>161</v>
      </c>
      <c r="CC656" t="s">
        <v>161</v>
      </c>
      <c r="CD656" t="s">
        <v>161</v>
      </c>
      <c r="CE656" t="s">
        <v>161</v>
      </c>
      <c r="CP656" t="s">
        <v>161</v>
      </c>
      <c r="CQ656" t="s">
        <v>161</v>
      </c>
      <c r="CR656" t="s">
        <v>161</v>
      </c>
      <c r="CS656" t="s">
        <v>161</v>
      </c>
      <c r="CT656" t="s">
        <v>161</v>
      </c>
      <c r="CV656" s="2">
        <v>0</v>
      </c>
      <c r="CW656">
        <v>0</v>
      </c>
      <c r="CY656" s="2">
        <v>0</v>
      </c>
      <c r="CZ656">
        <v>0</v>
      </c>
      <c r="DA656">
        <v>0</v>
      </c>
      <c r="DE656" s="2">
        <v>0</v>
      </c>
      <c r="DF656">
        <v>0</v>
      </c>
      <c r="DN656" t="s">
        <v>345</v>
      </c>
      <c r="DW656">
        <v>1465</v>
      </c>
      <c r="DX656" t="s">
        <v>5959</v>
      </c>
      <c r="DZ656" t="s">
        <v>5960</v>
      </c>
      <c r="EA656">
        <v>1733271577</v>
      </c>
      <c r="EC656" t="s">
        <v>5950</v>
      </c>
      <c r="ED656">
        <v>1732560077</v>
      </c>
      <c r="EF656">
        <v>0</v>
      </c>
      <c r="EJ656" s="1" t="s">
        <v>5961</v>
      </c>
      <c r="EK656" t="s">
        <v>5962</v>
      </c>
      <c r="EL656" t="s">
        <v>210</v>
      </c>
      <c r="EM656" t="s">
        <v>5963</v>
      </c>
      <c r="EN656" t="s">
        <v>5963</v>
      </c>
      <c r="EO656" t="s">
        <v>173</v>
      </c>
    </row>
    <row r="657" spans="1:145" ht="409.5" x14ac:dyDescent="0.35">
      <c r="A657" t="s">
        <v>171</v>
      </c>
      <c r="E657" t="s">
        <v>5950</v>
      </c>
      <c r="F657">
        <v>1732560060</v>
      </c>
      <c r="H657">
        <v>0</v>
      </c>
      <c r="I657" s="1" t="s">
        <v>5951</v>
      </c>
      <c r="K657" t="s">
        <v>174</v>
      </c>
      <c r="L657" t="s">
        <v>175</v>
      </c>
      <c r="M657" t="s">
        <v>1375</v>
      </c>
      <c r="N657" t="s">
        <v>238</v>
      </c>
      <c r="Q657" t="s">
        <v>3377</v>
      </c>
      <c r="R657" t="s">
        <v>1359</v>
      </c>
      <c r="S657" t="s">
        <v>4436</v>
      </c>
      <c r="T657" t="s">
        <v>5952</v>
      </c>
      <c r="U657">
        <v>17035829807</v>
      </c>
      <c r="W657" t="s">
        <v>5953</v>
      </c>
      <c r="Y657" t="s">
        <v>183</v>
      </c>
      <c r="Z657" t="s">
        <v>157</v>
      </c>
      <c r="AA657">
        <v>22046</v>
      </c>
      <c r="AB657" t="s">
        <v>184</v>
      </c>
      <c r="AC657" t="s">
        <v>5954</v>
      </c>
      <c r="AD657" t="s">
        <v>150</v>
      </c>
      <c r="AE657" t="s">
        <v>1434</v>
      </c>
      <c r="AF657" t="s">
        <v>4436</v>
      </c>
      <c r="AG657" t="s">
        <v>5955</v>
      </c>
      <c r="AH657">
        <v>17036153832</v>
      </c>
      <c r="AJ657" t="s">
        <v>5953</v>
      </c>
      <c r="AL657" t="s">
        <v>183</v>
      </c>
      <c r="AM657" t="s">
        <v>157</v>
      </c>
      <c r="AN657">
        <v>22046</v>
      </c>
      <c r="AO657" t="s">
        <v>184</v>
      </c>
      <c r="AP657" t="s">
        <v>200</v>
      </c>
      <c r="AX657">
        <v>0</v>
      </c>
      <c r="AZ657" t="s">
        <v>203</v>
      </c>
      <c r="BB657" t="s">
        <v>5956</v>
      </c>
      <c r="BC657" t="s">
        <v>5957</v>
      </c>
      <c r="BE657" t="s">
        <v>308</v>
      </c>
      <c r="BF657" t="s">
        <v>230</v>
      </c>
      <c r="BG657" t="s">
        <v>5958</v>
      </c>
      <c r="BI657" t="s">
        <v>4633</v>
      </c>
      <c r="BO657" t="s">
        <v>161</v>
      </c>
      <c r="BP657" t="s">
        <v>161</v>
      </c>
      <c r="BQ657" t="s">
        <v>161</v>
      </c>
      <c r="BR657" t="s">
        <v>161</v>
      </c>
      <c r="BS657" t="s">
        <v>161</v>
      </c>
      <c r="BT657" t="s">
        <v>161</v>
      </c>
      <c r="BU657" t="s">
        <v>161</v>
      </c>
      <c r="BY657" t="s">
        <v>161</v>
      </c>
      <c r="BZ657" t="s">
        <v>161</v>
      </c>
      <c r="CA657" t="s">
        <v>161</v>
      </c>
      <c r="CB657" t="s">
        <v>161</v>
      </c>
      <c r="CC657" t="s">
        <v>161</v>
      </c>
      <c r="CD657" t="s">
        <v>161</v>
      </c>
      <c r="CE657" t="s">
        <v>161</v>
      </c>
      <c r="CP657" t="s">
        <v>161</v>
      </c>
      <c r="CQ657" t="s">
        <v>161</v>
      </c>
      <c r="CR657" t="s">
        <v>161</v>
      </c>
      <c r="CS657" t="s">
        <v>161</v>
      </c>
      <c r="CT657" t="s">
        <v>161</v>
      </c>
      <c r="CV657" s="2">
        <v>0</v>
      </c>
      <c r="CW657">
        <v>0</v>
      </c>
      <c r="CY657" s="2">
        <v>0</v>
      </c>
      <c r="CZ657">
        <v>0</v>
      </c>
      <c r="DA657">
        <v>0</v>
      </c>
      <c r="DE657" s="2">
        <v>0</v>
      </c>
      <c r="DF657">
        <v>0</v>
      </c>
      <c r="DN657" t="s">
        <v>345</v>
      </c>
      <c r="DW657">
        <v>1465</v>
      </c>
      <c r="DX657" t="s">
        <v>5959</v>
      </c>
      <c r="DZ657" t="s">
        <v>5960</v>
      </c>
      <c r="EA657">
        <v>1733271577</v>
      </c>
      <c r="EC657" t="s">
        <v>5950</v>
      </c>
      <c r="ED657">
        <v>1732560077</v>
      </c>
      <c r="EF657">
        <v>0</v>
      </c>
      <c r="EJ657" s="1" t="s">
        <v>5961</v>
      </c>
      <c r="EK657" s="1" t="s">
        <v>5961</v>
      </c>
      <c r="EL657" t="s">
        <v>210</v>
      </c>
      <c r="EM657" t="s">
        <v>5960</v>
      </c>
      <c r="EN657" t="s">
        <v>5960</v>
      </c>
      <c r="EO657" t="s">
        <v>173</v>
      </c>
    </row>
    <row r="658" spans="1:145" x14ac:dyDescent="0.35">
      <c r="A658" t="s">
        <v>145</v>
      </c>
      <c r="B658" t="s">
        <v>94</v>
      </c>
      <c r="C658" t="s">
        <v>2252</v>
      </c>
      <c r="E658" t="s">
        <v>5964</v>
      </c>
      <c r="F658">
        <v>1627073100</v>
      </c>
      <c r="G658" t="s">
        <v>5965</v>
      </c>
      <c r="H658">
        <v>1627073940</v>
      </c>
      <c r="M658" t="s">
        <v>122</v>
      </c>
      <c r="N658" t="s">
        <v>149</v>
      </c>
      <c r="R658" t="s">
        <v>1348</v>
      </c>
      <c r="S658" t="s">
        <v>5966</v>
      </c>
      <c r="T658" t="s">
        <v>5967</v>
      </c>
      <c r="U658">
        <v>12022515361</v>
      </c>
      <c r="V658" t="s">
        <v>5968</v>
      </c>
      <c r="W658" t="s">
        <v>5969</v>
      </c>
      <c r="Y658" t="s">
        <v>183</v>
      </c>
      <c r="Z658" t="s">
        <v>157</v>
      </c>
      <c r="AA658">
        <v>220043</v>
      </c>
      <c r="AC658" t="s">
        <v>5970</v>
      </c>
      <c r="AE658" t="s">
        <v>877</v>
      </c>
      <c r="AF658" t="s">
        <v>5966</v>
      </c>
      <c r="AG658" t="s">
        <v>5971</v>
      </c>
      <c r="AH658">
        <v>12022629839</v>
      </c>
      <c r="AI658" t="s">
        <v>5972</v>
      </c>
      <c r="AP658" t="s">
        <v>161</v>
      </c>
      <c r="AR658" t="s">
        <v>1087</v>
      </c>
      <c r="AS658">
        <v>80</v>
      </c>
      <c r="AT658" t="s">
        <v>202</v>
      </c>
      <c r="AX658">
        <v>0</v>
      </c>
      <c r="BH658" t="s">
        <v>5973</v>
      </c>
      <c r="BO658" t="s">
        <v>161</v>
      </c>
      <c r="BP658" t="s">
        <v>161</v>
      </c>
      <c r="BQ658" t="s">
        <v>161</v>
      </c>
      <c r="BR658" t="s">
        <v>161</v>
      </c>
      <c r="BS658" t="s">
        <v>161</v>
      </c>
      <c r="BT658" t="s">
        <v>161</v>
      </c>
      <c r="BU658" t="s">
        <v>161</v>
      </c>
      <c r="BY658" t="s">
        <v>161</v>
      </c>
      <c r="BZ658" t="s">
        <v>161</v>
      </c>
      <c r="CA658" t="s">
        <v>161</v>
      </c>
      <c r="CB658" t="s">
        <v>161</v>
      </c>
      <c r="CC658" t="s">
        <v>161</v>
      </c>
      <c r="CD658" t="s">
        <v>161</v>
      </c>
      <c r="CE658" t="s">
        <v>161</v>
      </c>
      <c r="CP658" t="s">
        <v>161</v>
      </c>
      <c r="CQ658" t="s">
        <v>161</v>
      </c>
      <c r="CR658" t="s">
        <v>161</v>
      </c>
      <c r="CS658" t="s">
        <v>161</v>
      </c>
      <c r="CT658" t="s">
        <v>161</v>
      </c>
      <c r="CV658" s="2">
        <v>0</v>
      </c>
      <c r="CW658">
        <v>0</v>
      </c>
      <c r="CY658" s="2">
        <v>0</v>
      </c>
      <c r="CZ658">
        <v>0</v>
      </c>
      <c r="DA658">
        <v>0</v>
      </c>
      <c r="DE658" s="2">
        <v>0</v>
      </c>
      <c r="DF658">
        <v>0</v>
      </c>
      <c r="DN658" t="s">
        <v>298</v>
      </c>
      <c r="DO658" t="s">
        <v>205</v>
      </c>
      <c r="DW658">
        <v>88</v>
      </c>
      <c r="DX658" t="s">
        <v>5974</v>
      </c>
      <c r="DZ658" t="s">
        <v>5975</v>
      </c>
      <c r="EA658">
        <v>1684519940</v>
      </c>
      <c r="EC658" t="s">
        <v>5976</v>
      </c>
      <c r="ED658">
        <v>1627056353</v>
      </c>
      <c r="EF658">
        <v>0</v>
      </c>
      <c r="EL658" t="s">
        <v>171</v>
      </c>
      <c r="EM658" t="s">
        <v>235</v>
      </c>
      <c r="EN658" t="s">
        <v>235</v>
      </c>
      <c r="EO658" t="s">
        <v>173</v>
      </c>
    </row>
    <row r="659" spans="1:145" ht="409.5" x14ac:dyDescent="0.35">
      <c r="A659" t="s">
        <v>171</v>
      </c>
      <c r="F659">
        <v>0</v>
      </c>
      <c r="H659">
        <v>0</v>
      </c>
      <c r="K659" t="s">
        <v>236</v>
      </c>
      <c r="L659" t="s">
        <v>175</v>
      </c>
      <c r="M659" t="s">
        <v>237</v>
      </c>
      <c r="N659" t="s">
        <v>238</v>
      </c>
      <c r="Q659" t="s">
        <v>150</v>
      </c>
      <c r="R659" t="s">
        <v>668</v>
      </c>
      <c r="S659" t="s">
        <v>5977</v>
      </c>
      <c r="T659" t="s">
        <v>5978</v>
      </c>
      <c r="U659">
        <v>19257858210</v>
      </c>
      <c r="Y659" t="s">
        <v>2832</v>
      </c>
      <c r="AB659" t="s">
        <v>184</v>
      </c>
      <c r="AC659" t="s">
        <v>5979</v>
      </c>
      <c r="AP659" t="s">
        <v>161</v>
      </c>
      <c r="AX659">
        <v>0</v>
      </c>
      <c r="BE659" t="s">
        <v>245</v>
      </c>
      <c r="BO659" t="s">
        <v>161</v>
      </c>
      <c r="BP659" t="s">
        <v>161</v>
      </c>
      <c r="BQ659" t="s">
        <v>161</v>
      </c>
      <c r="BR659" t="s">
        <v>161</v>
      </c>
      <c r="BS659" t="s">
        <v>161</v>
      </c>
      <c r="BT659" t="s">
        <v>161</v>
      </c>
      <c r="BU659" t="s">
        <v>161</v>
      </c>
      <c r="BY659" t="s">
        <v>161</v>
      </c>
      <c r="BZ659" t="s">
        <v>161</v>
      </c>
      <c r="CA659" t="s">
        <v>161</v>
      </c>
      <c r="CB659" t="s">
        <v>161</v>
      </c>
      <c r="CC659" t="s">
        <v>161</v>
      </c>
      <c r="CD659" t="s">
        <v>161</v>
      </c>
      <c r="CE659" t="s">
        <v>161</v>
      </c>
      <c r="CP659" t="s">
        <v>161</v>
      </c>
      <c r="CQ659" t="s">
        <v>161</v>
      </c>
      <c r="CR659" t="s">
        <v>161</v>
      </c>
      <c r="CS659" t="s">
        <v>161</v>
      </c>
      <c r="CT659" t="s">
        <v>161</v>
      </c>
      <c r="CV659" s="2">
        <v>0</v>
      </c>
      <c r="CW659">
        <v>0</v>
      </c>
      <c r="CY659" s="2">
        <v>0</v>
      </c>
      <c r="CZ659">
        <v>0</v>
      </c>
      <c r="DA659">
        <v>0</v>
      </c>
      <c r="DE659" s="2">
        <v>0</v>
      </c>
      <c r="DF659">
        <v>0</v>
      </c>
      <c r="DN659" t="s">
        <v>249</v>
      </c>
      <c r="DW659">
        <v>1707</v>
      </c>
      <c r="DX659" t="s">
        <v>5980</v>
      </c>
      <c r="DZ659" t="s">
        <v>5981</v>
      </c>
      <c r="EA659">
        <v>1764089000</v>
      </c>
      <c r="EC659" t="s">
        <v>5981</v>
      </c>
      <c r="ED659">
        <v>1764089000</v>
      </c>
      <c r="EF659">
        <v>0</v>
      </c>
      <c r="EJ659" s="1" t="s">
        <v>5982</v>
      </c>
      <c r="EK659" s="1" t="s">
        <v>5982</v>
      </c>
      <c r="EL659" t="s">
        <v>210</v>
      </c>
      <c r="EM659" t="s">
        <v>5983</v>
      </c>
      <c r="EN659" t="s">
        <v>5983</v>
      </c>
      <c r="EO659" t="s">
        <v>173</v>
      </c>
    </row>
    <row r="660" spans="1:145" ht="409.5" x14ac:dyDescent="0.35">
      <c r="A660" t="s">
        <v>171</v>
      </c>
      <c r="E660" t="s">
        <v>5984</v>
      </c>
      <c r="F660">
        <v>1762294920</v>
      </c>
      <c r="H660">
        <v>0</v>
      </c>
      <c r="K660" t="s">
        <v>534</v>
      </c>
      <c r="L660" t="s">
        <v>175</v>
      </c>
      <c r="M660" t="s">
        <v>558</v>
      </c>
      <c r="N660" t="s">
        <v>238</v>
      </c>
      <c r="Q660" t="s">
        <v>150</v>
      </c>
      <c r="R660" t="s">
        <v>4529</v>
      </c>
      <c r="S660" t="s">
        <v>5985</v>
      </c>
      <c r="T660" t="s">
        <v>5986</v>
      </c>
      <c r="U660">
        <v>15712325915</v>
      </c>
      <c r="W660" t="s">
        <v>5987</v>
      </c>
      <c r="Y660" t="s">
        <v>156</v>
      </c>
      <c r="Z660" t="s">
        <v>157</v>
      </c>
      <c r="AA660">
        <v>22205</v>
      </c>
      <c r="AB660" t="s">
        <v>184</v>
      </c>
      <c r="AC660" t="s">
        <v>5988</v>
      </c>
      <c r="AD660" t="s">
        <v>150</v>
      </c>
      <c r="AE660" t="s">
        <v>5989</v>
      </c>
      <c r="AF660" t="s">
        <v>1481</v>
      </c>
      <c r="AG660" t="s">
        <v>5990</v>
      </c>
      <c r="AH660">
        <v>12028218894</v>
      </c>
      <c r="AJ660" t="s">
        <v>5987</v>
      </c>
      <c r="AL660" t="s">
        <v>156</v>
      </c>
      <c r="AM660" t="s">
        <v>157</v>
      </c>
      <c r="AN660">
        <v>22205</v>
      </c>
      <c r="AO660" t="s">
        <v>184</v>
      </c>
      <c r="AP660" t="s">
        <v>200</v>
      </c>
      <c r="AX660">
        <v>0</v>
      </c>
      <c r="BE660" t="s">
        <v>265</v>
      </c>
      <c r="BF660" t="s">
        <v>405</v>
      </c>
      <c r="BO660" t="s">
        <v>161</v>
      </c>
      <c r="BP660" t="s">
        <v>161</v>
      </c>
      <c r="BQ660" t="s">
        <v>161</v>
      </c>
      <c r="BR660" t="s">
        <v>161</v>
      </c>
      <c r="BS660" t="s">
        <v>161</v>
      </c>
      <c r="BT660" t="s">
        <v>161</v>
      </c>
      <c r="BU660" t="s">
        <v>161</v>
      </c>
      <c r="BY660" t="s">
        <v>161</v>
      </c>
      <c r="BZ660" t="s">
        <v>161</v>
      </c>
      <c r="CA660" t="s">
        <v>161</v>
      </c>
      <c r="CB660" t="s">
        <v>161</v>
      </c>
      <c r="CC660" t="s">
        <v>161</v>
      </c>
      <c r="CD660" t="s">
        <v>161</v>
      </c>
      <c r="CE660" t="s">
        <v>161</v>
      </c>
      <c r="CP660" t="s">
        <v>161</v>
      </c>
      <c r="CQ660" t="s">
        <v>161</v>
      </c>
      <c r="CR660" t="s">
        <v>161</v>
      </c>
      <c r="CS660" t="s">
        <v>161</v>
      </c>
      <c r="CT660" t="s">
        <v>161</v>
      </c>
      <c r="CV660" s="2">
        <v>0</v>
      </c>
      <c r="CW660">
        <v>0</v>
      </c>
      <c r="CY660" s="2">
        <v>0</v>
      </c>
      <c r="CZ660">
        <v>0</v>
      </c>
      <c r="DA660">
        <v>0</v>
      </c>
      <c r="DE660" s="2">
        <v>0</v>
      </c>
      <c r="DF660">
        <v>0</v>
      </c>
      <c r="DN660" t="s">
        <v>568</v>
      </c>
      <c r="DW660">
        <v>1713</v>
      </c>
      <c r="DX660" t="s">
        <v>5991</v>
      </c>
      <c r="DZ660" t="s">
        <v>5992</v>
      </c>
      <c r="EA660">
        <v>1767827991</v>
      </c>
      <c r="EC660" t="s">
        <v>5993</v>
      </c>
      <c r="ED660">
        <v>1765223042</v>
      </c>
      <c r="EF660">
        <v>0</v>
      </c>
      <c r="EJ660" s="1" t="s">
        <v>5994</v>
      </c>
      <c r="EK660" s="1" t="s">
        <v>5994</v>
      </c>
      <c r="EL660" t="s">
        <v>210</v>
      </c>
      <c r="EM660" t="s">
        <v>5995</v>
      </c>
      <c r="EN660" t="s">
        <v>5995</v>
      </c>
      <c r="EO660" t="s">
        <v>173</v>
      </c>
    </row>
    <row r="661" spans="1:145" ht="409.5" x14ac:dyDescent="0.35">
      <c r="A661" t="s">
        <v>171</v>
      </c>
      <c r="F661">
        <v>0</v>
      </c>
      <c r="H661">
        <v>0</v>
      </c>
      <c r="K661" t="s">
        <v>236</v>
      </c>
      <c r="L661" t="s">
        <v>175</v>
      </c>
      <c r="M661" t="s">
        <v>237</v>
      </c>
      <c r="N661" t="s">
        <v>238</v>
      </c>
      <c r="R661" t="s">
        <v>5996</v>
      </c>
      <c r="S661" t="s">
        <v>5997</v>
      </c>
      <c r="T661" t="s">
        <v>5998</v>
      </c>
      <c r="U661">
        <v>17038688217</v>
      </c>
      <c r="AA661">
        <v>22182</v>
      </c>
      <c r="AC661" t="s">
        <v>5999</v>
      </c>
      <c r="AP661" t="s">
        <v>161</v>
      </c>
      <c r="AX661">
        <v>0</v>
      </c>
      <c r="BE661" t="s">
        <v>265</v>
      </c>
      <c r="BK661" s="1" t="s">
        <v>6000</v>
      </c>
      <c r="BO661" t="s">
        <v>161</v>
      </c>
      <c r="BP661" t="s">
        <v>161</v>
      </c>
      <c r="BQ661" t="s">
        <v>161</v>
      </c>
      <c r="BR661" t="s">
        <v>161</v>
      </c>
      <c r="BS661" t="s">
        <v>161</v>
      </c>
      <c r="BT661" t="s">
        <v>161</v>
      </c>
      <c r="BU661" t="s">
        <v>161</v>
      </c>
      <c r="BY661" t="s">
        <v>161</v>
      </c>
      <c r="BZ661" t="s">
        <v>161</v>
      </c>
      <c r="CA661" t="s">
        <v>161</v>
      </c>
      <c r="CB661" t="s">
        <v>161</v>
      </c>
      <c r="CC661" t="s">
        <v>161</v>
      </c>
      <c r="CD661" t="s">
        <v>161</v>
      </c>
      <c r="CE661" t="s">
        <v>161</v>
      </c>
      <c r="CP661" t="s">
        <v>161</v>
      </c>
      <c r="CQ661" t="s">
        <v>161</v>
      </c>
      <c r="CR661" t="s">
        <v>161</v>
      </c>
      <c r="CS661" t="s">
        <v>161</v>
      </c>
      <c r="CT661" t="s">
        <v>161</v>
      </c>
      <c r="CV661" s="2">
        <v>0</v>
      </c>
      <c r="CW661">
        <v>0</v>
      </c>
      <c r="CY661" s="2">
        <v>0</v>
      </c>
      <c r="CZ661">
        <v>0</v>
      </c>
      <c r="DA661">
        <v>0</v>
      </c>
      <c r="DE661" s="2">
        <v>0</v>
      </c>
      <c r="DF661">
        <v>0</v>
      </c>
      <c r="DN661" t="s">
        <v>312</v>
      </c>
      <c r="DW661">
        <v>1181</v>
      </c>
      <c r="DX661" t="s">
        <v>6001</v>
      </c>
      <c r="DZ661" t="s">
        <v>6002</v>
      </c>
      <c r="EA661">
        <v>1704757721</v>
      </c>
      <c r="EC661" t="s">
        <v>6002</v>
      </c>
      <c r="ED661">
        <v>1704757721</v>
      </c>
      <c r="EF661">
        <v>0</v>
      </c>
      <c r="EL661" t="s">
        <v>190</v>
      </c>
    </row>
    <row r="662" spans="1:145" ht="409.5" x14ac:dyDescent="0.35">
      <c r="A662" t="s">
        <v>171</v>
      </c>
      <c r="E662" t="s">
        <v>6003</v>
      </c>
      <c r="F662">
        <v>1704839100</v>
      </c>
      <c r="H662">
        <v>0</v>
      </c>
      <c r="I662" s="1" t="s">
        <v>6004</v>
      </c>
      <c r="M662" t="s">
        <v>122</v>
      </c>
      <c r="N662" t="s">
        <v>149</v>
      </c>
      <c r="Q662" t="s">
        <v>150</v>
      </c>
      <c r="R662" t="s">
        <v>6005</v>
      </c>
      <c r="S662" t="s">
        <v>6006</v>
      </c>
      <c r="T662" t="s">
        <v>6007</v>
      </c>
      <c r="U662">
        <v>12027589616</v>
      </c>
      <c r="W662" t="s">
        <v>6008</v>
      </c>
      <c r="Y662" t="s">
        <v>256</v>
      </c>
      <c r="Z662" t="s">
        <v>157</v>
      </c>
      <c r="AA662">
        <v>22101</v>
      </c>
      <c r="AB662" t="s">
        <v>184</v>
      </c>
      <c r="AC662" t="s">
        <v>6009</v>
      </c>
      <c r="AE662" t="s">
        <v>3991</v>
      </c>
      <c r="AF662" t="s">
        <v>6006</v>
      </c>
      <c r="AG662" t="s">
        <v>6010</v>
      </c>
      <c r="AH662">
        <v>17034742326</v>
      </c>
      <c r="AJ662" t="s">
        <v>6008</v>
      </c>
      <c r="AL662" t="s">
        <v>256</v>
      </c>
      <c r="AM662" t="s">
        <v>157</v>
      </c>
      <c r="AN662">
        <v>22101</v>
      </c>
      <c r="AO662" t="s">
        <v>184</v>
      </c>
      <c r="AP662" t="s">
        <v>200</v>
      </c>
      <c r="AX662">
        <v>0</v>
      </c>
      <c r="AZ662" t="s">
        <v>203</v>
      </c>
      <c r="BC662" t="s">
        <v>6011</v>
      </c>
      <c r="BE662" t="s">
        <v>186</v>
      </c>
      <c r="BF662" t="s">
        <v>230</v>
      </c>
      <c r="BG662" t="s">
        <v>6012</v>
      </c>
      <c r="BI662" t="s">
        <v>6013</v>
      </c>
      <c r="BO662" t="s">
        <v>161</v>
      </c>
      <c r="BP662" t="s">
        <v>161</v>
      </c>
      <c r="BQ662" t="s">
        <v>161</v>
      </c>
      <c r="BR662" t="s">
        <v>161</v>
      </c>
      <c r="BS662" t="s">
        <v>161</v>
      </c>
      <c r="BT662" t="s">
        <v>161</v>
      </c>
      <c r="BU662" t="s">
        <v>161</v>
      </c>
      <c r="BY662" t="s">
        <v>161</v>
      </c>
      <c r="BZ662" t="s">
        <v>161</v>
      </c>
      <c r="CA662" t="s">
        <v>161</v>
      </c>
      <c r="CB662" t="s">
        <v>161</v>
      </c>
      <c r="CC662" t="s">
        <v>161</v>
      </c>
      <c r="CD662" t="s">
        <v>161</v>
      </c>
      <c r="CE662" t="s">
        <v>161</v>
      </c>
      <c r="CP662" t="s">
        <v>161</v>
      </c>
      <c r="CQ662" t="s">
        <v>161</v>
      </c>
      <c r="CR662" t="s">
        <v>161</v>
      </c>
      <c r="CS662" t="s">
        <v>161</v>
      </c>
      <c r="CT662" t="s">
        <v>161</v>
      </c>
      <c r="CV662" s="2">
        <v>0</v>
      </c>
      <c r="CW662">
        <v>0</v>
      </c>
      <c r="CY662" s="2">
        <v>0</v>
      </c>
      <c r="CZ662">
        <v>0</v>
      </c>
      <c r="DA662">
        <v>0</v>
      </c>
      <c r="DE662" s="2">
        <v>0</v>
      </c>
      <c r="DF662">
        <v>0</v>
      </c>
      <c r="DN662" t="s">
        <v>345</v>
      </c>
      <c r="DW662">
        <v>1183</v>
      </c>
      <c r="DX662" t="s">
        <v>6014</v>
      </c>
      <c r="DZ662" t="s">
        <v>6015</v>
      </c>
      <c r="EA662">
        <v>1706058277</v>
      </c>
      <c r="EC662" t="s">
        <v>6016</v>
      </c>
      <c r="ED662">
        <v>1704839553</v>
      </c>
      <c r="EF662">
        <v>0</v>
      </c>
      <c r="EJ662" t="s">
        <v>6017</v>
      </c>
      <c r="EK662" s="1" t="s">
        <v>6018</v>
      </c>
      <c r="EL662" t="s">
        <v>171</v>
      </c>
      <c r="EM662" t="s">
        <v>6019</v>
      </c>
      <c r="EN662" t="s">
        <v>6019</v>
      </c>
      <c r="EO662" t="s">
        <v>289</v>
      </c>
    </row>
    <row r="663" spans="1:145" ht="362.5" x14ac:dyDescent="0.35">
      <c r="A663" t="s">
        <v>171</v>
      </c>
      <c r="E663" t="s">
        <v>6003</v>
      </c>
      <c r="F663">
        <v>1704839100</v>
      </c>
      <c r="H663">
        <v>0</v>
      </c>
      <c r="I663" s="1" t="s">
        <v>6004</v>
      </c>
      <c r="M663" t="s">
        <v>122</v>
      </c>
      <c r="N663" t="s">
        <v>149</v>
      </c>
      <c r="Q663" t="s">
        <v>150</v>
      </c>
      <c r="R663" t="s">
        <v>6005</v>
      </c>
      <c r="S663" t="s">
        <v>6006</v>
      </c>
      <c r="T663" t="s">
        <v>6007</v>
      </c>
      <c r="U663">
        <v>12027589616</v>
      </c>
      <c r="W663" t="s">
        <v>6008</v>
      </c>
      <c r="Y663" t="s">
        <v>256</v>
      </c>
      <c r="Z663" t="s">
        <v>157</v>
      </c>
      <c r="AA663">
        <v>22101</v>
      </c>
      <c r="AB663" t="s">
        <v>184</v>
      </c>
      <c r="AC663" t="s">
        <v>6009</v>
      </c>
      <c r="AE663" t="s">
        <v>3991</v>
      </c>
      <c r="AF663" t="s">
        <v>6006</v>
      </c>
      <c r="AG663" t="s">
        <v>6010</v>
      </c>
      <c r="AH663">
        <v>17034742326</v>
      </c>
      <c r="AJ663" t="s">
        <v>6008</v>
      </c>
      <c r="AL663" t="s">
        <v>256</v>
      </c>
      <c r="AM663" t="s">
        <v>157</v>
      </c>
      <c r="AN663">
        <v>22101</v>
      </c>
      <c r="AO663" t="s">
        <v>184</v>
      </c>
      <c r="AP663" t="s">
        <v>200</v>
      </c>
      <c r="AX663">
        <v>0</v>
      </c>
      <c r="AZ663" t="s">
        <v>203</v>
      </c>
      <c r="BC663" t="s">
        <v>6011</v>
      </c>
      <c r="BE663" t="s">
        <v>186</v>
      </c>
      <c r="BF663" t="s">
        <v>230</v>
      </c>
      <c r="BG663" t="s">
        <v>6012</v>
      </c>
      <c r="BI663" t="s">
        <v>6013</v>
      </c>
      <c r="BO663" t="s">
        <v>161</v>
      </c>
      <c r="BP663" t="s">
        <v>161</v>
      </c>
      <c r="BQ663" t="s">
        <v>161</v>
      </c>
      <c r="BR663" t="s">
        <v>161</v>
      </c>
      <c r="BS663" t="s">
        <v>161</v>
      </c>
      <c r="BT663" t="s">
        <v>161</v>
      </c>
      <c r="BU663" t="s">
        <v>161</v>
      </c>
      <c r="BY663" t="s">
        <v>161</v>
      </c>
      <c r="BZ663" t="s">
        <v>161</v>
      </c>
      <c r="CA663" t="s">
        <v>161</v>
      </c>
      <c r="CB663" t="s">
        <v>161</v>
      </c>
      <c r="CC663" t="s">
        <v>161</v>
      </c>
      <c r="CD663" t="s">
        <v>161</v>
      </c>
      <c r="CE663" t="s">
        <v>161</v>
      </c>
      <c r="CP663" t="s">
        <v>161</v>
      </c>
      <c r="CQ663" t="s">
        <v>161</v>
      </c>
      <c r="CR663" t="s">
        <v>161</v>
      </c>
      <c r="CS663" t="s">
        <v>161</v>
      </c>
      <c r="CT663" t="s">
        <v>161</v>
      </c>
      <c r="CV663" s="2">
        <v>0</v>
      </c>
      <c r="CW663">
        <v>0</v>
      </c>
      <c r="CY663" s="2">
        <v>0</v>
      </c>
      <c r="CZ663">
        <v>0</v>
      </c>
      <c r="DA663">
        <v>0</v>
      </c>
      <c r="DE663" s="2">
        <v>0</v>
      </c>
      <c r="DF663">
        <v>0</v>
      </c>
      <c r="DN663" t="s">
        <v>345</v>
      </c>
      <c r="DW663">
        <v>1183</v>
      </c>
      <c r="DX663" t="s">
        <v>6014</v>
      </c>
      <c r="DZ663" t="s">
        <v>6015</v>
      </c>
      <c r="EA663">
        <v>1706058277</v>
      </c>
      <c r="EC663" t="s">
        <v>6016</v>
      </c>
      <c r="ED663">
        <v>1704839553</v>
      </c>
      <c r="EF663">
        <v>0</v>
      </c>
      <c r="EJ663" t="s">
        <v>6017</v>
      </c>
      <c r="EK663" t="s">
        <v>6017</v>
      </c>
      <c r="EL663" t="s">
        <v>210</v>
      </c>
      <c r="EM663" t="s">
        <v>6020</v>
      </c>
      <c r="EN663" t="s">
        <v>6021</v>
      </c>
      <c r="EO663" t="s">
        <v>173</v>
      </c>
    </row>
    <row r="664" spans="1:145" ht="362.5" x14ac:dyDescent="0.35">
      <c r="A664" t="s">
        <v>171</v>
      </c>
      <c r="E664" t="s">
        <v>6003</v>
      </c>
      <c r="F664">
        <v>1704839100</v>
      </c>
      <c r="H664">
        <v>0</v>
      </c>
      <c r="I664" s="1" t="s">
        <v>6004</v>
      </c>
      <c r="M664" t="s">
        <v>122</v>
      </c>
      <c r="N664" t="s">
        <v>149</v>
      </c>
      <c r="Q664" t="s">
        <v>150</v>
      </c>
      <c r="R664" t="s">
        <v>6005</v>
      </c>
      <c r="S664" t="s">
        <v>6006</v>
      </c>
      <c r="T664" t="s">
        <v>6007</v>
      </c>
      <c r="U664">
        <v>12027589616</v>
      </c>
      <c r="W664" t="s">
        <v>6008</v>
      </c>
      <c r="Y664" t="s">
        <v>256</v>
      </c>
      <c r="Z664" t="s">
        <v>157</v>
      </c>
      <c r="AA664">
        <v>22101</v>
      </c>
      <c r="AB664" t="s">
        <v>184</v>
      </c>
      <c r="AC664" t="s">
        <v>6009</v>
      </c>
      <c r="AE664" t="s">
        <v>3991</v>
      </c>
      <c r="AF664" t="s">
        <v>6006</v>
      </c>
      <c r="AG664" t="s">
        <v>6010</v>
      </c>
      <c r="AH664">
        <v>17034742326</v>
      </c>
      <c r="AJ664" t="s">
        <v>6008</v>
      </c>
      <c r="AL664" t="s">
        <v>256</v>
      </c>
      <c r="AM664" t="s">
        <v>157</v>
      </c>
      <c r="AN664">
        <v>22101</v>
      </c>
      <c r="AO664" t="s">
        <v>184</v>
      </c>
      <c r="AP664" t="s">
        <v>200</v>
      </c>
      <c r="AX664">
        <v>0</v>
      </c>
      <c r="AZ664" t="s">
        <v>203</v>
      </c>
      <c r="BC664" t="s">
        <v>6011</v>
      </c>
      <c r="BE664" t="s">
        <v>186</v>
      </c>
      <c r="BF664" t="s">
        <v>230</v>
      </c>
      <c r="BG664" t="s">
        <v>6012</v>
      </c>
      <c r="BI664" t="s">
        <v>6013</v>
      </c>
      <c r="BO664" t="s">
        <v>161</v>
      </c>
      <c r="BP664" t="s">
        <v>161</v>
      </c>
      <c r="BQ664" t="s">
        <v>161</v>
      </c>
      <c r="BR664" t="s">
        <v>161</v>
      </c>
      <c r="BS664" t="s">
        <v>161</v>
      </c>
      <c r="BT664" t="s">
        <v>161</v>
      </c>
      <c r="BU664" t="s">
        <v>161</v>
      </c>
      <c r="BY664" t="s">
        <v>161</v>
      </c>
      <c r="BZ664" t="s">
        <v>161</v>
      </c>
      <c r="CA664" t="s">
        <v>161</v>
      </c>
      <c r="CB664" t="s">
        <v>161</v>
      </c>
      <c r="CC664" t="s">
        <v>161</v>
      </c>
      <c r="CD664" t="s">
        <v>161</v>
      </c>
      <c r="CE664" t="s">
        <v>161</v>
      </c>
      <c r="CP664" t="s">
        <v>161</v>
      </c>
      <c r="CQ664" t="s">
        <v>161</v>
      </c>
      <c r="CR664" t="s">
        <v>161</v>
      </c>
      <c r="CS664" t="s">
        <v>161</v>
      </c>
      <c r="CT664" t="s">
        <v>161</v>
      </c>
      <c r="CV664" s="2">
        <v>0</v>
      </c>
      <c r="CW664">
        <v>0</v>
      </c>
      <c r="CY664" s="2">
        <v>0</v>
      </c>
      <c r="CZ664">
        <v>0</v>
      </c>
      <c r="DA664">
        <v>0</v>
      </c>
      <c r="DE664" s="2">
        <v>0</v>
      </c>
      <c r="DF664">
        <v>0</v>
      </c>
      <c r="DN664" t="s">
        <v>345</v>
      </c>
      <c r="DW664">
        <v>1183</v>
      </c>
      <c r="DX664" t="s">
        <v>6014</v>
      </c>
      <c r="DZ664" t="s">
        <v>6015</v>
      </c>
      <c r="EA664">
        <v>1706058277</v>
      </c>
      <c r="EC664" t="s">
        <v>6016</v>
      </c>
      <c r="ED664">
        <v>1704839553</v>
      </c>
      <c r="EF664">
        <v>0</v>
      </c>
      <c r="EJ664" t="s">
        <v>6017</v>
      </c>
      <c r="EK664" t="s">
        <v>6017</v>
      </c>
      <c r="EL664" t="s">
        <v>210</v>
      </c>
      <c r="EM664" t="s">
        <v>6020</v>
      </c>
      <c r="EN664" t="s">
        <v>6021</v>
      </c>
      <c r="EO664" t="s">
        <v>173</v>
      </c>
    </row>
    <row r="665" spans="1:145" ht="409.5" x14ac:dyDescent="0.35">
      <c r="A665" t="s">
        <v>171</v>
      </c>
      <c r="E665" t="s">
        <v>6022</v>
      </c>
      <c r="F665">
        <v>1704743340</v>
      </c>
      <c r="H665">
        <v>0</v>
      </c>
      <c r="I665" s="1" t="s">
        <v>6023</v>
      </c>
      <c r="M665" t="s">
        <v>122</v>
      </c>
      <c r="N665" t="s">
        <v>149</v>
      </c>
      <c r="Q665" t="s">
        <v>150</v>
      </c>
      <c r="R665" t="s">
        <v>6024</v>
      </c>
      <c r="S665" t="s">
        <v>6025</v>
      </c>
      <c r="T665" t="s">
        <v>6026</v>
      </c>
      <c r="U665">
        <v>15716998112</v>
      </c>
      <c r="W665" t="s">
        <v>6027</v>
      </c>
      <c r="Y665" t="s">
        <v>156</v>
      </c>
      <c r="Z665" t="s">
        <v>157</v>
      </c>
      <c r="AA665">
        <v>22207</v>
      </c>
      <c r="AB665" t="s">
        <v>184</v>
      </c>
      <c r="AC665" t="s">
        <v>6028</v>
      </c>
      <c r="AE665" t="s">
        <v>6029</v>
      </c>
      <c r="AF665" t="s">
        <v>6025</v>
      </c>
      <c r="AH665">
        <v>15716209432</v>
      </c>
      <c r="AJ665" t="s">
        <v>6027</v>
      </c>
      <c r="AL665" t="s">
        <v>156</v>
      </c>
      <c r="AM665" t="s">
        <v>157</v>
      </c>
      <c r="AN665">
        <v>22207</v>
      </c>
      <c r="AO665" t="s">
        <v>184</v>
      </c>
      <c r="AP665" t="s">
        <v>200</v>
      </c>
      <c r="AX665">
        <v>0</v>
      </c>
      <c r="AZ665" t="s">
        <v>244</v>
      </c>
      <c r="BB665" t="s">
        <v>6030</v>
      </c>
      <c r="BE665" t="s">
        <v>265</v>
      </c>
      <c r="BF665" t="s">
        <v>244</v>
      </c>
      <c r="BG665" t="s">
        <v>6031</v>
      </c>
      <c r="BH665" t="s">
        <v>267</v>
      </c>
      <c r="BK665" s="1" t="s">
        <v>6032</v>
      </c>
      <c r="BO665" t="s">
        <v>161</v>
      </c>
      <c r="BP665" t="s">
        <v>161</v>
      </c>
      <c r="BQ665" t="s">
        <v>161</v>
      </c>
      <c r="BR665" t="s">
        <v>161</v>
      </c>
      <c r="BS665" t="s">
        <v>161</v>
      </c>
      <c r="BT665" t="s">
        <v>161</v>
      </c>
      <c r="BU665" t="s">
        <v>161</v>
      </c>
      <c r="BY665" t="s">
        <v>161</v>
      </c>
      <c r="BZ665" t="s">
        <v>161</v>
      </c>
      <c r="CA665" t="s">
        <v>161</v>
      </c>
      <c r="CB665" t="s">
        <v>161</v>
      </c>
      <c r="CC665" t="s">
        <v>161</v>
      </c>
      <c r="CD665" t="s">
        <v>161</v>
      </c>
      <c r="CE665" t="s">
        <v>161</v>
      </c>
      <c r="CP665" t="s">
        <v>161</v>
      </c>
      <c r="CQ665" t="s">
        <v>161</v>
      </c>
      <c r="CR665" t="s">
        <v>161</v>
      </c>
      <c r="CS665" t="s">
        <v>161</v>
      </c>
      <c r="CT665" t="s">
        <v>161</v>
      </c>
      <c r="CV665" s="2">
        <v>0</v>
      </c>
      <c r="CW665">
        <v>0</v>
      </c>
      <c r="CY665" s="2">
        <v>0</v>
      </c>
      <c r="CZ665">
        <v>0</v>
      </c>
      <c r="DA665">
        <v>0</v>
      </c>
      <c r="DE665" s="2">
        <v>0</v>
      </c>
      <c r="DF665">
        <v>0</v>
      </c>
      <c r="DN665" t="s">
        <v>345</v>
      </c>
      <c r="DW665">
        <v>1180</v>
      </c>
      <c r="DX665" t="s">
        <v>6033</v>
      </c>
      <c r="DZ665" t="s">
        <v>6034</v>
      </c>
      <c r="EA665">
        <v>1706834972</v>
      </c>
      <c r="EC665" t="s">
        <v>6022</v>
      </c>
      <c r="ED665">
        <v>1704743384</v>
      </c>
      <c r="EF665">
        <v>0</v>
      </c>
      <c r="EJ665" s="1" t="s">
        <v>6035</v>
      </c>
      <c r="EK665" s="1" t="s">
        <v>6035</v>
      </c>
      <c r="EL665" t="s">
        <v>171</v>
      </c>
      <c r="EM665" t="s">
        <v>6036</v>
      </c>
      <c r="EN665" t="s">
        <v>6036</v>
      </c>
      <c r="EO665" t="s">
        <v>289</v>
      </c>
    </row>
    <row r="666" spans="1:145" ht="409.5" x14ac:dyDescent="0.35">
      <c r="A666" t="s">
        <v>171</v>
      </c>
      <c r="E666" t="s">
        <v>6022</v>
      </c>
      <c r="F666">
        <v>1704743340</v>
      </c>
      <c r="H666">
        <v>0</v>
      </c>
      <c r="I666" s="1" t="s">
        <v>6023</v>
      </c>
      <c r="M666" t="s">
        <v>122</v>
      </c>
      <c r="N666" t="s">
        <v>149</v>
      </c>
      <c r="Q666" t="s">
        <v>150</v>
      </c>
      <c r="R666" t="s">
        <v>6024</v>
      </c>
      <c r="S666" t="s">
        <v>6025</v>
      </c>
      <c r="T666" t="s">
        <v>6026</v>
      </c>
      <c r="U666">
        <v>15716998112</v>
      </c>
      <c r="W666" t="s">
        <v>6027</v>
      </c>
      <c r="Y666" t="s">
        <v>156</v>
      </c>
      <c r="Z666" t="s">
        <v>157</v>
      </c>
      <c r="AA666">
        <v>22207</v>
      </c>
      <c r="AB666" t="s">
        <v>184</v>
      </c>
      <c r="AC666" t="s">
        <v>6028</v>
      </c>
      <c r="AE666" t="s">
        <v>6029</v>
      </c>
      <c r="AF666" t="s">
        <v>6025</v>
      </c>
      <c r="AH666">
        <v>15716209432</v>
      </c>
      <c r="AJ666" t="s">
        <v>6027</v>
      </c>
      <c r="AL666" t="s">
        <v>156</v>
      </c>
      <c r="AM666" t="s">
        <v>157</v>
      </c>
      <c r="AN666">
        <v>22207</v>
      </c>
      <c r="AO666" t="s">
        <v>184</v>
      </c>
      <c r="AP666" t="s">
        <v>200</v>
      </c>
      <c r="AX666">
        <v>0</v>
      </c>
      <c r="AZ666" t="s">
        <v>244</v>
      </c>
      <c r="BB666" t="s">
        <v>6030</v>
      </c>
      <c r="BE666" t="s">
        <v>265</v>
      </c>
      <c r="BF666" t="s">
        <v>244</v>
      </c>
      <c r="BG666" t="s">
        <v>6031</v>
      </c>
      <c r="BH666" t="s">
        <v>267</v>
      </c>
      <c r="BK666" s="1" t="s">
        <v>6032</v>
      </c>
      <c r="BO666" t="s">
        <v>161</v>
      </c>
      <c r="BP666" t="s">
        <v>161</v>
      </c>
      <c r="BQ666" t="s">
        <v>161</v>
      </c>
      <c r="BR666" t="s">
        <v>161</v>
      </c>
      <c r="BS666" t="s">
        <v>161</v>
      </c>
      <c r="BT666" t="s">
        <v>161</v>
      </c>
      <c r="BU666" t="s">
        <v>161</v>
      </c>
      <c r="BY666" t="s">
        <v>161</v>
      </c>
      <c r="BZ666" t="s">
        <v>161</v>
      </c>
      <c r="CA666" t="s">
        <v>161</v>
      </c>
      <c r="CB666" t="s">
        <v>161</v>
      </c>
      <c r="CC666" t="s">
        <v>161</v>
      </c>
      <c r="CD666" t="s">
        <v>161</v>
      </c>
      <c r="CE666" t="s">
        <v>161</v>
      </c>
      <c r="CP666" t="s">
        <v>161</v>
      </c>
      <c r="CQ666" t="s">
        <v>161</v>
      </c>
      <c r="CR666" t="s">
        <v>161</v>
      </c>
      <c r="CS666" t="s">
        <v>161</v>
      </c>
      <c r="CT666" t="s">
        <v>161</v>
      </c>
      <c r="CV666" s="2">
        <v>0</v>
      </c>
      <c r="CW666">
        <v>0</v>
      </c>
      <c r="CY666" s="2">
        <v>0</v>
      </c>
      <c r="CZ666">
        <v>0</v>
      </c>
      <c r="DA666">
        <v>0</v>
      </c>
      <c r="DE666" s="2">
        <v>0</v>
      </c>
      <c r="DF666">
        <v>0</v>
      </c>
      <c r="DN666" t="s">
        <v>345</v>
      </c>
      <c r="DW666">
        <v>1180</v>
      </c>
      <c r="DX666" t="s">
        <v>6033</v>
      </c>
      <c r="DZ666" t="s">
        <v>6034</v>
      </c>
      <c r="EA666">
        <v>1706834972</v>
      </c>
      <c r="EC666" t="s">
        <v>6022</v>
      </c>
      <c r="ED666">
        <v>1704743384</v>
      </c>
      <c r="EF666">
        <v>0</v>
      </c>
      <c r="EJ666" s="1" t="s">
        <v>6035</v>
      </c>
      <c r="EK666" s="1" t="s">
        <v>6035</v>
      </c>
      <c r="EL666" t="s">
        <v>210</v>
      </c>
      <c r="EM666" t="s">
        <v>6037</v>
      </c>
      <c r="EN666" t="s">
        <v>6037</v>
      </c>
      <c r="EO666" t="s">
        <v>173</v>
      </c>
    </row>
    <row r="667" spans="1:145" ht="409.5" x14ac:dyDescent="0.35">
      <c r="A667" t="s">
        <v>171</v>
      </c>
      <c r="F667">
        <v>0</v>
      </c>
      <c r="H667">
        <v>0</v>
      </c>
      <c r="M667" t="s">
        <v>122</v>
      </c>
      <c r="N667" t="s">
        <v>149</v>
      </c>
      <c r="Q667" t="s">
        <v>150</v>
      </c>
      <c r="R667" t="s">
        <v>1370</v>
      </c>
      <c r="S667" t="s">
        <v>6038</v>
      </c>
      <c r="T667" t="s">
        <v>6039</v>
      </c>
      <c r="U667">
        <v>17038628049</v>
      </c>
      <c r="W667" t="s">
        <v>6040</v>
      </c>
      <c r="Y667" t="s">
        <v>156</v>
      </c>
      <c r="Z667" t="s">
        <v>157</v>
      </c>
      <c r="AA667">
        <v>22207</v>
      </c>
      <c r="AB667" t="s">
        <v>184</v>
      </c>
      <c r="AC667" t="s">
        <v>6041</v>
      </c>
      <c r="AD667" t="s">
        <v>150</v>
      </c>
      <c r="AE667" t="s">
        <v>6042</v>
      </c>
      <c r="AF667" t="s">
        <v>6043</v>
      </c>
      <c r="AG667" t="s">
        <v>6044</v>
      </c>
      <c r="AH667">
        <v>17039283104</v>
      </c>
      <c r="AJ667" t="s">
        <v>6040</v>
      </c>
      <c r="AL667" t="s">
        <v>156</v>
      </c>
      <c r="AM667" t="s">
        <v>157</v>
      </c>
      <c r="AN667">
        <v>22207</v>
      </c>
      <c r="AO667" t="s">
        <v>184</v>
      </c>
      <c r="AP667" t="s">
        <v>200</v>
      </c>
      <c r="AX667">
        <v>0</v>
      </c>
      <c r="AZ667" t="s">
        <v>227</v>
      </c>
      <c r="BC667" t="s">
        <v>6045</v>
      </c>
      <c r="BE667" t="s">
        <v>308</v>
      </c>
      <c r="BF667" t="s">
        <v>567</v>
      </c>
      <c r="BO667" t="s">
        <v>161</v>
      </c>
      <c r="BP667" t="s">
        <v>161</v>
      </c>
      <c r="BQ667" t="s">
        <v>161</v>
      </c>
      <c r="BR667" t="s">
        <v>161</v>
      </c>
      <c r="BS667" t="s">
        <v>161</v>
      </c>
      <c r="BT667" t="s">
        <v>161</v>
      </c>
      <c r="BU667" t="s">
        <v>161</v>
      </c>
      <c r="BY667" t="s">
        <v>161</v>
      </c>
      <c r="BZ667" t="s">
        <v>161</v>
      </c>
      <c r="CA667" t="s">
        <v>161</v>
      </c>
      <c r="CB667" t="s">
        <v>161</v>
      </c>
      <c r="CC667" t="s">
        <v>161</v>
      </c>
      <c r="CD667" t="s">
        <v>161</v>
      </c>
      <c r="CE667" t="s">
        <v>161</v>
      </c>
      <c r="CP667" t="s">
        <v>161</v>
      </c>
      <c r="CQ667" t="s">
        <v>161</v>
      </c>
      <c r="CR667" t="s">
        <v>161</v>
      </c>
      <c r="CS667" t="s">
        <v>161</v>
      </c>
      <c r="CT667" t="s">
        <v>161</v>
      </c>
      <c r="CV667" s="2">
        <v>0</v>
      </c>
      <c r="CW667">
        <v>0</v>
      </c>
      <c r="CY667" s="2">
        <v>0</v>
      </c>
      <c r="CZ667">
        <v>0</v>
      </c>
      <c r="DA667">
        <v>0</v>
      </c>
      <c r="DE667" s="2">
        <v>0</v>
      </c>
      <c r="DF667">
        <v>0</v>
      </c>
      <c r="DN667" t="s">
        <v>360</v>
      </c>
      <c r="DW667">
        <v>1193</v>
      </c>
      <c r="DX667" t="s">
        <v>6046</v>
      </c>
      <c r="DZ667" t="s">
        <v>6047</v>
      </c>
      <c r="EA667">
        <v>1706833608</v>
      </c>
      <c r="EC667" t="s">
        <v>6048</v>
      </c>
      <c r="ED667">
        <v>1705366378</v>
      </c>
      <c r="EF667">
        <v>0</v>
      </c>
      <c r="EJ667" s="1" t="s">
        <v>6049</v>
      </c>
      <c r="EK667" s="1" t="s">
        <v>6049</v>
      </c>
      <c r="EL667" t="s">
        <v>210</v>
      </c>
      <c r="EM667" t="s">
        <v>6050</v>
      </c>
      <c r="EN667" t="s">
        <v>6050</v>
      </c>
      <c r="EO667" t="s">
        <v>173</v>
      </c>
    </row>
    <row r="668" spans="1:145" ht="409.5" x14ac:dyDescent="0.35">
      <c r="A668" t="s">
        <v>171</v>
      </c>
      <c r="F668">
        <v>0</v>
      </c>
      <c r="H668">
        <v>0</v>
      </c>
      <c r="M668" t="s">
        <v>122</v>
      </c>
      <c r="N668" t="s">
        <v>149</v>
      </c>
      <c r="Q668" t="s">
        <v>150</v>
      </c>
      <c r="R668" t="s">
        <v>1370</v>
      </c>
      <c r="S668" t="s">
        <v>6038</v>
      </c>
      <c r="T668" t="s">
        <v>6039</v>
      </c>
      <c r="U668">
        <v>17038628049</v>
      </c>
      <c r="W668" t="s">
        <v>6040</v>
      </c>
      <c r="Y668" t="s">
        <v>156</v>
      </c>
      <c r="Z668" t="s">
        <v>157</v>
      </c>
      <c r="AA668">
        <v>22207</v>
      </c>
      <c r="AB668" t="s">
        <v>184</v>
      </c>
      <c r="AC668" t="s">
        <v>6041</v>
      </c>
      <c r="AD668" t="s">
        <v>150</v>
      </c>
      <c r="AE668" t="s">
        <v>6042</v>
      </c>
      <c r="AF668" t="s">
        <v>6043</v>
      </c>
      <c r="AG668" t="s">
        <v>6044</v>
      </c>
      <c r="AH668">
        <v>17039283104</v>
      </c>
      <c r="AJ668" t="s">
        <v>6040</v>
      </c>
      <c r="AL668" t="s">
        <v>156</v>
      </c>
      <c r="AM668" t="s">
        <v>157</v>
      </c>
      <c r="AN668">
        <v>22207</v>
      </c>
      <c r="AO668" t="s">
        <v>184</v>
      </c>
      <c r="AP668" t="s">
        <v>200</v>
      </c>
      <c r="AX668">
        <v>0</v>
      </c>
      <c r="AZ668" t="s">
        <v>227</v>
      </c>
      <c r="BC668" t="s">
        <v>6045</v>
      </c>
      <c r="BE668" t="s">
        <v>308</v>
      </c>
      <c r="BF668" t="s">
        <v>567</v>
      </c>
      <c r="BO668" t="s">
        <v>161</v>
      </c>
      <c r="BP668" t="s">
        <v>161</v>
      </c>
      <c r="BQ668" t="s">
        <v>161</v>
      </c>
      <c r="BR668" t="s">
        <v>161</v>
      </c>
      <c r="BS668" t="s">
        <v>161</v>
      </c>
      <c r="BT668" t="s">
        <v>161</v>
      </c>
      <c r="BU668" t="s">
        <v>161</v>
      </c>
      <c r="BY668" t="s">
        <v>161</v>
      </c>
      <c r="BZ668" t="s">
        <v>161</v>
      </c>
      <c r="CA668" t="s">
        <v>161</v>
      </c>
      <c r="CB668" t="s">
        <v>161</v>
      </c>
      <c r="CC668" t="s">
        <v>161</v>
      </c>
      <c r="CD668" t="s">
        <v>161</v>
      </c>
      <c r="CE668" t="s">
        <v>161</v>
      </c>
      <c r="CP668" t="s">
        <v>161</v>
      </c>
      <c r="CQ668" t="s">
        <v>161</v>
      </c>
      <c r="CR668" t="s">
        <v>161</v>
      </c>
      <c r="CS668" t="s">
        <v>161</v>
      </c>
      <c r="CT668" t="s">
        <v>161</v>
      </c>
      <c r="CV668" s="2">
        <v>0</v>
      </c>
      <c r="CW668">
        <v>0</v>
      </c>
      <c r="CY668" s="2">
        <v>0</v>
      </c>
      <c r="CZ668">
        <v>0</v>
      </c>
      <c r="DA668">
        <v>0</v>
      </c>
      <c r="DE668" s="2">
        <v>0</v>
      </c>
      <c r="DF668">
        <v>0</v>
      </c>
      <c r="DN668" t="s">
        <v>360</v>
      </c>
      <c r="DW668">
        <v>1193</v>
      </c>
      <c r="DX668" t="s">
        <v>6046</v>
      </c>
      <c r="DZ668" t="s">
        <v>6047</v>
      </c>
      <c r="EA668">
        <v>1706833608</v>
      </c>
      <c r="EC668" t="s">
        <v>6048</v>
      </c>
      <c r="ED668">
        <v>1705366378</v>
      </c>
      <c r="EF668">
        <v>0</v>
      </c>
      <c r="EJ668" s="1" t="s">
        <v>6049</v>
      </c>
      <c r="EK668" s="1" t="s">
        <v>6049</v>
      </c>
      <c r="EL668" t="s">
        <v>171</v>
      </c>
      <c r="EM668" t="s">
        <v>6051</v>
      </c>
      <c r="EN668" t="s">
        <v>6051</v>
      </c>
      <c r="EO668" t="s">
        <v>289</v>
      </c>
    </row>
    <row r="669" spans="1:145" ht="409.5" x14ac:dyDescent="0.35">
      <c r="A669" t="s">
        <v>171</v>
      </c>
      <c r="F669">
        <v>0</v>
      </c>
      <c r="H669">
        <v>0</v>
      </c>
      <c r="K669" t="s">
        <v>236</v>
      </c>
      <c r="L669" t="s">
        <v>175</v>
      </c>
      <c r="M669" t="s">
        <v>237</v>
      </c>
      <c r="N669" t="s">
        <v>238</v>
      </c>
      <c r="R669" t="s">
        <v>6052</v>
      </c>
      <c r="T669" t="s">
        <v>6053</v>
      </c>
      <c r="U669">
        <v>15176659339</v>
      </c>
      <c r="AC669" t="s">
        <v>6054</v>
      </c>
      <c r="AP669" t="s">
        <v>161</v>
      </c>
      <c r="AX669">
        <v>0</v>
      </c>
      <c r="BE669" t="s">
        <v>265</v>
      </c>
      <c r="BG669" t="s">
        <v>6055</v>
      </c>
      <c r="BH669" s="1" t="s">
        <v>888</v>
      </c>
      <c r="BK669" s="1" t="s">
        <v>2550</v>
      </c>
      <c r="BO669" t="s">
        <v>161</v>
      </c>
      <c r="BP669" t="s">
        <v>161</v>
      </c>
      <c r="BQ669" t="s">
        <v>161</v>
      </c>
      <c r="BR669" t="s">
        <v>161</v>
      </c>
      <c r="BS669" t="s">
        <v>161</v>
      </c>
      <c r="BT669" t="s">
        <v>161</v>
      </c>
      <c r="BU669" t="s">
        <v>161</v>
      </c>
      <c r="BY669" t="s">
        <v>161</v>
      </c>
      <c r="BZ669" t="s">
        <v>161</v>
      </c>
      <c r="CA669" t="s">
        <v>161</v>
      </c>
      <c r="CB669" t="s">
        <v>161</v>
      </c>
      <c r="CC669" t="s">
        <v>161</v>
      </c>
      <c r="CD669" t="s">
        <v>161</v>
      </c>
      <c r="CE669" t="s">
        <v>161</v>
      </c>
      <c r="CP669" t="s">
        <v>161</v>
      </c>
      <c r="CQ669" t="s">
        <v>161</v>
      </c>
      <c r="CR669" t="s">
        <v>161</v>
      </c>
      <c r="CS669" t="s">
        <v>161</v>
      </c>
      <c r="CT669" t="s">
        <v>161</v>
      </c>
      <c r="CV669" s="2">
        <v>0</v>
      </c>
      <c r="CW669">
        <v>0</v>
      </c>
      <c r="CY669" s="2">
        <v>0</v>
      </c>
      <c r="CZ669">
        <v>0</v>
      </c>
      <c r="DA669">
        <v>0</v>
      </c>
      <c r="DE669" s="2">
        <v>0</v>
      </c>
      <c r="DF669">
        <v>0</v>
      </c>
      <c r="DN669" t="s">
        <v>312</v>
      </c>
      <c r="DW669">
        <v>1213</v>
      </c>
      <c r="DX669" t="s">
        <v>6056</v>
      </c>
      <c r="DZ669" t="s">
        <v>6057</v>
      </c>
      <c r="EA669">
        <v>1707847004</v>
      </c>
      <c r="EC669" t="s">
        <v>6057</v>
      </c>
      <c r="ED669">
        <v>1707847004</v>
      </c>
      <c r="EF669">
        <v>0</v>
      </c>
      <c r="EL669" t="s">
        <v>190</v>
      </c>
    </row>
    <row r="670" spans="1:145" ht="409.5" x14ac:dyDescent="0.35">
      <c r="A670" t="s">
        <v>171</v>
      </c>
      <c r="E670" t="s">
        <v>6058</v>
      </c>
      <c r="F670">
        <v>1699284360</v>
      </c>
      <c r="H670">
        <v>0</v>
      </c>
      <c r="I670" s="1" t="s">
        <v>6059</v>
      </c>
      <c r="M670" t="s">
        <v>122</v>
      </c>
      <c r="N670" t="s">
        <v>149</v>
      </c>
      <c r="Q670" t="s">
        <v>150</v>
      </c>
      <c r="R670" t="s">
        <v>6060</v>
      </c>
      <c r="S670" t="s">
        <v>6061</v>
      </c>
      <c r="T670" t="s">
        <v>6062</v>
      </c>
      <c r="U670">
        <v>17032097651</v>
      </c>
      <c r="V670">
        <v>7036351812</v>
      </c>
      <c r="W670" t="s">
        <v>6063</v>
      </c>
      <c r="Y670" t="s">
        <v>156</v>
      </c>
      <c r="Z670" t="s">
        <v>157</v>
      </c>
      <c r="AA670">
        <v>22207</v>
      </c>
      <c r="AB670" t="s">
        <v>184</v>
      </c>
      <c r="AC670" t="s">
        <v>6064</v>
      </c>
      <c r="AD670" t="s">
        <v>150</v>
      </c>
      <c r="AE670" t="s">
        <v>1569</v>
      </c>
      <c r="AF670" t="s">
        <v>6061</v>
      </c>
      <c r="AG670" t="s">
        <v>6065</v>
      </c>
      <c r="AH670">
        <v>17034001163</v>
      </c>
      <c r="AI670">
        <v>7036351812</v>
      </c>
      <c r="AJ670" t="s">
        <v>6063</v>
      </c>
      <c r="AL670" t="s">
        <v>156</v>
      </c>
      <c r="AM670" t="s">
        <v>157</v>
      </c>
      <c r="AN670">
        <v>22207</v>
      </c>
      <c r="AO670" t="s">
        <v>184</v>
      </c>
      <c r="AP670" t="s">
        <v>200</v>
      </c>
      <c r="AX670">
        <v>0</v>
      </c>
      <c r="AZ670" t="s">
        <v>203</v>
      </c>
      <c r="BB670" t="s">
        <v>6066</v>
      </c>
      <c r="BC670" t="s">
        <v>2093</v>
      </c>
      <c r="BE670" t="s">
        <v>265</v>
      </c>
      <c r="BF670" t="s">
        <v>567</v>
      </c>
      <c r="BG670" t="s">
        <v>1365</v>
      </c>
      <c r="BH670" s="1" t="s">
        <v>310</v>
      </c>
      <c r="BK670" s="1" t="s">
        <v>6067</v>
      </c>
      <c r="BO670" t="s">
        <v>161</v>
      </c>
      <c r="BP670" t="s">
        <v>161</v>
      </c>
      <c r="BQ670" t="s">
        <v>161</v>
      </c>
      <c r="BR670" t="s">
        <v>161</v>
      </c>
      <c r="BS670" t="s">
        <v>161</v>
      </c>
      <c r="BT670" t="s">
        <v>161</v>
      </c>
      <c r="BU670" t="s">
        <v>161</v>
      </c>
      <c r="BY670" t="s">
        <v>161</v>
      </c>
      <c r="BZ670" t="s">
        <v>161</v>
      </c>
      <c r="CA670" t="s">
        <v>161</v>
      </c>
      <c r="CB670" t="s">
        <v>161</v>
      </c>
      <c r="CC670" t="s">
        <v>161</v>
      </c>
      <c r="CD670" t="s">
        <v>161</v>
      </c>
      <c r="CE670" t="s">
        <v>161</v>
      </c>
      <c r="CP670" t="s">
        <v>161</v>
      </c>
      <c r="CQ670" t="s">
        <v>161</v>
      </c>
      <c r="CR670" t="s">
        <v>161</v>
      </c>
      <c r="CS670" t="s">
        <v>161</v>
      </c>
      <c r="CT670" t="s">
        <v>161</v>
      </c>
      <c r="CV670" s="2">
        <v>0</v>
      </c>
      <c r="CW670">
        <v>0</v>
      </c>
      <c r="CY670" s="2">
        <v>0</v>
      </c>
      <c r="CZ670">
        <v>0</v>
      </c>
      <c r="DA670">
        <v>0</v>
      </c>
      <c r="DE670" s="2">
        <v>0</v>
      </c>
      <c r="DF670">
        <v>0</v>
      </c>
      <c r="DN670" t="s">
        <v>345</v>
      </c>
      <c r="DW670">
        <v>1113</v>
      </c>
      <c r="DX670" t="s">
        <v>6068</v>
      </c>
      <c r="DZ670" t="s">
        <v>6069</v>
      </c>
      <c r="EA670">
        <v>1707352628</v>
      </c>
      <c r="EC670" t="s">
        <v>6058</v>
      </c>
      <c r="ED670">
        <v>1699284390</v>
      </c>
      <c r="EF670">
        <v>0</v>
      </c>
      <c r="EJ670" s="1" t="s">
        <v>6070</v>
      </c>
      <c r="EK670" s="1" t="s">
        <v>6071</v>
      </c>
      <c r="EL670" t="s">
        <v>171</v>
      </c>
      <c r="EM670" t="s">
        <v>6072</v>
      </c>
      <c r="EN670" t="s">
        <v>6072</v>
      </c>
      <c r="EO670" t="s">
        <v>289</v>
      </c>
    </row>
    <row r="671" spans="1:145" ht="409.5" x14ac:dyDescent="0.35">
      <c r="A671" t="s">
        <v>171</v>
      </c>
      <c r="E671" t="s">
        <v>6058</v>
      </c>
      <c r="F671">
        <v>1699284360</v>
      </c>
      <c r="H671">
        <v>0</v>
      </c>
      <c r="I671" s="1" t="s">
        <v>6059</v>
      </c>
      <c r="M671" t="s">
        <v>122</v>
      </c>
      <c r="N671" t="s">
        <v>149</v>
      </c>
      <c r="Q671" t="s">
        <v>150</v>
      </c>
      <c r="R671" t="s">
        <v>6060</v>
      </c>
      <c r="S671" t="s">
        <v>6061</v>
      </c>
      <c r="T671" t="s">
        <v>6062</v>
      </c>
      <c r="U671">
        <v>17032097651</v>
      </c>
      <c r="V671">
        <v>7036351812</v>
      </c>
      <c r="W671" t="s">
        <v>6063</v>
      </c>
      <c r="Y671" t="s">
        <v>156</v>
      </c>
      <c r="Z671" t="s">
        <v>157</v>
      </c>
      <c r="AA671">
        <v>22207</v>
      </c>
      <c r="AB671" t="s">
        <v>184</v>
      </c>
      <c r="AC671" t="s">
        <v>6064</v>
      </c>
      <c r="AD671" t="s">
        <v>150</v>
      </c>
      <c r="AE671" t="s">
        <v>1569</v>
      </c>
      <c r="AF671" t="s">
        <v>6061</v>
      </c>
      <c r="AG671" t="s">
        <v>6065</v>
      </c>
      <c r="AH671">
        <v>17034001163</v>
      </c>
      <c r="AI671">
        <v>7036351812</v>
      </c>
      <c r="AJ671" t="s">
        <v>6063</v>
      </c>
      <c r="AL671" t="s">
        <v>156</v>
      </c>
      <c r="AM671" t="s">
        <v>157</v>
      </c>
      <c r="AN671">
        <v>22207</v>
      </c>
      <c r="AO671" t="s">
        <v>184</v>
      </c>
      <c r="AP671" t="s">
        <v>200</v>
      </c>
      <c r="AX671">
        <v>0</v>
      </c>
      <c r="AZ671" t="s">
        <v>203</v>
      </c>
      <c r="BB671" t="s">
        <v>6066</v>
      </c>
      <c r="BC671" t="s">
        <v>2093</v>
      </c>
      <c r="BE671" t="s">
        <v>265</v>
      </c>
      <c r="BF671" t="s">
        <v>567</v>
      </c>
      <c r="BG671" t="s">
        <v>1365</v>
      </c>
      <c r="BH671" s="1" t="s">
        <v>310</v>
      </c>
      <c r="BK671" s="1" t="s">
        <v>6067</v>
      </c>
      <c r="BO671" t="s">
        <v>161</v>
      </c>
      <c r="BP671" t="s">
        <v>161</v>
      </c>
      <c r="BQ671" t="s">
        <v>161</v>
      </c>
      <c r="BR671" t="s">
        <v>161</v>
      </c>
      <c r="BS671" t="s">
        <v>161</v>
      </c>
      <c r="BT671" t="s">
        <v>161</v>
      </c>
      <c r="BU671" t="s">
        <v>161</v>
      </c>
      <c r="BY671" t="s">
        <v>161</v>
      </c>
      <c r="BZ671" t="s">
        <v>161</v>
      </c>
      <c r="CA671" t="s">
        <v>161</v>
      </c>
      <c r="CB671" t="s">
        <v>161</v>
      </c>
      <c r="CC671" t="s">
        <v>161</v>
      </c>
      <c r="CD671" t="s">
        <v>161</v>
      </c>
      <c r="CE671" t="s">
        <v>161</v>
      </c>
      <c r="CP671" t="s">
        <v>161</v>
      </c>
      <c r="CQ671" t="s">
        <v>161</v>
      </c>
      <c r="CR671" t="s">
        <v>161</v>
      </c>
      <c r="CS671" t="s">
        <v>161</v>
      </c>
      <c r="CT671" t="s">
        <v>161</v>
      </c>
      <c r="CV671" s="2">
        <v>0</v>
      </c>
      <c r="CW671">
        <v>0</v>
      </c>
      <c r="CY671" s="2">
        <v>0</v>
      </c>
      <c r="CZ671">
        <v>0</v>
      </c>
      <c r="DA671">
        <v>0</v>
      </c>
      <c r="DE671" s="2">
        <v>0</v>
      </c>
      <c r="DF671">
        <v>0</v>
      </c>
      <c r="DN671" t="s">
        <v>345</v>
      </c>
      <c r="DW671">
        <v>1113</v>
      </c>
      <c r="DX671" t="s">
        <v>6068</v>
      </c>
      <c r="DZ671" t="s">
        <v>6069</v>
      </c>
      <c r="EA671">
        <v>1707352628</v>
      </c>
      <c r="EC671" t="s">
        <v>6058</v>
      </c>
      <c r="ED671">
        <v>1699284390</v>
      </c>
      <c r="EF671">
        <v>0</v>
      </c>
      <c r="EJ671" s="1" t="s">
        <v>6070</v>
      </c>
      <c r="EK671" s="1" t="s">
        <v>6070</v>
      </c>
      <c r="EL671" t="s">
        <v>210</v>
      </c>
      <c r="EM671" t="s">
        <v>6073</v>
      </c>
      <c r="EN671" t="s">
        <v>6074</v>
      </c>
      <c r="EO671" t="s">
        <v>173</v>
      </c>
    </row>
    <row r="672" spans="1:145" ht="409.5" x14ac:dyDescent="0.35">
      <c r="A672" t="s">
        <v>171</v>
      </c>
      <c r="F672">
        <v>0</v>
      </c>
      <c r="H672">
        <v>0</v>
      </c>
      <c r="K672" t="s">
        <v>236</v>
      </c>
      <c r="L672" t="s">
        <v>175</v>
      </c>
      <c r="M672" t="s">
        <v>237</v>
      </c>
      <c r="N672" t="s">
        <v>238</v>
      </c>
      <c r="R672" t="s">
        <v>6075</v>
      </c>
      <c r="S672" t="s">
        <v>6076</v>
      </c>
      <c r="T672" t="s">
        <v>6077</v>
      </c>
      <c r="U672">
        <v>17039803907</v>
      </c>
      <c r="AC672" t="s">
        <v>6078</v>
      </c>
      <c r="AP672" t="s">
        <v>161</v>
      </c>
      <c r="AX672">
        <v>0</v>
      </c>
      <c r="BE672" t="s">
        <v>265</v>
      </c>
      <c r="BG672" t="s">
        <v>6079</v>
      </c>
      <c r="BH672" s="1" t="s">
        <v>310</v>
      </c>
      <c r="BK672" s="1" t="s">
        <v>6080</v>
      </c>
      <c r="BO672" t="s">
        <v>161</v>
      </c>
      <c r="BP672" t="s">
        <v>161</v>
      </c>
      <c r="BQ672" t="s">
        <v>161</v>
      </c>
      <c r="BR672" t="s">
        <v>161</v>
      </c>
      <c r="BS672" t="s">
        <v>161</v>
      </c>
      <c r="BT672" t="s">
        <v>161</v>
      </c>
      <c r="BU672" t="s">
        <v>161</v>
      </c>
      <c r="BY672" t="s">
        <v>161</v>
      </c>
      <c r="BZ672" t="s">
        <v>161</v>
      </c>
      <c r="CA672" t="s">
        <v>161</v>
      </c>
      <c r="CB672" t="s">
        <v>161</v>
      </c>
      <c r="CC672" t="s">
        <v>161</v>
      </c>
      <c r="CD672" t="s">
        <v>161</v>
      </c>
      <c r="CE672" t="s">
        <v>161</v>
      </c>
      <c r="CP672" t="s">
        <v>161</v>
      </c>
      <c r="CQ672" t="s">
        <v>161</v>
      </c>
      <c r="CR672" t="s">
        <v>161</v>
      </c>
      <c r="CS672" t="s">
        <v>161</v>
      </c>
      <c r="CT672" t="s">
        <v>161</v>
      </c>
      <c r="CV672" s="2">
        <v>0</v>
      </c>
      <c r="CW672">
        <v>0</v>
      </c>
      <c r="CY672" s="2">
        <v>0</v>
      </c>
      <c r="CZ672">
        <v>0</v>
      </c>
      <c r="DA672">
        <v>0</v>
      </c>
      <c r="DE672" s="2">
        <v>0</v>
      </c>
      <c r="DF672">
        <v>0</v>
      </c>
      <c r="DN672" t="s">
        <v>312</v>
      </c>
      <c r="DW672">
        <v>1416</v>
      </c>
      <c r="DX672" t="s">
        <v>6081</v>
      </c>
      <c r="DZ672" t="s">
        <v>6082</v>
      </c>
      <c r="EA672">
        <v>1727384705</v>
      </c>
      <c r="EC672" t="s">
        <v>6082</v>
      </c>
      <c r="ED672">
        <v>1727384705</v>
      </c>
      <c r="EF672">
        <v>0</v>
      </c>
      <c r="EL672" t="s">
        <v>190</v>
      </c>
    </row>
    <row r="673" spans="1:145" ht="391.5" x14ac:dyDescent="0.35">
      <c r="A673" t="s">
        <v>171</v>
      </c>
      <c r="F673">
        <v>0</v>
      </c>
      <c r="H673">
        <v>0</v>
      </c>
      <c r="I673" s="1" t="s">
        <v>6083</v>
      </c>
      <c r="K673" t="s">
        <v>236</v>
      </c>
      <c r="L673" t="s">
        <v>175</v>
      </c>
      <c r="M673" t="s">
        <v>303</v>
      </c>
      <c r="N673" t="s">
        <v>238</v>
      </c>
      <c r="Q673" t="s">
        <v>150</v>
      </c>
      <c r="R673" t="s">
        <v>6084</v>
      </c>
      <c r="S673" t="s">
        <v>6085</v>
      </c>
      <c r="T673" t="s">
        <v>6086</v>
      </c>
      <c r="U673">
        <v>12026074704</v>
      </c>
      <c r="W673" t="s">
        <v>6087</v>
      </c>
      <c r="Y673" t="s">
        <v>156</v>
      </c>
      <c r="Z673" t="s">
        <v>157</v>
      </c>
      <c r="AA673">
        <v>22213</v>
      </c>
      <c r="AB673" t="s">
        <v>184</v>
      </c>
      <c r="AC673" t="s">
        <v>6088</v>
      </c>
      <c r="AP673" t="s">
        <v>161</v>
      </c>
      <c r="AX673">
        <v>0</v>
      </c>
      <c r="BE673" t="s">
        <v>308</v>
      </c>
      <c r="BG673" t="s">
        <v>6089</v>
      </c>
      <c r="BI673" t="s">
        <v>6090</v>
      </c>
      <c r="BO673" t="s">
        <v>161</v>
      </c>
      <c r="BP673" t="s">
        <v>161</v>
      </c>
      <c r="BQ673" t="s">
        <v>161</v>
      </c>
      <c r="BR673" t="s">
        <v>161</v>
      </c>
      <c r="BS673" t="s">
        <v>161</v>
      </c>
      <c r="BT673" t="s">
        <v>161</v>
      </c>
      <c r="BU673" t="s">
        <v>161</v>
      </c>
      <c r="BY673" t="s">
        <v>161</v>
      </c>
      <c r="BZ673" t="s">
        <v>161</v>
      </c>
      <c r="CA673" t="s">
        <v>161</v>
      </c>
      <c r="CB673" t="s">
        <v>161</v>
      </c>
      <c r="CC673" t="s">
        <v>161</v>
      </c>
      <c r="CD673" t="s">
        <v>161</v>
      </c>
      <c r="CE673" t="s">
        <v>161</v>
      </c>
      <c r="CP673" t="s">
        <v>161</v>
      </c>
      <c r="CQ673" t="s">
        <v>161</v>
      </c>
      <c r="CR673" t="s">
        <v>161</v>
      </c>
      <c r="CS673" t="s">
        <v>161</v>
      </c>
      <c r="CT673" t="s">
        <v>161</v>
      </c>
      <c r="CV673" s="2">
        <v>0</v>
      </c>
      <c r="CW673">
        <v>0</v>
      </c>
      <c r="CY673" s="2">
        <v>0</v>
      </c>
      <c r="CZ673">
        <v>0</v>
      </c>
      <c r="DA673">
        <v>0</v>
      </c>
      <c r="DE673" s="2">
        <v>0</v>
      </c>
      <c r="DF673">
        <v>0</v>
      </c>
      <c r="DN673" t="s">
        <v>312</v>
      </c>
      <c r="DW673">
        <v>1227</v>
      </c>
      <c r="DX673" t="s">
        <v>6091</v>
      </c>
      <c r="DZ673" t="s">
        <v>6092</v>
      </c>
      <c r="EA673">
        <v>1709066616</v>
      </c>
      <c r="EC673" t="s">
        <v>6092</v>
      </c>
      <c r="ED673">
        <v>1709066616</v>
      </c>
      <c r="EF673">
        <v>0</v>
      </c>
      <c r="EL673" t="s">
        <v>190</v>
      </c>
    </row>
    <row r="674" spans="1:145" ht="409.5" x14ac:dyDescent="0.35">
      <c r="A674" t="s">
        <v>145</v>
      </c>
      <c r="B674" t="s">
        <v>94</v>
      </c>
      <c r="C674" t="s">
        <v>146</v>
      </c>
      <c r="D674" t="s">
        <v>93</v>
      </c>
      <c r="E674" t="s">
        <v>6093</v>
      </c>
      <c r="F674">
        <v>1656561840</v>
      </c>
      <c r="G674" t="s">
        <v>6094</v>
      </c>
      <c r="H674">
        <v>1657572300</v>
      </c>
      <c r="I674" s="6">
        <v>44753.697916666664</v>
      </c>
      <c r="J674" t="s">
        <v>148</v>
      </c>
      <c r="K674" t="s">
        <v>276</v>
      </c>
      <c r="L674" t="s">
        <v>381</v>
      </c>
      <c r="M674" t="s">
        <v>317</v>
      </c>
      <c r="N674" t="s">
        <v>318</v>
      </c>
      <c r="R674" t="s">
        <v>6095</v>
      </c>
      <c r="S674" t="s">
        <v>6096</v>
      </c>
      <c r="T674" t="s">
        <v>6097</v>
      </c>
      <c r="U674">
        <v>17035878922</v>
      </c>
      <c r="AC674" t="s">
        <v>6098</v>
      </c>
      <c r="AE674" t="s">
        <v>6099</v>
      </c>
      <c r="AF674" t="s">
        <v>6100</v>
      </c>
      <c r="AG674" t="s">
        <v>6101</v>
      </c>
      <c r="AH674">
        <v>12409880436</v>
      </c>
      <c r="AP674" t="s">
        <v>161</v>
      </c>
      <c r="AX674">
        <v>0</v>
      </c>
      <c r="BO674" t="s">
        <v>161</v>
      </c>
      <c r="BP674" t="s">
        <v>161</v>
      </c>
      <c r="BQ674" t="s">
        <v>161</v>
      </c>
      <c r="BR674" t="s">
        <v>161</v>
      </c>
      <c r="BS674" t="s">
        <v>161</v>
      </c>
      <c r="BT674" t="s">
        <v>161</v>
      </c>
      <c r="BU674" t="s">
        <v>161</v>
      </c>
      <c r="BY674" t="s">
        <v>161</v>
      </c>
      <c r="BZ674" t="s">
        <v>161</v>
      </c>
      <c r="CA674" t="s">
        <v>161</v>
      </c>
      <c r="CB674" t="s">
        <v>161</v>
      </c>
      <c r="CC674" t="s">
        <v>161</v>
      </c>
      <c r="CD674" t="s">
        <v>161</v>
      </c>
      <c r="CE674" t="s">
        <v>161</v>
      </c>
      <c r="CP674" t="s">
        <v>161</v>
      </c>
      <c r="CQ674" t="s">
        <v>161</v>
      </c>
      <c r="CR674" t="s">
        <v>161</v>
      </c>
      <c r="CS674" t="s">
        <v>161</v>
      </c>
      <c r="CT674" t="s">
        <v>161</v>
      </c>
      <c r="CV674" s="2">
        <v>0</v>
      </c>
      <c r="CW674">
        <v>0</v>
      </c>
      <c r="CY674" s="2">
        <v>0</v>
      </c>
      <c r="CZ674">
        <v>0</v>
      </c>
      <c r="DA674">
        <v>0</v>
      </c>
      <c r="DE674" s="2">
        <v>0</v>
      </c>
      <c r="DF674">
        <v>0</v>
      </c>
      <c r="DN674" t="s">
        <v>391</v>
      </c>
      <c r="DW674">
        <v>575</v>
      </c>
      <c r="DX674" t="s">
        <v>6102</v>
      </c>
      <c r="DZ674" t="s">
        <v>6103</v>
      </c>
      <c r="EA674">
        <v>1684519638</v>
      </c>
      <c r="EC674" t="s">
        <v>6104</v>
      </c>
      <c r="ED674">
        <v>1657245718</v>
      </c>
      <c r="EF674">
        <v>0</v>
      </c>
      <c r="EJ674" s="1" t="s">
        <v>6105</v>
      </c>
      <c r="EK674" s="1" t="s">
        <v>6105</v>
      </c>
      <c r="EL674" t="s">
        <v>171</v>
      </c>
      <c r="EM674" t="s">
        <v>6106</v>
      </c>
      <c r="EN674" t="s">
        <v>6106</v>
      </c>
      <c r="EO674" t="s">
        <v>289</v>
      </c>
    </row>
    <row r="675" spans="1:145" ht="409.5" x14ac:dyDescent="0.35">
      <c r="A675" t="s">
        <v>171</v>
      </c>
      <c r="F675">
        <v>0</v>
      </c>
      <c r="H675">
        <v>0</v>
      </c>
      <c r="K675" t="s">
        <v>236</v>
      </c>
      <c r="L675" t="s">
        <v>175</v>
      </c>
      <c r="M675" t="s">
        <v>237</v>
      </c>
      <c r="N675" t="s">
        <v>238</v>
      </c>
      <c r="R675" t="s">
        <v>3729</v>
      </c>
      <c r="S675" t="s">
        <v>6107</v>
      </c>
      <c r="T675" t="s">
        <v>6108</v>
      </c>
      <c r="U675">
        <v>17036224418</v>
      </c>
      <c r="AA675">
        <v>22003</v>
      </c>
      <c r="AC675" t="s">
        <v>6109</v>
      </c>
      <c r="AP675" t="s">
        <v>161</v>
      </c>
      <c r="AX675">
        <v>0</v>
      </c>
      <c r="BE675" t="s">
        <v>265</v>
      </c>
      <c r="BK675" s="1" t="s">
        <v>6110</v>
      </c>
      <c r="BO675" t="s">
        <v>161</v>
      </c>
      <c r="BP675" t="s">
        <v>161</v>
      </c>
      <c r="BQ675" t="s">
        <v>161</v>
      </c>
      <c r="BR675" t="s">
        <v>161</v>
      </c>
      <c r="BS675" t="s">
        <v>161</v>
      </c>
      <c r="BT675" t="s">
        <v>161</v>
      </c>
      <c r="BU675" t="s">
        <v>161</v>
      </c>
      <c r="BY675" t="s">
        <v>161</v>
      </c>
      <c r="BZ675" t="s">
        <v>161</v>
      </c>
      <c r="CA675" t="s">
        <v>161</v>
      </c>
      <c r="CB675" t="s">
        <v>161</v>
      </c>
      <c r="CC675" t="s">
        <v>161</v>
      </c>
      <c r="CD675" t="s">
        <v>161</v>
      </c>
      <c r="CE675" t="s">
        <v>161</v>
      </c>
      <c r="CP675" t="s">
        <v>161</v>
      </c>
      <c r="CQ675" t="s">
        <v>161</v>
      </c>
      <c r="CR675" t="s">
        <v>161</v>
      </c>
      <c r="CS675" t="s">
        <v>161</v>
      </c>
      <c r="CT675" t="s">
        <v>161</v>
      </c>
      <c r="CV675" s="2">
        <v>0</v>
      </c>
      <c r="CW675">
        <v>0</v>
      </c>
      <c r="CY675" s="2">
        <v>0</v>
      </c>
      <c r="CZ675">
        <v>0</v>
      </c>
      <c r="DA675">
        <v>0</v>
      </c>
      <c r="DE675" s="2">
        <v>0</v>
      </c>
      <c r="DF675">
        <v>0</v>
      </c>
      <c r="DN675" t="s">
        <v>312</v>
      </c>
      <c r="DW675">
        <v>1504</v>
      </c>
      <c r="DX675" t="s">
        <v>6111</v>
      </c>
      <c r="DZ675" t="s">
        <v>6112</v>
      </c>
      <c r="EA675">
        <v>1737895732</v>
      </c>
      <c r="EC675" t="s">
        <v>6112</v>
      </c>
      <c r="ED675">
        <v>1737895732</v>
      </c>
      <c r="EF675">
        <v>0</v>
      </c>
      <c r="EL675" t="s">
        <v>190</v>
      </c>
    </row>
    <row r="676" spans="1:145" ht="409.5" x14ac:dyDescent="0.35">
      <c r="A676" t="s">
        <v>171</v>
      </c>
      <c r="C676" t="s">
        <v>1291</v>
      </c>
      <c r="E676" t="s">
        <v>6113</v>
      </c>
      <c r="F676">
        <v>1698945540</v>
      </c>
      <c r="H676">
        <v>0</v>
      </c>
      <c r="I676" s="1" t="s">
        <v>6114</v>
      </c>
      <c r="J676" t="s">
        <v>200</v>
      </c>
      <c r="K676" t="s">
        <v>174</v>
      </c>
      <c r="L676" t="s">
        <v>175</v>
      </c>
      <c r="M676" t="s">
        <v>122</v>
      </c>
      <c r="N676" t="s">
        <v>149</v>
      </c>
      <c r="Q676" t="s">
        <v>150</v>
      </c>
      <c r="R676" t="s">
        <v>96</v>
      </c>
      <c r="S676" t="s">
        <v>6115</v>
      </c>
      <c r="T676" t="s">
        <v>6116</v>
      </c>
      <c r="U676">
        <v>17034050955</v>
      </c>
      <c r="W676" t="s">
        <v>6117</v>
      </c>
      <c r="Y676" t="s">
        <v>256</v>
      </c>
      <c r="Z676" t="s">
        <v>157</v>
      </c>
      <c r="AA676">
        <v>22101</v>
      </c>
      <c r="AB676" t="s">
        <v>184</v>
      </c>
      <c r="AC676" t="s">
        <v>6118</v>
      </c>
      <c r="AD676" t="s">
        <v>150</v>
      </c>
      <c r="AE676" t="s">
        <v>6119</v>
      </c>
      <c r="AF676" t="s">
        <v>6115</v>
      </c>
      <c r="AG676" t="s">
        <v>6120</v>
      </c>
      <c r="AH676">
        <v>17035179886</v>
      </c>
      <c r="AI676">
        <v>7035179886</v>
      </c>
      <c r="AJ676" t="s">
        <v>6117</v>
      </c>
      <c r="AL676" t="s">
        <v>256</v>
      </c>
      <c r="AM676" t="s">
        <v>157</v>
      </c>
      <c r="AN676">
        <v>22101</v>
      </c>
      <c r="AO676" t="s">
        <v>184</v>
      </c>
      <c r="AP676" t="s">
        <v>200</v>
      </c>
      <c r="AR676" s="1" t="s">
        <v>6121</v>
      </c>
      <c r="AS676" t="s">
        <v>6122</v>
      </c>
      <c r="AT676" t="s">
        <v>6123</v>
      </c>
      <c r="AU676" s="3">
        <v>45237</v>
      </c>
      <c r="AX676">
        <v>0</v>
      </c>
      <c r="AZ676" t="s">
        <v>165</v>
      </c>
      <c r="BE676" t="s">
        <v>229</v>
      </c>
      <c r="BF676" t="s">
        <v>405</v>
      </c>
      <c r="BM676" t="s">
        <v>161</v>
      </c>
      <c r="BN676" t="s">
        <v>6124</v>
      </c>
      <c r="BO676" t="s">
        <v>200</v>
      </c>
      <c r="BP676" t="s">
        <v>161</v>
      </c>
      <c r="BQ676" t="s">
        <v>161</v>
      </c>
      <c r="BR676" t="s">
        <v>161</v>
      </c>
      <c r="BS676" t="s">
        <v>161</v>
      </c>
      <c r="BT676" t="s">
        <v>161</v>
      </c>
      <c r="BU676" t="s">
        <v>161</v>
      </c>
      <c r="BW676" t="s">
        <v>6125</v>
      </c>
      <c r="BY676" t="s">
        <v>161</v>
      </c>
      <c r="BZ676" t="s">
        <v>200</v>
      </c>
      <c r="CA676" t="s">
        <v>161</v>
      </c>
      <c r="CB676" t="s">
        <v>161</v>
      </c>
      <c r="CC676" t="s">
        <v>161</v>
      </c>
      <c r="CD676" t="s">
        <v>161</v>
      </c>
      <c r="CE676" t="s">
        <v>161</v>
      </c>
      <c r="CG676" t="s">
        <v>72</v>
      </c>
      <c r="CH676" t="s">
        <v>6125</v>
      </c>
      <c r="CI676" t="s">
        <v>161</v>
      </c>
      <c r="CJ676" t="s">
        <v>200</v>
      </c>
      <c r="CN676" t="s">
        <v>93</v>
      </c>
      <c r="CP676" t="s">
        <v>161</v>
      </c>
      <c r="CQ676" t="s">
        <v>161</v>
      </c>
      <c r="CR676" t="s">
        <v>161</v>
      </c>
      <c r="CS676" t="s">
        <v>161</v>
      </c>
      <c r="CT676" t="s">
        <v>161</v>
      </c>
      <c r="CU676" t="s">
        <v>6126</v>
      </c>
      <c r="CV676" s="2">
        <v>5277</v>
      </c>
      <c r="CW676">
        <v>96</v>
      </c>
      <c r="CX676" t="s">
        <v>6127</v>
      </c>
      <c r="CY676" s="2">
        <v>590.75</v>
      </c>
      <c r="CZ676">
        <v>10</v>
      </c>
      <c r="DA676">
        <v>0</v>
      </c>
      <c r="DB676" t="s">
        <v>6128</v>
      </c>
      <c r="DC676" t="s">
        <v>422</v>
      </c>
      <c r="DE676" s="2">
        <v>478</v>
      </c>
      <c r="DF676">
        <v>8</v>
      </c>
      <c r="DH676" t="s">
        <v>422</v>
      </c>
      <c r="DI676" t="s">
        <v>200</v>
      </c>
      <c r="DJ676" t="s">
        <v>6129</v>
      </c>
      <c r="DK676" t="s">
        <v>6130</v>
      </c>
      <c r="DL676" t="s">
        <v>6129</v>
      </c>
      <c r="DM676" t="s">
        <v>161</v>
      </c>
      <c r="DN676" t="s">
        <v>1651</v>
      </c>
      <c r="DW676">
        <v>1120</v>
      </c>
      <c r="DX676" t="s">
        <v>6131</v>
      </c>
      <c r="DZ676" t="s">
        <v>6132</v>
      </c>
      <c r="EA676">
        <v>1700003936</v>
      </c>
      <c r="EC676" t="s">
        <v>6133</v>
      </c>
      <c r="ED676">
        <v>1699327987</v>
      </c>
      <c r="EF676">
        <v>0</v>
      </c>
      <c r="EJ676" s="1" t="s">
        <v>6134</v>
      </c>
      <c r="EK676" t="s">
        <v>6135</v>
      </c>
      <c r="EL676" t="s">
        <v>210</v>
      </c>
      <c r="EM676" t="s">
        <v>6133</v>
      </c>
      <c r="EN676" t="s">
        <v>6133</v>
      </c>
      <c r="EO676" t="s">
        <v>173</v>
      </c>
    </row>
    <row r="677" spans="1:145" ht="409.5" x14ac:dyDescent="0.35">
      <c r="A677" t="s">
        <v>171</v>
      </c>
      <c r="C677" t="s">
        <v>1291</v>
      </c>
      <c r="E677" t="s">
        <v>6113</v>
      </c>
      <c r="F677">
        <v>1698945540</v>
      </c>
      <c r="H677">
        <v>0</v>
      </c>
      <c r="I677" s="1" t="s">
        <v>6114</v>
      </c>
      <c r="J677" t="s">
        <v>200</v>
      </c>
      <c r="K677" t="s">
        <v>174</v>
      </c>
      <c r="L677" t="s">
        <v>175</v>
      </c>
      <c r="M677" t="s">
        <v>122</v>
      </c>
      <c r="N677" t="s">
        <v>149</v>
      </c>
      <c r="Q677" t="s">
        <v>150</v>
      </c>
      <c r="R677" t="s">
        <v>96</v>
      </c>
      <c r="S677" t="s">
        <v>6115</v>
      </c>
      <c r="T677" t="s">
        <v>6116</v>
      </c>
      <c r="U677">
        <v>17034050955</v>
      </c>
      <c r="W677" t="s">
        <v>6117</v>
      </c>
      <c r="Y677" t="s">
        <v>256</v>
      </c>
      <c r="Z677" t="s">
        <v>157</v>
      </c>
      <c r="AA677">
        <v>22101</v>
      </c>
      <c r="AB677" t="s">
        <v>184</v>
      </c>
      <c r="AC677" t="s">
        <v>6118</v>
      </c>
      <c r="AD677" t="s">
        <v>150</v>
      </c>
      <c r="AE677" t="s">
        <v>6119</v>
      </c>
      <c r="AF677" t="s">
        <v>6115</v>
      </c>
      <c r="AG677" t="s">
        <v>6120</v>
      </c>
      <c r="AH677">
        <v>17035179886</v>
      </c>
      <c r="AI677">
        <v>7035179886</v>
      </c>
      <c r="AJ677" t="s">
        <v>6117</v>
      </c>
      <c r="AL677" t="s">
        <v>256</v>
      </c>
      <c r="AM677" t="s">
        <v>157</v>
      </c>
      <c r="AN677">
        <v>22101</v>
      </c>
      <c r="AO677" t="s">
        <v>184</v>
      </c>
      <c r="AP677" t="s">
        <v>200</v>
      </c>
      <c r="AR677" s="1" t="s">
        <v>6121</v>
      </c>
      <c r="AS677" t="s">
        <v>6122</v>
      </c>
      <c r="AT677" t="s">
        <v>6123</v>
      </c>
      <c r="AU677" s="3">
        <v>45237</v>
      </c>
      <c r="AX677">
        <v>0</v>
      </c>
      <c r="AZ677" t="s">
        <v>165</v>
      </c>
      <c r="BE677" t="s">
        <v>229</v>
      </c>
      <c r="BF677" t="s">
        <v>405</v>
      </c>
      <c r="BM677" t="s">
        <v>161</v>
      </c>
      <c r="BN677" t="s">
        <v>6124</v>
      </c>
      <c r="BO677" t="s">
        <v>200</v>
      </c>
      <c r="BP677" t="s">
        <v>161</v>
      </c>
      <c r="BQ677" t="s">
        <v>161</v>
      </c>
      <c r="BR677" t="s">
        <v>161</v>
      </c>
      <c r="BS677" t="s">
        <v>161</v>
      </c>
      <c r="BT677" t="s">
        <v>161</v>
      </c>
      <c r="BU677" t="s">
        <v>161</v>
      </c>
      <c r="BW677" t="s">
        <v>6125</v>
      </c>
      <c r="BY677" t="s">
        <v>161</v>
      </c>
      <c r="BZ677" t="s">
        <v>200</v>
      </c>
      <c r="CA677" t="s">
        <v>161</v>
      </c>
      <c r="CB677" t="s">
        <v>161</v>
      </c>
      <c r="CC677" t="s">
        <v>161</v>
      </c>
      <c r="CD677" t="s">
        <v>161</v>
      </c>
      <c r="CE677" t="s">
        <v>161</v>
      </c>
      <c r="CG677" t="s">
        <v>72</v>
      </c>
      <c r="CH677" t="s">
        <v>6125</v>
      </c>
      <c r="CI677" t="s">
        <v>161</v>
      </c>
      <c r="CJ677" t="s">
        <v>200</v>
      </c>
      <c r="CN677" t="s">
        <v>93</v>
      </c>
      <c r="CP677" t="s">
        <v>161</v>
      </c>
      <c r="CQ677" t="s">
        <v>161</v>
      </c>
      <c r="CR677" t="s">
        <v>161</v>
      </c>
      <c r="CS677" t="s">
        <v>161</v>
      </c>
      <c r="CT677" t="s">
        <v>161</v>
      </c>
      <c r="CU677" t="s">
        <v>6126</v>
      </c>
      <c r="CV677" s="2">
        <v>5277</v>
      </c>
      <c r="CW677">
        <v>96</v>
      </c>
      <c r="CX677" t="s">
        <v>6127</v>
      </c>
      <c r="CY677" s="2">
        <v>590.75</v>
      </c>
      <c r="CZ677">
        <v>10</v>
      </c>
      <c r="DA677">
        <v>0</v>
      </c>
      <c r="DB677" t="s">
        <v>6128</v>
      </c>
      <c r="DC677" t="s">
        <v>422</v>
      </c>
      <c r="DE677" s="2">
        <v>478</v>
      </c>
      <c r="DF677">
        <v>8</v>
      </c>
      <c r="DH677" t="s">
        <v>422</v>
      </c>
      <c r="DI677" t="s">
        <v>200</v>
      </c>
      <c r="DJ677" t="s">
        <v>6129</v>
      </c>
      <c r="DK677" t="s">
        <v>6130</v>
      </c>
      <c r="DL677" t="s">
        <v>6129</v>
      </c>
      <c r="DM677" t="s">
        <v>161</v>
      </c>
      <c r="DN677" t="s">
        <v>1651</v>
      </c>
      <c r="DW677">
        <v>1120</v>
      </c>
      <c r="DX677" t="s">
        <v>6131</v>
      </c>
      <c r="DZ677" t="s">
        <v>6132</v>
      </c>
      <c r="EA677">
        <v>1700003936</v>
      </c>
      <c r="EC677" t="s">
        <v>6133</v>
      </c>
      <c r="ED677">
        <v>1699327987</v>
      </c>
      <c r="EF677">
        <v>0</v>
      </c>
      <c r="EJ677" s="1" t="s">
        <v>6134</v>
      </c>
      <c r="EK677" s="1" t="s">
        <v>6136</v>
      </c>
      <c r="EL677" t="s">
        <v>210</v>
      </c>
      <c r="EM677" t="s">
        <v>6137</v>
      </c>
      <c r="EN677" t="s">
        <v>6137</v>
      </c>
      <c r="EO677" t="s">
        <v>173</v>
      </c>
    </row>
    <row r="678" spans="1:145" ht="409.5" x14ac:dyDescent="0.35">
      <c r="A678" t="s">
        <v>171</v>
      </c>
      <c r="C678" t="s">
        <v>1291</v>
      </c>
      <c r="E678" t="s">
        <v>6113</v>
      </c>
      <c r="F678">
        <v>1698945540</v>
      </c>
      <c r="H678">
        <v>0</v>
      </c>
      <c r="I678" s="1" t="s">
        <v>6114</v>
      </c>
      <c r="J678" t="s">
        <v>200</v>
      </c>
      <c r="K678" t="s">
        <v>174</v>
      </c>
      <c r="L678" t="s">
        <v>175</v>
      </c>
      <c r="M678" t="s">
        <v>122</v>
      </c>
      <c r="N678" t="s">
        <v>149</v>
      </c>
      <c r="Q678" t="s">
        <v>150</v>
      </c>
      <c r="R678" t="s">
        <v>96</v>
      </c>
      <c r="S678" t="s">
        <v>6115</v>
      </c>
      <c r="T678" t="s">
        <v>6116</v>
      </c>
      <c r="U678">
        <v>17034050955</v>
      </c>
      <c r="W678" t="s">
        <v>6117</v>
      </c>
      <c r="Y678" t="s">
        <v>256</v>
      </c>
      <c r="Z678" t="s">
        <v>157</v>
      </c>
      <c r="AA678">
        <v>22101</v>
      </c>
      <c r="AB678" t="s">
        <v>184</v>
      </c>
      <c r="AC678" t="s">
        <v>6118</v>
      </c>
      <c r="AD678" t="s">
        <v>150</v>
      </c>
      <c r="AE678" t="s">
        <v>6119</v>
      </c>
      <c r="AF678" t="s">
        <v>6115</v>
      </c>
      <c r="AG678" t="s">
        <v>6120</v>
      </c>
      <c r="AH678">
        <v>17035179886</v>
      </c>
      <c r="AI678">
        <v>7035179886</v>
      </c>
      <c r="AJ678" t="s">
        <v>6117</v>
      </c>
      <c r="AL678" t="s">
        <v>256</v>
      </c>
      <c r="AM678" t="s">
        <v>157</v>
      </c>
      <c r="AN678">
        <v>22101</v>
      </c>
      <c r="AO678" t="s">
        <v>184</v>
      </c>
      <c r="AP678" t="s">
        <v>200</v>
      </c>
      <c r="AR678" s="1" t="s">
        <v>6121</v>
      </c>
      <c r="AS678" t="s">
        <v>6122</v>
      </c>
      <c r="AT678" t="s">
        <v>6123</v>
      </c>
      <c r="AU678" s="3">
        <v>45237</v>
      </c>
      <c r="AX678">
        <v>0</v>
      </c>
      <c r="AZ678" t="s">
        <v>165</v>
      </c>
      <c r="BE678" t="s">
        <v>229</v>
      </c>
      <c r="BF678" t="s">
        <v>405</v>
      </c>
      <c r="BM678" t="s">
        <v>161</v>
      </c>
      <c r="BN678" t="s">
        <v>6124</v>
      </c>
      <c r="BO678" t="s">
        <v>200</v>
      </c>
      <c r="BP678" t="s">
        <v>161</v>
      </c>
      <c r="BQ678" t="s">
        <v>161</v>
      </c>
      <c r="BR678" t="s">
        <v>161</v>
      </c>
      <c r="BS678" t="s">
        <v>161</v>
      </c>
      <c r="BT678" t="s">
        <v>161</v>
      </c>
      <c r="BU678" t="s">
        <v>161</v>
      </c>
      <c r="BW678" t="s">
        <v>6125</v>
      </c>
      <c r="BY678" t="s">
        <v>161</v>
      </c>
      <c r="BZ678" t="s">
        <v>200</v>
      </c>
      <c r="CA678" t="s">
        <v>161</v>
      </c>
      <c r="CB678" t="s">
        <v>161</v>
      </c>
      <c r="CC678" t="s">
        <v>161</v>
      </c>
      <c r="CD678" t="s">
        <v>161</v>
      </c>
      <c r="CE678" t="s">
        <v>161</v>
      </c>
      <c r="CG678" t="s">
        <v>72</v>
      </c>
      <c r="CH678" t="s">
        <v>6125</v>
      </c>
      <c r="CI678" t="s">
        <v>161</v>
      </c>
      <c r="CJ678" t="s">
        <v>200</v>
      </c>
      <c r="CN678" t="s">
        <v>93</v>
      </c>
      <c r="CP678" t="s">
        <v>161</v>
      </c>
      <c r="CQ678" t="s">
        <v>161</v>
      </c>
      <c r="CR678" t="s">
        <v>161</v>
      </c>
      <c r="CS678" t="s">
        <v>161</v>
      </c>
      <c r="CT678" t="s">
        <v>161</v>
      </c>
      <c r="CU678" t="s">
        <v>6126</v>
      </c>
      <c r="CV678" s="2">
        <v>5277</v>
      </c>
      <c r="CW678">
        <v>96</v>
      </c>
      <c r="CX678" t="s">
        <v>6127</v>
      </c>
      <c r="CY678" s="2">
        <v>590.75</v>
      </c>
      <c r="CZ678">
        <v>10</v>
      </c>
      <c r="DA678">
        <v>0</v>
      </c>
      <c r="DB678" t="s">
        <v>6128</v>
      </c>
      <c r="DC678" t="s">
        <v>422</v>
      </c>
      <c r="DE678" s="2">
        <v>478</v>
      </c>
      <c r="DF678">
        <v>8</v>
      </c>
      <c r="DH678" t="s">
        <v>422</v>
      </c>
      <c r="DI678" t="s">
        <v>200</v>
      </c>
      <c r="DJ678" t="s">
        <v>6129</v>
      </c>
      <c r="DK678" t="s">
        <v>6130</v>
      </c>
      <c r="DL678" t="s">
        <v>6129</v>
      </c>
      <c r="DM678" t="s">
        <v>161</v>
      </c>
      <c r="DN678" t="s">
        <v>1651</v>
      </c>
      <c r="DW678">
        <v>1120</v>
      </c>
      <c r="DX678" t="s">
        <v>6131</v>
      </c>
      <c r="DZ678" t="s">
        <v>6132</v>
      </c>
      <c r="EA678">
        <v>1700003936</v>
      </c>
      <c r="EC678" t="s">
        <v>6133</v>
      </c>
      <c r="ED678">
        <v>1699327987</v>
      </c>
      <c r="EF678">
        <v>0</v>
      </c>
      <c r="EJ678" s="1" t="s">
        <v>6134</v>
      </c>
      <c r="EK678" t="s">
        <v>6138</v>
      </c>
      <c r="EL678" t="s">
        <v>210</v>
      </c>
      <c r="EM678" t="s">
        <v>6139</v>
      </c>
      <c r="EN678" t="s">
        <v>6140</v>
      </c>
      <c r="EO678" t="s">
        <v>173</v>
      </c>
    </row>
    <row r="679" spans="1:145" ht="409.5" x14ac:dyDescent="0.35">
      <c r="A679" t="s">
        <v>171</v>
      </c>
      <c r="C679" t="s">
        <v>1291</v>
      </c>
      <c r="E679" t="s">
        <v>6113</v>
      </c>
      <c r="F679">
        <v>1698945540</v>
      </c>
      <c r="H679">
        <v>0</v>
      </c>
      <c r="I679" s="1" t="s">
        <v>6114</v>
      </c>
      <c r="J679" t="s">
        <v>200</v>
      </c>
      <c r="K679" t="s">
        <v>174</v>
      </c>
      <c r="L679" t="s">
        <v>175</v>
      </c>
      <c r="M679" t="s">
        <v>122</v>
      </c>
      <c r="N679" t="s">
        <v>149</v>
      </c>
      <c r="Q679" t="s">
        <v>150</v>
      </c>
      <c r="R679" t="s">
        <v>96</v>
      </c>
      <c r="S679" t="s">
        <v>6115</v>
      </c>
      <c r="T679" t="s">
        <v>6116</v>
      </c>
      <c r="U679">
        <v>17034050955</v>
      </c>
      <c r="W679" t="s">
        <v>6117</v>
      </c>
      <c r="Y679" t="s">
        <v>256</v>
      </c>
      <c r="Z679" t="s">
        <v>157</v>
      </c>
      <c r="AA679">
        <v>22101</v>
      </c>
      <c r="AB679" t="s">
        <v>184</v>
      </c>
      <c r="AC679" t="s">
        <v>6118</v>
      </c>
      <c r="AD679" t="s">
        <v>150</v>
      </c>
      <c r="AE679" t="s">
        <v>6119</v>
      </c>
      <c r="AF679" t="s">
        <v>6115</v>
      </c>
      <c r="AG679" t="s">
        <v>6120</v>
      </c>
      <c r="AH679">
        <v>17035179886</v>
      </c>
      <c r="AI679">
        <v>7035179886</v>
      </c>
      <c r="AJ679" t="s">
        <v>6117</v>
      </c>
      <c r="AL679" t="s">
        <v>256</v>
      </c>
      <c r="AM679" t="s">
        <v>157</v>
      </c>
      <c r="AN679">
        <v>22101</v>
      </c>
      <c r="AO679" t="s">
        <v>184</v>
      </c>
      <c r="AP679" t="s">
        <v>200</v>
      </c>
      <c r="AR679" s="1" t="s">
        <v>6121</v>
      </c>
      <c r="AS679" t="s">
        <v>6122</v>
      </c>
      <c r="AT679" t="s">
        <v>6123</v>
      </c>
      <c r="AU679" s="3">
        <v>45237</v>
      </c>
      <c r="AX679">
        <v>0</v>
      </c>
      <c r="AZ679" t="s">
        <v>165</v>
      </c>
      <c r="BE679" t="s">
        <v>229</v>
      </c>
      <c r="BF679" t="s">
        <v>405</v>
      </c>
      <c r="BM679" t="s">
        <v>161</v>
      </c>
      <c r="BN679" t="s">
        <v>6124</v>
      </c>
      <c r="BO679" t="s">
        <v>200</v>
      </c>
      <c r="BP679" t="s">
        <v>161</v>
      </c>
      <c r="BQ679" t="s">
        <v>161</v>
      </c>
      <c r="BR679" t="s">
        <v>161</v>
      </c>
      <c r="BS679" t="s">
        <v>161</v>
      </c>
      <c r="BT679" t="s">
        <v>161</v>
      </c>
      <c r="BU679" t="s">
        <v>161</v>
      </c>
      <c r="BW679" t="s">
        <v>6125</v>
      </c>
      <c r="BY679" t="s">
        <v>161</v>
      </c>
      <c r="BZ679" t="s">
        <v>200</v>
      </c>
      <c r="CA679" t="s">
        <v>161</v>
      </c>
      <c r="CB679" t="s">
        <v>161</v>
      </c>
      <c r="CC679" t="s">
        <v>161</v>
      </c>
      <c r="CD679" t="s">
        <v>161</v>
      </c>
      <c r="CE679" t="s">
        <v>161</v>
      </c>
      <c r="CG679" t="s">
        <v>72</v>
      </c>
      <c r="CH679" t="s">
        <v>6125</v>
      </c>
      <c r="CI679" t="s">
        <v>161</v>
      </c>
      <c r="CJ679" t="s">
        <v>200</v>
      </c>
      <c r="CN679" t="s">
        <v>93</v>
      </c>
      <c r="CP679" t="s">
        <v>161</v>
      </c>
      <c r="CQ679" t="s">
        <v>161</v>
      </c>
      <c r="CR679" t="s">
        <v>161</v>
      </c>
      <c r="CS679" t="s">
        <v>161</v>
      </c>
      <c r="CT679" t="s">
        <v>161</v>
      </c>
      <c r="CU679" t="s">
        <v>6126</v>
      </c>
      <c r="CV679" s="2">
        <v>5277</v>
      </c>
      <c r="CW679">
        <v>96</v>
      </c>
      <c r="CX679" t="s">
        <v>6127</v>
      </c>
      <c r="CY679" s="2">
        <v>590.75</v>
      </c>
      <c r="CZ679">
        <v>10</v>
      </c>
      <c r="DA679">
        <v>0</v>
      </c>
      <c r="DB679" t="s">
        <v>6128</v>
      </c>
      <c r="DC679" t="s">
        <v>422</v>
      </c>
      <c r="DE679" s="2">
        <v>478</v>
      </c>
      <c r="DF679">
        <v>8</v>
      </c>
      <c r="DH679" t="s">
        <v>422</v>
      </c>
      <c r="DI679" t="s">
        <v>200</v>
      </c>
      <c r="DJ679" t="s">
        <v>6129</v>
      </c>
      <c r="DK679" t="s">
        <v>6130</v>
      </c>
      <c r="DL679" t="s">
        <v>6129</v>
      </c>
      <c r="DM679" t="s">
        <v>161</v>
      </c>
      <c r="DN679" t="s">
        <v>1651</v>
      </c>
      <c r="DW679">
        <v>1120</v>
      </c>
      <c r="DX679" t="s">
        <v>6131</v>
      </c>
      <c r="DZ679" t="s">
        <v>6132</v>
      </c>
      <c r="EA679">
        <v>1700003936</v>
      </c>
      <c r="EC679" t="s">
        <v>6133</v>
      </c>
      <c r="ED679">
        <v>1699327987</v>
      </c>
      <c r="EF679">
        <v>0</v>
      </c>
      <c r="EJ679" s="1" t="s">
        <v>6134</v>
      </c>
      <c r="EK679" t="s">
        <v>6138</v>
      </c>
      <c r="EL679" t="s">
        <v>210</v>
      </c>
      <c r="EM679" t="s">
        <v>6139</v>
      </c>
      <c r="EN679" t="s">
        <v>6140</v>
      </c>
      <c r="EO679" t="s">
        <v>173</v>
      </c>
    </row>
    <row r="680" spans="1:145" ht="409.5" x14ac:dyDescent="0.35">
      <c r="A680" t="s">
        <v>171</v>
      </c>
      <c r="C680" t="s">
        <v>1291</v>
      </c>
      <c r="E680" t="s">
        <v>6113</v>
      </c>
      <c r="F680">
        <v>1698945540</v>
      </c>
      <c r="H680">
        <v>0</v>
      </c>
      <c r="I680" s="1" t="s">
        <v>6114</v>
      </c>
      <c r="J680" t="s">
        <v>200</v>
      </c>
      <c r="K680" t="s">
        <v>174</v>
      </c>
      <c r="L680" t="s">
        <v>175</v>
      </c>
      <c r="M680" t="s">
        <v>122</v>
      </c>
      <c r="N680" t="s">
        <v>149</v>
      </c>
      <c r="Q680" t="s">
        <v>150</v>
      </c>
      <c r="R680" t="s">
        <v>96</v>
      </c>
      <c r="S680" t="s">
        <v>6115</v>
      </c>
      <c r="T680" t="s">
        <v>6116</v>
      </c>
      <c r="U680">
        <v>17034050955</v>
      </c>
      <c r="W680" t="s">
        <v>6117</v>
      </c>
      <c r="Y680" t="s">
        <v>256</v>
      </c>
      <c r="Z680" t="s">
        <v>157</v>
      </c>
      <c r="AA680">
        <v>22101</v>
      </c>
      <c r="AB680" t="s">
        <v>184</v>
      </c>
      <c r="AC680" t="s">
        <v>6118</v>
      </c>
      <c r="AD680" t="s">
        <v>150</v>
      </c>
      <c r="AE680" t="s">
        <v>6119</v>
      </c>
      <c r="AF680" t="s">
        <v>6115</v>
      </c>
      <c r="AG680" t="s">
        <v>6120</v>
      </c>
      <c r="AH680">
        <v>17035179886</v>
      </c>
      <c r="AI680">
        <v>7035179886</v>
      </c>
      <c r="AJ680" t="s">
        <v>6117</v>
      </c>
      <c r="AL680" t="s">
        <v>256</v>
      </c>
      <c r="AM680" t="s">
        <v>157</v>
      </c>
      <c r="AN680">
        <v>22101</v>
      </c>
      <c r="AO680" t="s">
        <v>184</v>
      </c>
      <c r="AP680" t="s">
        <v>200</v>
      </c>
      <c r="AR680" s="1" t="s">
        <v>6121</v>
      </c>
      <c r="AS680" t="s">
        <v>6122</v>
      </c>
      <c r="AT680" t="s">
        <v>6123</v>
      </c>
      <c r="AU680" s="3">
        <v>45237</v>
      </c>
      <c r="AX680">
        <v>0</v>
      </c>
      <c r="AZ680" t="s">
        <v>165</v>
      </c>
      <c r="BE680" t="s">
        <v>229</v>
      </c>
      <c r="BF680" t="s">
        <v>405</v>
      </c>
      <c r="BM680" t="s">
        <v>161</v>
      </c>
      <c r="BN680" t="s">
        <v>6124</v>
      </c>
      <c r="BO680" t="s">
        <v>200</v>
      </c>
      <c r="BP680" t="s">
        <v>161</v>
      </c>
      <c r="BQ680" t="s">
        <v>161</v>
      </c>
      <c r="BR680" t="s">
        <v>161</v>
      </c>
      <c r="BS680" t="s">
        <v>161</v>
      </c>
      <c r="BT680" t="s">
        <v>161</v>
      </c>
      <c r="BU680" t="s">
        <v>161</v>
      </c>
      <c r="BW680" t="s">
        <v>6125</v>
      </c>
      <c r="BY680" t="s">
        <v>161</v>
      </c>
      <c r="BZ680" t="s">
        <v>200</v>
      </c>
      <c r="CA680" t="s">
        <v>161</v>
      </c>
      <c r="CB680" t="s">
        <v>161</v>
      </c>
      <c r="CC680" t="s">
        <v>161</v>
      </c>
      <c r="CD680" t="s">
        <v>161</v>
      </c>
      <c r="CE680" t="s">
        <v>161</v>
      </c>
      <c r="CG680" t="s">
        <v>72</v>
      </c>
      <c r="CH680" t="s">
        <v>6125</v>
      </c>
      <c r="CI680" t="s">
        <v>161</v>
      </c>
      <c r="CJ680" t="s">
        <v>200</v>
      </c>
      <c r="CN680" t="s">
        <v>93</v>
      </c>
      <c r="CP680" t="s">
        <v>161</v>
      </c>
      <c r="CQ680" t="s">
        <v>161</v>
      </c>
      <c r="CR680" t="s">
        <v>161</v>
      </c>
      <c r="CS680" t="s">
        <v>161</v>
      </c>
      <c r="CT680" t="s">
        <v>161</v>
      </c>
      <c r="CU680" t="s">
        <v>6126</v>
      </c>
      <c r="CV680" s="2">
        <v>5277</v>
      </c>
      <c r="CW680">
        <v>96</v>
      </c>
      <c r="CX680" t="s">
        <v>6127</v>
      </c>
      <c r="CY680" s="2">
        <v>590.75</v>
      </c>
      <c r="CZ680">
        <v>10</v>
      </c>
      <c r="DA680">
        <v>0</v>
      </c>
      <c r="DB680" t="s">
        <v>6128</v>
      </c>
      <c r="DC680" t="s">
        <v>422</v>
      </c>
      <c r="DE680" s="2">
        <v>478</v>
      </c>
      <c r="DF680">
        <v>8</v>
      </c>
      <c r="DH680" t="s">
        <v>422</v>
      </c>
      <c r="DI680" t="s">
        <v>200</v>
      </c>
      <c r="DJ680" t="s">
        <v>6129</v>
      </c>
      <c r="DK680" t="s">
        <v>6130</v>
      </c>
      <c r="DL680" t="s">
        <v>6129</v>
      </c>
      <c r="DM680" t="s">
        <v>161</v>
      </c>
      <c r="DN680" t="s">
        <v>1651</v>
      </c>
      <c r="DW680">
        <v>1120</v>
      </c>
      <c r="DX680" t="s">
        <v>6131</v>
      </c>
      <c r="DZ680" t="s">
        <v>6132</v>
      </c>
      <c r="EA680">
        <v>1700003936</v>
      </c>
      <c r="EC680" t="s">
        <v>6133</v>
      </c>
      <c r="ED680">
        <v>1699327987</v>
      </c>
      <c r="EF680">
        <v>0</v>
      </c>
      <c r="EJ680" s="1" t="s">
        <v>6134</v>
      </c>
      <c r="EK680" t="s">
        <v>6138</v>
      </c>
      <c r="EL680" t="s">
        <v>171</v>
      </c>
      <c r="EM680" t="s">
        <v>6141</v>
      </c>
      <c r="EN680" t="s">
        <v>6142</v>
      </c>
      <c r="EO680" t="s">
        <v>289</v>
      </c>
    </row>
    <row r="681" spans="1:145" ht="409.5" x14ac:dyDescent="0.35">
      <c r="A681" t="s">
        <v>171</v>
      </c>
      <c r="C681" t="s">
        <v>1291</v>
      </c>
      <c r="E681" t="s">
        <v>6113</v>
      </c>
      <c r="F681">
        <v>1698945540</v>
      </c>
      <c r="H681">
        <v>0</v>
      </c>
      <c r="I681" s="1" t="s">
        <v>6114</v>
      </c>
      <c r="J681" t="s">
        <v>200</v>
      </c>
      <c r="K681" t="s">
        <v>174</v>
      </c>
      <c r="L681" t="s">
        <v>175</v>
      </c>
      <c r="M681" t="s">
        <v>122</v>
      </c>
      <c r="N681" t="s">
        <v>149</v>
      </c>
      <c r="Q681" t="s">
        <v>150</v>
      </c>
      <c r="R681" t="s">
        <v>96</v>
      </c>
      <c r="S681" t="s">
        <v>6115</v>
      </c>
      <c r="T681" t="s">
        <v>6116</v>
      </c>
      <c r="U681">
        <v>17034050955</v>
      </c>
      <c r="W681" t="s">
        <v>6117</v>
      </c>
      <c r="Y681" t="s">
        <v>256</v>
      </c>
      <c r="Z681" t="s">
        <v>157</v>
      </c>
      <c r="AA681">
        <v>22101</v>
      </c>
      <c r="AB681" t="s">
        <v>184</v>
      </c>
      <c r="AC681" t="s">
        <v>6118</v>
      </c>
      <c r="AD681" t="s">
        <v>150</v>
      </c>
      <c r="AE681" t="s">
        <v>6119</v>
      </c>
      <c r="AF681" t="s">
        <v>6115</v>
      </c>
      <c r="AG681" t="s">
        <v>6120</v>
      </c>
      <c r="AH681">
        <v>17035179886</v>
      </c>
      <c r="AI681">
        <v>7035179886</v>
      </c>
      <c r="AJ681" t="s">
        <v>6117</v>
      </c>
      <c r="AL681" t="s">
        <v>256</v>
      </c>
      <c r="AM681" t="s">
        <v>157</v>
      </c>
      <c r="AN681">
        <v>22101</v>
      </c>
      <c r="AO681" t="s">
        <v>184</v>
      </c>
      <c r="AP681" t="s">
        <v>200</v>
      </c>
      <c r="AR681" s="1" t="s">
        <v>6121</v>
      </c>
      <c r="AS681" t="s">
        <v>6122</v>
      </c>
      <c r="AT681" t="s">
        <v>6123</v>
      </c>
      <c r="AU681" s="3">
        <v>45237</v>
      </c>
      <c r="AX681">
        <v>0</v>
      </c>
      <c r="AZ681" t="s">
        <v>165</v>
      </c>
      <c r="BE681" t="s">
        <v>229</v>
      </c>
      <c r="BF681" t="s">
        <v>405</v>
      </c>
      <c r="BM681" t="s">
        <v>161</v>
      </c>
      <c r="BN681" t="s">
        <v>6124</v>
      </c>
      <c r="BO681" t="s">
        <v>200</v>
      </c>
      <c r="BP681" t="s">
        <v>161</v>
      </c>
      <c r="BQ681" t="s">
        <v>161</v>
      </c>
      <c r="BR681" t="s">
        <v>161</v>
      </c>
      <c r="BS681" t="s">
        <v>161</v>
      </c>
      <c r="BT681" t="s">
        <v>161</v>
      </c>
      <c r="BU681" t="s">
        <v>161</v>
      </c>
      <c r="BW681" t="s">
        <v>6125</v>
      </c>
      <c r="BY681" t="s">
        <v>161</v>
      </c>
      <c r="BZ681" t="s">
        <v>200</v>
      </c>
      <c r="CA681" t="s">
        <v>161</v>
      </c>
      <c r="CB681" t="s">
        <v>161</v>
      </c>
      <c r="CC681" t="s">
        <v>161</v>
      </c>
      <c r="CD681" t="s">
        <v>161</v>
      </c>
      <c r="CE681" t="s">
        <v>161</v>
      </c>
      <c r="CG681" t="s">
        <v>72</v>
      </c>
      <c r="CH681" t="s">
        <v>6125</v>
      </c>
      <c r="CI681" t="s">
        <v>161</v>
      </c>
      <c r="CJ681" t="s">
        <v>200</v>
      </c>
      <c r="CN681" t="s">
        <v>93</v>
      </c>
      <c r="CP681" t="s">
        <v>161</v>
      </c>
      <c r="CQ681" t="s">
        <v>161</v>
      </c>
      <c r="CR681" t="s">
        <v>161</v>
      </c>
      <c r="CS681" t="s">
        <v>161</v>
      </c>
      <c r="CT681" t="s">
        <v>161</v>
      </c>
      <c r="CU681" t="s">
        <v>6126</v>
      </c>
      <c r="CV681" s="2">
        <v>5277</v>
      </c>
      <c r="CW681">
        <v>96</v>
      </c>
      <c r="CX681" t="s">
        <v>6127</v>
      </c>
      <c r="CY681" s="2">
        <v>590.75</v>
      </c>
      <c r="CZ681">
        <v>10</v>
      </c>
      <c r="DA681">
        <v>0</v>
      </c>
      <c r="DB681" t="s">
        <v>6128</v>
      </c>
      <c r="DC681" t="s">
        <v>422</v>
      </c>
      <c r="DE681" s="2">
        <v>478</v>
      </c>
      <c r="DF681">
        <v>8</v>
      </c>
      <c r="DH681" t="s">
        <v>422</v>
      </c>
      <c r="DI681" t="s">
        <v>200</v>
      </c>
      <c r="DJ681" t="s">
        <v>6129</v>
      </c>
      <c r="DK681" t="s">
        <v>6130</v>
      </c>
      <c r="DL681" t="s">
        <v>6129</v>
      </c>
      <c r="DM681" t="s">
        <v>161</v>
      </c>
      <c r="DN681" t="s">
        <v>1651</v>
      </c>
      <c r="DW681">
        <v>1120</v>
      </c>
      <c r="DX681" t="s">
        <v>6131</v>
      </c>
      <c r="DZ681" t="s">
        <v>6132</v>
      </c>
      <c r="EA681">
        <v>1700003936</v>
      </c>
      <c r="EC681" t="s">
        <v>6133</v>
      </c>
      <c r="ED681">
        <v>1699327987</v>
      </c>
      <c r="EF681">
        <v>0</v>
      </c>
      <c r="EJ681" s="1" t="s">
        <v>6134</v>
      </c>
      <c r="EK681" s="1" t="s">
        <v>6134</v>
      </c>
      <c r="EL681" t="s">
        <v>210</v>
      </c>
      <c r="EM681" t="s">
        <v>6143</v>
      </c>
      <c r="EN681" t="s">
        <v>6143</v>
      </c>
      <c r="EO681" t="s">
        <v>173</v>
      </c>
    </row>
    <row r="682" spans="1:145" x14ac:dyDescent="0.35">
      <c r="A682" t="s">
        <v>145</v>
      </c>
      <c r="B682" t="s">
        <v>94</v>
      </c>
      <c r="C682" t="s">
        <v>146</v>
      </c>
      <c r="F682">
        <v>0</v>
      </c>
      <c r="H682">
        <v>0</v>
      </c>
      <c r="J682" t="s">
        <v>148</v>
      </c>
      <c r="K682" t="s">
        <v>276</v>
      </c>
      <c r="L682" t="s">
        <v>381</v>
      </c>
      <c r="M682" t="s">
        <v>317</v>
      </c>
      <c r="N682" t="s">
        <v>318</v>
      </c>
      <c r="Q682" t="s">
        <v>150</v>
      </c>
      <c r="R682" t="s">
        <v>2963</v>
      </c>
      <c r="S682" t="s">
        <v>6144</v>
      </c>
      <c r="T682" t="s">
        <v>6145</v>
      </c>
      <c r="W682" t="s">
        <v>6146</v>
      </c>
      <c r="Y682" t="s">
        <v>156</v>
      </c>
      <c r="Z682" t="s">
        <v>157</v>
      </c>
      <c r="AA682">
        <v>22205</v>
      </c>
      <c r="AB682" t="s">
        <v>158</v>
      </c>
      <c r="AC682" t="s">
        <v>6147</v>
      </c>
      <c r="AP682" t="s">
        <v>161</v>
      </c>
      <c r="AR682" t="s">
        <v>976</v>
      </c>
      <c r="AS682">
        <v>80</v>
      </c>
      <c r="AT682" t="s">
        <v>6148</v>
      </c>
      <c r="AV682" t="s">
        <v>6149</v>
      </c>
      <c r="AX682">
        <v>0</v>
      </c>
      <c r="AZ682" t="s">
        <v>165</v>
      </c>
      <c r="BO682" t="s">
        <v>161</v>
      </c>
      <c r="BP682" t="s">
        <v>161</v>
      </c>
      <c r="BQ682" t="s">
        <v>161</v>
      </c>
      <c r="BR682" t="s">
        <v>161</v>
      </c>
      <c r="BS682" t="s">
        <v>161</v>
      </c>
      <c r="BT682" t="s">
        <v>161</v>
      </c>
      <c r="BU682" t="s">
        <v>161</v>
      </c>
      <c r="BY682" t="s">
        <v>161</v>
      </c>
      <c r="BZ682" t="s">
        <v>161</v>
      </c>
      <c r="CA682" t="s">
        <v>161</v>
      </c>
      <c r="CB682" t="s">
        <v>161</v>
      </c>
      <c r="CC682" t="s">
        <v>161</v>
      </c>
      <c r="CD682" t="s">
        <v>161</v>
      </c>
      <c r="CE682" t="s">
        <v>161</v>
      </c>
      <c r="CP682" t="s">
        <v>161</v>
      </c>
      <c r="CQ682" t="s">
        <v>161</v>
      </c>
      <c r="CR682" t="s">
        <v>161</v>
      </c>
      <c r="CS682" t="s">
        <v>161</v>
      </c>
      <c r="CT682" t="s">
        <v>161</v>
      </c>
      <c r="CV682" s="2">
        <v>0</v>
      </c>
      <c r="CW682">
        <v>0</v>
      </c>
      <c r="CY682" s="2">
        <v>0</v>
      </c>
      <c r="CZ682">
        <v>0</v>
      </c>
      <c r="DA682">
        <v>0</v>
      </c>
      <c r="DE682" s="2">
        <v>0</v>
      </c>
      <c r="DF682">
        <v>0</v>
      </c>
      <c r="DN682" t="s">
        <v>391</v>
      </c>
      <c r="DW682">
        <v>480</v>
      </c>
      <c r="DX682" t="s">
        <v>6150</v>
      </c>
      <c r="DZ682" t="s">
        <v>6151</v>
      </c>
      <c r="EA682">
        <v>1655155441</v>
      </c>
      <c r="EC682" t="s">
        <v>6152</v>
      </c>
      <c r="ED682">
        <v>1652816886</v>
      </c>
      <c r="EF682">
        <v>0</v>
      </c>
      <c r="EL682" t="s">
        <v>171</v>
      </c>
      <c r="EM682" t="s">
        <v>6153</v>
      </c>
      <c r="EN682" t="s">
        <v>6153</v>
      </c>
      <c r="EO682" t="s">
        <v>173</v>
      </c>
    </row>
    <row r="683" spans="1:145" ht="409.5" x14ac:dyDescent="0.35">
      <c r="A683" t="s">
        <v>145</v>
      </c>
      <c r="B683" t="s">
        <v>94</v>
      </c>
      <c r="E683" t="s">
        <v>6154</v>
      </c>
      <c r="F683">
        <v>1680969600</v>
      </c>
      <c r="H683">
        <v>0</v>
      </c>
      <c r="K683" t="s">
        <v>174</v>
      </c>
      <c r="L683" t="s">
        <v>175</v>
      </c>
      <c r="M683" t="s">
        <v>317</v>
      </c>
      <c r="N683" t="s">
        <v>318</v>
      </c>
      <c r="Q683" t="s">
        <v>150</v>
      </c>
      <c r="R683" t="s">
        <v>2958</v>
      </c>
      <c r="S683" t="s">
        <v>6155</v>
      </c>
      <c r="T683" t="s">
        <v>6156</v>
      </c>
      <c r="U683">
        <v>14785423095</v>
      </c>
      <c r="AA683">
        <v>22101</v>
      </c>
      <c r="AC683" t="s">
        <v>6157</v>
      </c>
      <c r="AP683" t="s">
        <v>161</v>
      </c>
      <c r="AX683">
        <v>0</v>
      </c>
      <c r="BE683" t="s">
        <v>265</v>
      </c>
      <c r="BG683" t="s">
        <v>6158</v>
      </c>
      <c r="BH683" t="s">
        <v>6159</v>
      </c>
      <c r="BI683" s="1" t="s">
        <v>6160</v>
      </c>
      <c r="BJ683" s="1" t="s">
        <v>6161</v>
      </c>
      <c r="BK683" s="1" t="s">
        <v>1043</v>
      </c>
      <c r="BO683" t="s">
        <v>161</v>
      </c>
      <c r="BP683" t="s">
        <v>161</v>
      </c>
      <c r="BQ683" t="s">
        <v>161</v>
      </c>
      <c r="BR683" t="s">
        <v>161</v>
      </c>
      <c r="BS683" t="s">
        <v>161</v>
      </c>
      <c r="BT683" t="s">
        <v>161</v>
      </c>
      <c r="BU683" t="s">
        <v>161</v>
      </c>
      <c r="BY683" t="s">
        <v>161</v>
      </c>
      <c r="BZ683" t="s">
        <v>161</v>
      </c>
      <c r="CA683" t="s">
        <v>161</v>
      </c>
      <c r="CB683" t="s">
        <v>161</v>
      </c>
      <c r="CC683" t="s">
        <v>161</v>
      </c>
      <c r="CD683" t="s">
        <v>161</v>
      </c>
      <c r="CE683" t="s">
        <v>161</v>
      </c>
      <c r="CP683" t="s">
        <v>161</v>
      </c>
      <c r="CQ683" t="s">
        <v>161</v>
      </c>
      <c r="CR683" t="s">
        <v>161</v>
      </c>
      <c r="CS683" t="s">
        <v>161</v>
      </c>
      <c r="CT683" t="s">
        <v>161</v>
      </c>
      <c r="CV683" s="2">
        <v>0</v>
      </c>
      <c r="CW683">
        <v>0</v>
      </c>
      <c r="CY683" s="2">
        <v>0</v>
      </c>
      <c r="CZ683">
        <v>0</v>
      </c>
      <c r="DA683">
        <v>0</v>
      </c>
      <c r="DE683" s="2">
        <v>0</v>
      </c>
      <c r="DF683">
        <v>0</v>
      </c>
      <c r="DN683" t="s">
        <v>696</v>
      </c>
      <c r="DO683" t="s">
        <v>205</v>
      </c>
      <c r="DQ683">
        <v>3179</v>
      </c>
      <c r="DR683" t="s">
        <v>839</v>
      </c>
      <c r="DW683">
        <v>318</v>
      </c>
      <c r="DX683" t="s">
        <v>6162</v>
      </c>
      <c r="DZ683" t="s">
        <v>6163</v>
      </c>
      <c r="EA683">
        <v>1681416489</v>
      </c>
      <c r="EC683" t="s">
        <v>6164</v>
      </c>
      <c r="ED683">
        <v>1643559991</v>
      </c>
      <c r="EF683">
        <v>0</v>
      </c>
      <c r="EL683" t="s">
        <v>171</v>
      </c>
      <c r="EM683" t="s">
        <v>214</v>
      </c>
      <c r="EN683" t="s">
        <v>214</v>
      </c>
      <c r="EO683" t="s">
        <v>173</v>
      </c>
    </row>
    <row r="684" spans="1:145" x14ac:dyDescent="0.35">
      <c r="A684" t="s">
        <v>145</v>
      </c>
      <c r="B684" t="s">
        <v>94</v>
      </c>
      <c r="C684" t="s">
        <v>146</v>
      </c>
      <c r="F684">
        <v>0</v>
      </c>
      <c r="H684">
        <v>0</v>
      </c>
      <c r="J684" t="s">
        <v>148</v>
      </c>
      <c r="K684" t="s">
        <v>276</v>
      </c>
      <c r="L684" t="s">
        <v>381</v>
      </c>
      <c r="M684" t="s">
        <v>317</v>
      </c>
      <c r="N684" t="s">
        <v>318</v>
      </c>
      <c r="Q684" t="s">
        <v>150</v>
      </c>
      <c r="R684" t="s">
        <v>6165</v>
      </c>
      <c r="S684" t="s">
        <v>6166</v>
      </c>
      <c r="T684" t="s">
        <v>6167</v>
      </c>
      <c r="U684" t="s">
        <v>6168</v>
      </c>
      <c r="W684" t="s">
        <v>6169</v>
      </c>
      <c r="Y684" t="s">
        <v>371</v>
      </c>
      <c r="Z684" t="s">
        <v>157</v>
      </c>
      <c r="AA684">
        <v>22102</v>
      </c>
      <c r="AB684" t="s">
        <v>158</v>
      </c>
      <c r="AC684" t="s">
        <v>6170</v>
      </c>
      <c r="AP684" t="s">
        <v>161</v>
      </c>
      <c r="AR684" t="s">
        <v>6171</v>
      </c>
      <c r="AS684">
        <v>150</v>
      </c>
      <c r="AT684" t="s">
        <v>202</v>
      </c>
      <c r="AV684" t="s">
        <v>6172</v>
      </c>
      <c r="AX684">
        <v>0</v>
      </c>
      <c r="AZ684" t="s">
        <v>165</v>
      </c>
      <c r="BO684" t="s">
        <v>161</v>
      </c>
      <c r="BP684" t="s">
        <v>161</v>
      </c>
      <c r="BQ684" t="s">
        <v>161</v>
      </c>
      <c r="BR684" t="s">
        <v>161</v>
      </c>
      <c r="BS684" t="s">
        <v>161</v>
      </c>
      <c r="BT684" t="s">
        <v>161</v>
      </c>
      <c r="BU684" t="s">
        <v>161</v>
      </c>
      <c r="BY684" t="s">
        <v>161</v>
      </c>
      <c r="BZ684" t="s">
        <v>161</v>
      </c>
      <c r="CA684" t="s">
        <v>161</v>
      </c>
      <c r="CB684" t="s">
        <v>161</v>
      </c>
      <c r="CC684" t="s">
        <v>161</v>
      </c>
      <c r="CD684" t="s">
        <v>161</v>
      </c>
      <c r="CE684" t="s">
        <v>161</v>
      </c>
      <c r="CP684" t="s">
        <v>161</v>
      </c>
      <c r="CQ684" t="s">
        <v>161</v>
      </c>
      <c r="CR684" t="s">
        <v>161</v>
      </c>
      <c r="CS684" t="s">
        <v>161</v>
      </c>
      <c r="CT684" t="s">
        <v>161</v>
      </c>
      <c r="CV684" s="2">
        <v>0</v>
      </c>
      <c r="CW684">
        <v>0</v>
      </c>
      <c r="CY684" s="2">
        <v>0</v>
      </c>
      <c r="CZ684">
        <v>0</v>
      </c>
      <c r="DA684">
        <v>0</v>
      </c>
      <c r="DE684" s="2">
        <v>0</v>
      </c>
      <c r="DF684">
        <v>0</v>
      </c>
      <c r="DN684" t="s">
        <v>391</v>
      </c>
      <c r="DW684">
        <v>549</v>
      </c>
      <c r="DX684" t="s">
        <v>6173</v>
      </c>
      <c r="DZ684" t="s">
        <v>6174</v>
      </c>
      <c r="EA684">
        <v>1654871990</v>
      </c>
      <c r="EC684" t="s">
        <v>6175</v>
      </c>
      <c r="ED684">
        <v>1654641224</v>
      </c>
      <c r="EF684">
        <v>0</v>
      </c>
      <c r="EL684" t="s">
        <v>171</v>
      </c>
      <c r="EM684" t="s">
        <v>6176</v>
      </c>
      <c r="EN684" t="s">
        <v>6176</v>
      </c>
      <c r="EO684" t="s">
        <v>173</v>
      </c>
    </row>
    <row r="685" spans="1:145" ht="333.5" x14ac:dyDescent="0.35">
      <c r="A685" t="s">
        <v>171</v>
      </c>
      <c r="F685">
        <v>0</v>
      </c>
      <c r="H685">
        <v>0</v>
      </c>
      <c r="K685" t="s">
        <v>236</v>
      </c>
      <c r="L685" t="s">
        <v>175</v>
      </c>
      <c r="M685" t="s">
        <v>237</v>
      </c>
      <c r="N685" t="s">
        <v>238</v>
      </c>
      <c r="R685" t="s">
        <v>6177</v>
      </c>
      <c r="S685" t="s">
        <v>6178</v>
      </c>
      <c r="T685" t="s">
        <v>6179</v>
      </c>
      <c r="U685">
        <v>11257928246</v>
      </c>
      <c r="AA685">
        <v>67567</v>
      </c>
      <c r="AC685" t="s">
        <v>6180</v>
      </c>
      <c r="AP685" t="s">
        <v>161</v>
      </c>
      <c r="AX685">
        <v>0</v>
      </c>
      <c r="BE685" t="s">
        <v>265</v>
      </c>
      <c r="BG685" s="1" t="s">
        <v>6181</v>
      </c>
      <c r="BJ685" t="s">
        <v>1262</v>
      </c>
      <c r="BK685" s="1" t="s">
        <v>1251</v>
      </c>
      <c r="BO685" t="s">
        <v>161</v>
      </c>
      <c r="BP685" t="s">
        <v>161</v>
      </c>
      <c r="BQ685" t="s">
        <v>161</v>
      </c>
      <c r="BR685" t="s">
        <v>161</v>
      </c>
      <c r="BS685" t="s">
        <v>161</v>
      </c>
      <c r="BT685" t="s">
        <v>161</v>
      </c>
      <c r="BU685" t="s">
        <v>161</v>
      </c>
      <c r="BY685" t="s">
        <v>161</v>
      </c>
      <c r="BZ685" t="s">
        <v>161</v>
      </c>
      <c r="CA685" t="s">
        <v>161</v>
      </c>
      <c r="CB685" t="s">
        <v>161</v>
      </c>
      <c r="CC685" t="s">
        <v>161</v>
      </c>
      <c r="CD685" t="s">
        <v>161</v>
      </c>
      <c r="CE685" t="s">
        <v>161</v>
      </c>
      <c r="CP685" t="s">
        <v>161</v>
      </c>
      <c r="CQ685" t="s">
        <v>161</v>
      </c>
      <c r="CR685" t="s">
        <v>161</v>
      </c>
      <c r="CS685" t="s">
        <v>161</v>
      </c>
      <c r="CT685" t="s">
        <v>161</v>
      </c>
      <c r="CV685" s="2">
        <v>0</v>
      </c>
      <c r="CW685">
        <v>0</v>
      </c>
      <c r="CY685" s="2">
        <v>0</v>
      </c>
      <c r="CZ685">
        <v>0</v>
      </c>
      <c r="DA685">
        <v>0</v>
      </c>
      <c r="DE685" s="2">
        <v>0</v>
      </c>
      <c r="DF685">
        <v>0</v>
      </c>
      <c r="DN685" t="s">
        <v>312</v>
      </c>
      <c r="DW685">
        <v>1217</v>
      </c>
      <c r="DX685" t="s">
        <v>6182</v>
      </c>
      <c r="DZ685" t="s">
        <v>6183</v>
      </c>
      <c r="EA685">
        <v>1708289036</v>
      </c>
      <c r="EC685" t="s">
        <v>6183</v>
      </c>
      <c r="ED685">
        <v>1708289036</v>
      </c>
      <c r="EF685">
        <v>0</v>
      </c>
      <c r="EL685" t="s">
        <v>190</v>
      </c>
    </row>
    <row r="686" spans="1:145" ht="409.5" x14ac:dyDescent="0.35">
      <c r="A686" t="s">
        <v>171</v>
      </c>
      <c r="E686" t="s">
        <v>6184</v>
      </c>
      <c r="F686">
        <v>1707252900</v>
      </c>
      <c r="H686">
        <v>0</v>
      </c>
      <c r="K686" t="s">
        <v>174</v>
      </c>
      <c r="L686" t="s">
        <v>175</v>
      </c>
      <c r="M686" t="s">
        <v>337</v>
      </c>
      <c r="N686" t="s">
        <v>238</v>
      </c>
      <c r="Q686" t="s">
        <v>150</v>
      </c>
      <c r="R686" t="s">
        <v>655</v>
      </c>
      <c r="S686" t="s">
        <v>6185</v>
      </c>
      <c r="T686" t="s">
        <v>6186</v>
      </c>
      <c r="U686">
        <v>15713613458</v>
      </c>
      <c r="W686" t="s">
        <v>6187</v>
      </c>
      <c r="X686" t="s">
        <v>466</v>
      </c>
      <c r="Y686" t="s">
        <v>242</v>
      </c>
      <c r="Z686" t="s">
        <v>157</v>
      </c>
      <c r="AA686">
        <v>20190</v>
      </c>
      <c r="AB686" t="s">
        <v>184</v>
      </c>
      <c r="AC686" t="s">
        <v>6188</v>
      </c>
      <c r="AE686" t="s">
        <v>6189</v>
      </c>
      <c r="AF686" t="s">
        <v>6185</v>
      </c>
      <c r="AG686" t="s">
        <v>6190</v>
      </c>
      <c r="AH686">
        <v>16465316264</v>
      </c>
      <c r="AP686" t="s">
        <v>161</v>
      </c>
      <c r="AX686">
        <v>0</v>
      </c>
      <c r="AZ686" t="s">
        <v>165</v>
      </c>
      <c r="BB686" t="s">
        <v>6191</v>
      </c>
      <c r="BE686" t="s">
        <v>186</v>
      </c>
      <c r="BF686" t="s">
        <v>405</v>
      </c>
      <c r="BO686" t="s">
        <v>161</v>
      </c>
      <c r="BP686" t="s">
        <v>161</v>
      </c>
      <c r="BQ686" t="s">
        <v>161</v>
      </c>
      <c r="BR686" t="s">
        <v>161</v>
      </c>
      <c r="BS686" t="s">
        <v>161</v>
      </c>
      <c r="BT686" t="s">
        <v>161</v>
      </c>
      <c r="BU686" t="s">
        <v>161</v>
      </c>
      <c r="BY686" t="s">
        <v>161</v>
      </c>
      <c r="BZ686" t="s">
        <v>161</v>
      </c>
      <c r="CA686" t="s">
        <v>161</v>
      </c>
      <c r="CB686" t="s">
        <v>161</v>
      </c>
      <c r="CC686" t="s">
        <v>161</v>
      </c>
      <c r="CD686" t="s">
        <v>161</v>
      </c>
      <c r="CE686" t="s">
        <v>161</v>
      </c>
      <c r="CP686" t="s">
        <v>161</v>
      </c>
      <c r="CQ686" t="s">
        <v>161</v>
      </c>
      <c r="CR686" t="s">
        <v>161</v>
      </c>
      <c r="CS686" t="s">
        <v>161</v>
      </c>
      <c r="CT686" t="s">
        <v>161</v>
      </c>
      <c r="CV686" s="2">
        <v>0</v>
      </c>
      <c r="CW686">
        <v>0</v>
      </c>
      <c r="CY686" s="2">
        <v>0</v>
      </c>
      <c r="CZ686">
        <v>0</v>
      </c>
      <c r="DA686">
        <v>0</v>
      </c>
      <c r="DE686" s="2">
        <v>0</v>
      </c>
      <c r="DF686">
        <v>0</v>
      </c>
      <c r="DN686" t="s">
        <v>360</v>
      </c>
      <c r="DW686">
        <v>1208</v>
      </c>
      <c r="DX686" t="s">
        <v>6192</v>
      </c>
      <c r="DZ686" t="s">
        <v>6193</v>
      </c>
      <c r="EA686">
        <v>1709073582</v>
      </c>
      <c r="EC686" t="s">
        <v>6194</v>
      </c>
      <c r="ED686">
        <v>1707431844</v>
      </c>
      <c r="EF686">
        <v>0</v>
      </c>
      <c r="EJ686" s="1" t="s">
        <v>6195</v>
      </c>
      <c r="EK686" s="1" t="s">
        <v>6196</v>
      </c>
      <c r="EL686" t="s">
        <v>210</v>
      </c>
      <c r="EM686" t="s">
        <v>6194</v>
      </c>
      <c r="EN686" t="s">
        <v>6194</v>
      </c>
      <c r="EO686" t="s">
        <v>173</v>
      </c>
    </row>
    <row r="687" spans="1:145" ht="409.5" x14ac:dyDescent="0.35">
      <c r="A687" t="s">
        <v>171</v>
      </c>
      <c r="E687" t="s">
        <v>6184</v>
      </c>
      <c r="F687">
        <v>1707252900</v>
      </c>
      <c r="H687">
        <v>0</v>
      </c>
      <c r="K687" t="s">
        <v>174</v>
      </c>
      <c r="L687" t="s">
        <v>175</v>
      </c>
      <c r="M687" t="s">
        <v>337</v>
      </c>
      <c r="N687" t="s">
        <v>238</v>
      </c>
      <c r="Q687" t="s">
        <v>150</v>
      </c>
      <c r="R687" t="s">
        <v>655</v>
      </c>
      <c r="S687" t="s">
        <v>6185</v>
      </c>
      <c r="T687" t="s">
        <v>6186</v>
      </c>
      <c r="U687">
        <v>15713613458</v>
      </c>
      <c r="W687" t="s">
        <v>6187</v>
      </c>
      <c r="X687" t="s">
        <v>466</v>
      </c>
      <c r="Y687" t="s">
        <v>242</v>
      </c>
      <c r="Z687" t="s">
        <v>157</v>
      </c>
      <c r="AA687">
        <v>20190</v>
      </c>
      <c r="AB687" t="s">
        <v>184</v>
      </c>
      <c r="AC687" t="s">
        <v>6188</v>
      </c>
      <c r="AE687" t="s">
        <v>6189</v>
      </c>
      <c r="AF687" t="s">
        <v>6185</v>
      </c>
      <c r="AG687" t="s">
        <v>6190</v>
      </c>
      <c r="AH687">
        <v>16465316264</v>
      </c>
      <c r="AP687" t="s">
        <v>161</v>
      </c>
      <c r="AX687">
        <v>0</v>
      </c>
      <c r="AZ687" t="s">
        <v>165</v>
      </c>
      <c r="BB687" t="s">
        <v>6191</v>
      </c>
      <c r="BE687" t="s">
        <v>186</v>
      </c>
      <c r="BF687" t="s">
        <v>405</v>
      </c>
      <c r="BO687" t="s">
        <v>161</v>
      </c>
      <c r="BP687" t="s">
        <v>161</v>
      </c>
      <c r="BQ687" t="s">
        <v>161</v>
      </c>
      <c r="BR687" t="s">
        <v>161</v>
      </c>
      <c r="BS687" t="s">
        <v>161</v>
      </c>
      <c r="BT687" t="s">
        <v>161</v>
      </c>
      <c r="BU687" t="s">
        <v>161</v>
      </c>
      <c r="BY687" t="s">
        <v>161</v>
      </c>
      <c r="BZ687" t="s">
        <v>161</v>
      </c>
      <c r="CA687" t="s">
        <v>161</v>
      </c>
      <c r="CB687" t="s">
        <v>161</v>
      </c>
      <c r="CC687" t="s">
        <v>161</v>
      </c>
      <c r="CD687" t="s">
        <v>161</v>
      </c>
      <c r="CE687" t="s">
        <v>161</v>
      </c>
      <c r="CP687" t="s">
        <v>161</v>
      </c>
      <c r="CQ687" t="s">
        <v>161</v>
      </c>
      <c r="CR687" t="s">
        <v>161</v>
      </c>
      <c r="CS687" t="s">
        <v>161</v>
      </c>
      <c r="CT687" t="s">
        <v>161</v>
      </c>
      <c r="CV687" s="2">
        <v>0</v>
      </c>
      <c r="CW687">
        <v>0</v>
      </c>
      <c r="CY687" s="2">
        <v>0</v>
      </c>
      <c r="CZ687">
        <v>0</v>
      </c>
      <c r="DA687">
        <v>0</v>
      </c>
      <c r="DE687" s="2">
        <v>0</v>
      </c>
      <c r="DF687">
        <v>0</v>
      </c>
      <c r="DN687" t="s">
        <v>360</v>
      </c>
      <c r="DW687">
        <v>1208</v>
      </c>
      <c r="DX687" t="s">
        <v>6192</v>
      </c>
      <c r="DZ687" t="s">
        <v>6193</v>
      </c>
      <c r="EA687">
        <v>1709073582</v>
      </c>
      <c r="EC687" t="s">
        <v>6194</v>
      </c>
      <c r="ED687">
        <v>1707431844</v>
      </c>
      <c r="EF687">
        <v>0</v>
      </c>
      <c r="EJ687" s="1" t="s">
        <v>6195</v>
      </c>
      <c r="EK687" s="1" t="s">
        <v>6195</v>
      </c>
      <c r="EL687" t="s">
        <v>210</v>
      </c>
      <c r="EM687" t="s">
        <v>6197</v>
      </c>
      <c r="EN687" t="s">
        <v>6197</v>
      </c>
      <c r="EO687" t="s">
        <v>173</v>
      </c>
    </row>
    <row r="688" spans="1:145" x14ac:dyDescent="0.35">
      <c r="A688" t="s">
        <v>145</v>
      </c>
      <c r="F688">
        <v>0</v>
      </c>
      <c r="H688">
        <v>0</v>
      </c>
      <c r="K688" t="s">
        <v>276</v>
      </c>
      <c r="L688" t="s">
        <v>381</v>
      </c>
      <c r="M688" t="s">
        <v>317</v>
      </c>
      <c r="N688" t="s">
        <v>318</v>
      </c>
      <c r="Q688" t="s">
        <v>150</v>
      </c>
      <c r="R688" t="s">
        <v>6198</v>
      </c>
      <c r="S688" t="s">
        <v>6199</v>
      </c>
      <c r="T688" t="s">
        <v>6200</v>
      </c>
      <c r="U688">
        <v>13017607402</v>
      </c>
      <c r="AC688" t="s">
        <v>6201</v>
      </c>
      <c r="AP688" t="s">
        <v>161</v>
      </c>
      <c r="AX688">
        <v>0</v>
      </c>
      <c r="BO688" t="s">
        <v>161</v>
      </c>
      <c r="BP688" t="s">
        <v>161</v>
      </c>
      <c r="BQ688" t="s">
        <v>161</v>
      </c>
      <c r="BR688" t="s">
        <v>161</v>
      </c>
      <c r="BS688" t="s">
        <v>161</v>
      </c>
      <c r="BT688" t="s">
        <v>161</v>
      </c>
      <c r="BU688" t="s">
        <v>161</v>
      </c>
      <c r="BY688" t="s">
        <v>161</v>
      </c>
      <c r="BZ688" t="s">
        <v>161</v>
      </c>
      <c r="CA688" t="s">
        <v>161</v>
      </c>
      <c r="CB688" t="s">
        <v>161</v>
      </c>
      <c r="CC688" t="s">
        <v>161</v>
      </c>
      <c r="CD688" t="s">
        <v>161</v>
      </c>
      <c r="CE688" t="s">
        <v>161</v>
      </c>
      <c r="CP688" t="s">
        <v>161</v>
      </c>
      <c r="CQ688" t="s">
        <v>161</v>
      </c>
      <c r="CR688" t="s">
        <v>161</v>
      </c>
      <c r="CS688" t="s">
        <v>161</v>
      </c>
      <c r="CT688" t="s">
        <v>161</v>
      </c>
      <c r="CV688" s="2">
        <v>0</v>
      </c>
      <c r="CW688">
        <v>0</v>
      </c>
      <c r="CY688" s="2">
        <v>0</v>
      </c>
      <c r="CZ688">
        <v>0</v>
      </c>
      <c r="DA688">
        <v>0</v>
      </c>
      <c r="DE688" s="2">
        <v>0</v>
      </c>
      <c r="DF688">
        <v>0</v>
      </c>
      <c r="DN688" t="s">
        <v>756</v>
      </c>
      <c r="DO688" t="s">
        <v>205</v>
      </c>
      <c r="DQ688">
        <v>231</v>
      </c>
      <c r="DR688" t="s">
        <v>839</v>
      </c>
      <c r="DW688">
        <v>411</v>
      </c>
      <c r="DX688" t="s">
        <v>6202</v>
      </c>
      <c r="DZ688" t="s">
        <v>300</v>
      </c>
      <c r="EA688">
        <v>1649371889</v>
      </c>
      <c r="EC688" t="s">
        <v>300</v>
      </c>
      <c r="ED688">
        <v>1649371874</v>
      </c>
      <c r="EE688" t="s">
        <v>300</v>
      </c>
      <c r="EF688">
        <v>1649371874</v>
      </c>
      <c r="EL688" t="s">
        <v>171</v>
      </c>
      <c r="EM688" t="s">
        <v>214</v>
      </c>
      <c r="EN688" t="s">
        <v>214</v>
      </c>
      <c r="EO688" t="s">
        <v>173</v>
      </c>
    </row>
    <row r="689" spans="1:145" x14ac:dyDescent="0.35">
      <c r="A689" t="s">
        <v>145</v>
      </c>
      <c r="F689">
        <v>0</v>
      </c>
      <c r="H689">
        <v>0</v>
      </c>
      <c r="K689" t="s">
        <v>276</v>
      </c>
      <c r="L689" t="s">
        <v>381</v>
      </c>
      <c r="M689" t="s">
        <v>317</v>
      </c>
      <c r="N689" t="s">
        <v>318</v>
      </c>
      <c r="Q689" t="s">
        <v>150</v>
      </c>
      <c r="R689" t="s">
        <v>6203</v>
      </c>
      <c r="S689" t="s">
        <v>6204</v>
      </c>
      <c r="T689" t="s">
        <v>6205</v>
      </c>
      <c r="U689">
        <v>15714803380</v>
      </c>
      <c r="AC689" t="s">
        <v>6206</v>
      </c>
      <c r="AP689" t="s">
        <v>161</v>
      </c>
      <c r="AX689">
        <v>0</v>
      </c>
      <c r="AZ689" t="s">
        <v>244</v>
      </c>
      <c r="BO689" t="s">
        <v>161</v>
      </c>
      <c r="BP689" t="s">
        <v>161</v>
      </c>
      <c r="BQ689" t="s">
        <v>161</v>
      </c>
      <c r="BR689" t="s">
        <v>161</v>
      </c>
      <c r="BS689" t="s">
        <v>161</v>
      </c>
      <c r="BT689" t="s">
        <v>161</v>
      </c>
      <c r="BU689" t="s">
        <v>161</v>
      </c>
      <c r="BY689" t="s">
        <v>161</v>
      </c>
      <c r="BZ689" t="s">
        <v>161</v>
      </c>
      <c r="CA689" t="s">
        <v>161</v>
      </c>
      <c r="CB689" t="s">
        <v>161</v>
      </c>
      <c r="CC689" t="s">
        <v>161</v>
      </c>
      <c r="CD689" t="s">
        <v>161</v>
      </c>
      <c r="CE689" t="s">
        <v>161</v>
      </c>
      <c r="CP689" t="s">
        <v>161</v>
      </c>
      <c r="CQ689" t="s">
        <v>161</v>
      </c>
      <c r="CR689" t="s">
        <v>161</v>
      </c>
      <c r="CS689" t="s">
        <v>161</v>
      </c>
      <c r="CT689" t="s">
        <v>161</v>
      </c>
      <c r="CV689" s="2">
        <v>0</v>
      </c>
      <c r="CW689">
        <v>0</v>
      </c>
      <c r="CY689" s="2">
        <v>0</v>
      </c>
      <c r="CZ689">
        <v>0</v>
      </c>
      <c r="DA689">
        <v>0</v>
      </c>
      <c r="DE689" s="2">
        <v>0</v>
      </c>
      <c r="DF689">
        <v>0</v>
      </c>
      <c r="DN689" t="s">
        <v>756</v>
      </c>
      <c r="DO689" t="s">
        <v>205</v>
      </c>
      <c r="DQ689">
        <v>3106</v>
      </c>
      <c r="DR689" t="s">
        <v>245</v>
      </c>
      <c r="DW689">
        <v>415</v>
      </c>
      <c r="DX689" t="s">
        <v>6207</v>
      </c>
      <c r="DZ689" t="s">
        <v>300</v>
      </c>
      <c r="EA689">
        <v>1649371890</v>
      </c>
      <c r="EC689" t="s">
        <v>300</v>
      </c>
      <c r="ED689">
        <v>1649371874</v>
      </c>
      <c r="EE689" t="s">
        <v>300</v>
      </c>
      <c r="EF689">
        <v>1649371874</v>
      </c>
      <c r="EL689" t="s">
        <v>171</v>
      </c>
      <c r="EM689" t="s">
        <v>214</v>
      </c>
      <c r="EN689" t="s">
        <v>214</v>
      </c>
      <c r="EO689" t="s">
        <v>173</v>
      </c>
    </row>
    <row r="690" spans="1:145" x14ac:dyDescent="0.35">
      <c r="A690" t="s">
        <v>145</v>
      </c>
      <c r="C690" t="s">
        <v>146</v>
      </c>
      <c r="F690">
        <v>0</v>
      </c>
      <c r="H690">
        <v>0</v>
      </c>
      <c r="M690" t="s">
        <v>122</v>
      </c>
      <c r="N690" t="s">
        <v>149</v>
      </c>
      <c r="Q690" t="s">
        <v>150</v>
      </c>
      <c r="R690" t="s">
        <v>6208</v>
      </c>
      <c r="S690" t="s">
        <v>6209</v>
      </c>
      <c r="T690" t="s">
        <v>6210</v>
      </c>
      <c r="U690">
        <v>19176488517</v>
      </c>
      <c r="W690" t="s">
        <v>6211</v>
      </c>
      <c r="Y690" t="s">
        <v>156</v>
      </c>
      <c r="Z690" t="s">
        <v>157</v>
      </c>
      <c r="AA690">
        <v>22207</v>
      </c>
      <c r="AB690" t="s">
        <v>184</v>
      </c>
      <c r="AC690" t="s">
        <v>6212</v>
      </c>
      <c r="AD690" t="s">
        <v>150</v>
      </c>
      <c r="AE690" t="s">
        <v>1569</v>
      </c>
      <c r="AF690" t="s">
        <v>6209</v>
      </c>
      <c r="AG690" t="s">
        <v>6213</v>
      </c>
      <c r="AH690">
        <v>17032002260</v>
      </c>
      <c r="AP690" t="s">
        <v>161</v>
      </c>
      <c r="AS690">
        <v>50</v>
      </c>
      <c r="AV690" t="e">
        <f>-assessment for TC Math</f>
        <v>#NAME?</v>
      </c>
      <c r="AX690">
        <v>0</v>
      </c>
      <c r="AZ690" t="s">
        <v>203</v>
      </c>
      <c r="BO690" t="s">
        <v>161</v>
      </c>
      <c r="BP690" t="s">
        <v>161</v>
      </c>
      <c r="BQ690" t="s">
        <v>161</v>
      </c>
      <c r="BR690" t="s">
        <v>161</v>
      </c>
      <c r="BS690" t="s">
        <v>161</v>
      </c>
      <c r="BT690" t="s">
        <v>161</v>
      </c>
      <c r="BU690" t="s">
        <v>161</v>
      </c>
      <c r="BY690" t="s">
        <v>161</v>
      </c>
      <c r="BZ690" t="s">
        <v>161</v>
      </c>
      <c r="CA690" t="s">
        <v>161</v>
      </c>
      <c r="CB690" t="s">
        <v>161</v>
      </c>
      <c r="CC690" t="s">
        <v>161</v>
      </c>
      <c r="CD690" t="s">
        <v>161</v>
      </c>
      <c r="CE690" t="s">
        <v>161</v>
      </c>
      <c r="CP690" t="s">
        <v>161</v>
      </c>
      <c r="CQ690" t="s">
        <v>161</v>
      </c>
      <c r="CR690" t="s">
        <v>161</v>
      </c>
      <c r="CS690" t="s">
        <v>161</v>
      </c>
      <c r="CT690" t="s">
        <v>161</v>
      </c>
      <c r="CV690" s="2">
        <v>0</v>
      </c>
      <c r="CW690">
        <v>0</v>
      </c>
      <c r="CY690" s="2">
        <v>0</v>
      </c>
      <c r="CZ690">
        <v>0</v>
      </c>
      <c r="DA690">
        <v>0</v>
      </c>
      <c r="DE690" s="2">
        <v>0</v>
      </c>
      <c r="DF690">
        <v>0</v>
      </c>
      <c r="DN690" t="s">
        <v>204</v>
      </c>
      <c r="DO690" t="s">
        <v>205</v>
      </c>
      <c r="DW690">
        <v>213</v>
      </c>
      <c r="DX690" t="s">
        <v>6214</v>
      </c>
      <c r="DZ690" t="s">
        <v>6215</v>
      </c>
      <c r="EA690">
        <v>1666212787</v>
      </c>
      <c r="EC690" t="s">
        <v>6216</v>
      </c>
      <c r="ED690">
        <v>1637016161</v>
      </c>
      <c r="EF690">
        <v>0</v>
      </c>
      <c r="EL690" t="s">
        <v>171</v>
      </c>
      <c r="EM690" t="s">
        <v>235</v>
      </c>
      <c r="EN690" t="s">
        <v>235</v>
      </c>
      <c r="EO690" t="s">
        <v>173</v>
      </c>
    </row>
    <row r="691" spans="1:145" ht="409.5" x14ac:dyDescent="0.35">
      <c r="A691" t="s">
        <v>145</v>
      </c>
      <c r="C691" t="s">
        <v>146</v>
      </c>
      <c r="F691">
        <v>0</v>
      </c>
      <c r="H691">
        <v>0</v>
      </c>
      <c r="K691" t="s">
        <v>276</v>
      </c>
      <c r="L691" t="s">
        <v>175</v>
      </c>
      <c r="M691" t="s">
        <v>317</v>
      </c>
      <c r="N691" t="s">
        <v>318</v>
      </c>
      <c r="R691" t="s">
        <v>6217</v>
      </c>
      <c r="S691" t="s">
        <v>4862</v>
      </c>
      <c r="T691" t="s">
        <v>6218</v>
      </c>
      <c r="U691">
        <v>15712057358</v>
      </c>
      <c r="AC691" t="s">
        <v>6219</v>
      </c>
      <c r="AP691" t="s">
        <v>161</v>
      </c>
      <c r="AX691">
        <v>0</v>
      </c>
      <c r="BG691" t="s">
        <v>6220</v>
      </c>
      <c r="BH691" s="1" t="s">
        <v>6221</v>
      </c>
      <c r="BI691" s="1" t="s">
        <v>6222</v>
      </c>
      <c r="BJ691" s="1" t="s">
        <v>6223</v>
      </c>
      <c r="BK691" s="1" t="s">
        <v>1156</v>
      </c>
      <c r="BO691" t="s">
        <v>161</v>
      </c>
      <c r="BP691" t="s">
        <v>161</v>
      </c>
      <c r="BQ691" t="s">
        <v>161</v>
      </c>
      <c r="BR691" t="s">
        <v>161</v>
      </c>
      <c r="BS691" t="s">
        <v>161</v>
      </c>
      <c r="BT691" t="s">
        <v>161</v>
      </c>
      <c r="BU691" t="s">
        <v>161</v>
      </c>
      <c r="BY691" t="s">
        <v>161</v>
      </c>
      <c r="BZ691" t="s">
        <v>161</v>
      </c>
      <c r="CA691" t="s">
        <v>161</v>
      </c>
      <c r="CB691" t="s">
        <v>161</v>
      </c>
      <c r="CC691" t="s">
        <v>161</v>
      </c>
      <c r="CD691" t="s">
        <v>161</v>
      </c>
      <c r="CE691" t="s">
        <v>161</v>
      </c>
      <c r="CP691" t="s">
        <v>161</v>
      </c>
      <c r="CQ691" t="s">
        <v>161</v>
      </c>
      <c r="CR691" t="s">
        <v>161</v>
      </c>
      <c r="CS691" t="s">
        <v>161</v>
      </c>
      <c r="CT691" t="s">
        <v>161</v>
      </c>
      <c r="CV691" s="2">
        <v>0</v>
      </c>
      <c r="CW691">
        <v>0</v>
      </c>
      <c r="CY691" s="2">
        <v>0</v>
      </c>
      <c r="CZ691">
        <v>0</v>
      </c>
      <c r="DA691">
        <v>0</v>
      </c>
      <c r="DE691" s="2">
        <v>0</v>
      </c>
      <c r="DF691">
        <v>0</v>
      </c>
      <c r="DN691" t="s">
        <v>756</v>
      </c>
      <c r="DO691" t="s">
        <v>205</v>
      </c>
      <c r="DQ691">
        <v>3153</v>
      </c>
      <c r="DR691" t="s">
        <v>839</v>
      </c>
      <c r="DW691">
        <v>268</v>
      </c>
      <c r="DX691" t="s">
        <v>6224</v>
      </c>
      <c r="DZ691" t="s">
        <v>6225</v>
      </c>
      <c r="EA691">
        <v>1684519212</v>
      </c>
      <c r="EC691" t="s">
        <v>6226</v>
      </c>
      <c r="ED691">
        <v>1639923593</v>
      </c>
      <c r="EF691">
        <v>0</v>
      </c>
      <c r="EL691" t="s">
        <v>171</v>
      </c>
      <c r="EM691" t="s">
        <v>235</v>
      </c>
      <c r="EN691" t="s">
        <v>235</v>
      </c>
      <c r="EO691" t="s">
        <v>173</v>
      </c>
    </row>
    <row r="692" spans="1:145" ht="409.5" x14ac:dyDescent="0.35">
      <c r="A692" t="s">
        <v>145</v>
      </c>
      <c r="F692">
        <v>0</v>
      </c>
      <c r="H692">
        <v>0</v>
      </c>
      <c r="K692" t="s">
        <v>276</v>
      </c>
      <c r="L692" t="s">
        <v>381</v>
      </c>
      <c r="M692" t="s">
        <v>317</v>
      </c>
      <c r="N692" t="s">
        <v>318</v>
      </c>
      <c r="Q692" t="s">
        <v>150</v>
      </c>
      <c r="R692" t="s">
        <v>6227</v>
      </c>
      <c r="S692" t="s">
        <v>6228</v>
      </c>
      <c r="T692" t="s">
        <v>6229</v>
      </c>
      <c r="U692">
        <v>18138421294</v>
      </c>
      <c r="AC692" t="s">
        <v>6230</v>
      </c>
      <c r="AD692" t="s">
        <v>150</v>
      </c>
      <c r="AF692" t="s">
        <v>6228</v>
      </c>
      <c r="AP692" t="s">
        <v>161</v>
      </c>
      <c r="AX692">
        <v>0</v>
      </c>
      <c r="BO692" t="s">
        <v>161</v>
      </c>
      <c r="BP692" t="s">
        <v>161</v>
      </c>
      <c r="BQ692" t="s">
        <v>161</v>
      </c>
      <c r="BR692" t="s">
        <v>161</v>
      </c>
      <c r="BS692" t="s">
        <v>161</v>
      </c>
      <c r="BT692" t="s">
        <v>161</v>
      </c>
      <c r="BU692" t="s">
        <v>161</v>
      </c>
      <c r="BY692" t="s">
        <v>161</v>
      </c>
      <c r="BZ692" t="s">
        <v>161</v>
      </c>
      <c r="CA692" t="s">
        <v>161</v>
      </c>
      <c r="CB692" t="s">
        <v>161</v>
      </c>
      <c r="CC692" t="s">
        <v>161</v>
      </c>
      <c r="CD692" t="s">
        <v>161</v>
      </c>
      <c r="CE692" t="s">
        <v>161</v>
      </c>
      <c r="CP692" t="s">
        <v>161</v>
      </c>
      <c r="CQ692" t="s">
        <v>161</v>
      </c>
      <c r="CR692" t="s">
        <v>161</v>
      </c>
      <c r="CS692" t="s">
        <v>161</v>
      </c>
      <c r="CT692" t="s">
        <v>161</v>
      </c>
      <c r="CV692" s="2">
        <v>0</v>
      </c>
      <c r="CW692">
        <v>0</v>
      </c>
      <c r="CY692" s="2">
        <v>0</v>
      </c>
      <c r="CZ692">
        <v>0</v>
      </c>
      <c r="DA692">
        <v>0</v>
      </c>
      <c r="DE692" s="2">
        <v>0</v>
      </c>
      <c r="DF692">
        <v>0</v>
      </c>
      <c r="DN692" t="s">
        <v>756</v>
      </c>
      <c r="DO692" t="s">
        <v>205</v>
      </c>
      <c r="DQ692">
        <v>3064</v>
      </c>
      <c r="DR692" t="s">
        <v>839</v>
      </c>
      <c r="DW692">
        <v>418</v>
      </c>
      <c r="DX692" t="s">
        <v>6231</v>
      </c>
      <c r="DZ692" t="s">
        <v>300</v>
      </c>
      <c r="EA692">
        <v>1649371890</v>
      </c>
      <c r="EC692" t="s">
        <v>300</v>
      </c>
      <c r="ED692">
        <v>1649371874</v>
      </c>
      <c r="EE692" t="s">
        <v>300</v>
      </c>
      <c r="EF692">
        <v>1649371874</v>
      </c>
      <c r="EJ692" s="1" t="s">
        <v>6232</v>
      </c>
      <c r="EK692" s="1" t="s">
        <v>6232</v>
      </c>
      <c r="EL692" t="s">
        <v>145</v>
      </c>
      <c r="EM692" t="s">
        <v>6233</v>
      </c>
      <c r="EN692" t="s">
        <v>6233</v>
      </c>
      <c r="EO692" t="s">
        <v>289</v>
      </c>
    </row>
    <row r="693" spans="1:145" ht="409.5" x14ac:dyDescent="0.35">
      <c r="A693" t="s">
        <v>145</v>
      </c>
      <c r="F693">
        <v>0</v>
      </c>
      <c r="H693">
        <v>0</v>
      </c>
      <c r="K693" t="s">
        <v>276</v>
      </c>
      <c r="L693" t="s">
        <v>381</v>
      </c>
      <c r="M693" t="s">
        <v>317</v>
      </c>
      <c r="N693" t="s">
        <v>318</v>
      </c>
      <c r="Q693" t="s">
        <v>150</v>
      </c>
      <c r="R693" t="s">
        <v>6227</v>
      </c>
      <c r="S693" t="s">
        <v>6228</v>
      </c>
      <c r="T693" t="s">
        <v>6229</v>
      </c>
      <c r="U693">
        <v>18138421294</v>
      </c>
      <c r="AC693" t="s">
        <v>6230</v>
      </c>
      <c r="AD693" t="s">
        <v>150</v>
      </c>
      <c r="AF693" t="s">
        <v>6228</v>
      </c>
      <c r="AP693" t="s">
        <v>161</v>
      </c>
      <c r="AX693">
        <v>0</v>
      </c>
      <c r="BO693" t="s">
        <v>161</v>
      </c>
      <c r="BP693" t="s">
        <v>161</v>
      </c>
      <c r="BQ693" t="s">
        <v>161</v>
      </c>
      <c r="BR693" t="s">
        <v>161</v>
      </c>
      <c r="BS693" t="s">
        <v>161</v>
      </c>
      <c r="BT693" t="s">
        <v>161</v>
      </c>
      <c r="BU693" t="s">
        <v>161</v>
      </c>
      <c r="BY693" t="s">
        <v>161</v>
      </c>
      <c r="BZ693" t="s">
        <v>161</v>
      </c>
      <c r="CA693" t="s">
        <v>161</v>
      </c>
      <c r="CB693" t="s">
        <v>161</v>
      </c>
      <c r="CC693" t="s">
        <v>161</v>
      </c>
      <c r="CD693" t="s">
        <v>161</v>
      </c>
      <c r="CE693" t="s">
        <v>161</v>
      </c>
      <c r="CP693" t="s">
        <v>161</v>
      </c>
      <c r="CQ693" t="s">
        <v>161</v>
      </c>
      <c r="CR693" t="s">
        <v>161</v>
      </c>
      <c r="CS693" t="s">
        <v>161</v>
      </c>
      <c r="CT693" t="s">
        <v>161</v>
      </c>
      <c r="CV693" s="2">
        <v>0</v>
      </c>
      <c r="CW693">
        <v>0</v>
      </c>
      <c r="CY693" s="2">
        <v>0</v>
      </c>
      <c r="CZ693">
        <v>0</v>
      </c>
      <c r="DA693">
        <v>0</v>
      </c>
      <c r="DE693" s="2">
        <v>0</v>
      </c>
      <c r="DF693">
        <v>0</v>
      </c>
      <c r="DN693" t="s">
        <v>756</v>
      </c>
      <c r="DO693" t="s">
        <v>205</v>
      </c>
      <c r="DQ693">
        <v>3064</v>
      </c>
      <c r="DR693" t="s">
        <v>839</v>
      </c>
      <c r="DW693">
        <v>418</v>
      </c>
      <c r="DX693" t="s">
        <v>6231</v>
      </c>
      <c r="DZ693" t="s">
        <v>300</v>
      </c>
      <c r="EA693">
        <v>1649371890</v>
      </c>
      <c r="EC693" t="s">
        <v>300</v>
      </c>
      <c r="ED693">
        <v>1649371874</v>
      </c>
      <c r="EE693" t="s">
        <v>300</v>
      </c>
      <c r="EF693">
        <v>1649371874</v>
      </c>
      <c r="EJ693" s="1" t="s">
        <v>6232</v>
      </c>
      <c r="EL693" t="s">
        <v>171</v>
      </c>
      <c r="EM693" t="s">
        <v>214</v>
      </c>
      <c r="EN693" t="s">
        <v>214</v>
      </c>
      <c r="EO693" t="s">
        <v>173</v>
      </c>
    </row>
    <row r="694" spans="1:145" ht="409.5" x14ac:dyDescent="0.35">
      <c r="A694" t="s">
        <v>171</v>
      </c>
      <c r="F694">
        <v>0</v>
      </c>
      <c r="H694">
        <v>0</v>
      </c>
      <c r="K694" t="s">
        <v>236</v>
      </c>
      <c r="L694" t="s">
        <v>175</v>
      </c>
      <c r="M694" t="s">
        <v>237</v>
      </c>
      <c r="N694" t="s">
        <v>238</v>
      </c>
      <c r="R694" t="s">
        <v>1998</v>
      </c>
      <c r="S694" t="s">
        <v>6234</v>
      </c>
      <c r="T694" t="s">
        <v>6235</v>
      </c>
      <c r="U694">
        <v>13058078020</v>
      </c>
      <c r="AA694">
        <v>22101</v>
      </c>
      <c r="AC694" t="s">
        <v>6236</v>
      </c>
      <c r="AP694" t="s">
        <v>161</v>
      </c>
      <c r="AX694">
        <v>0</v>
      </c>
      <c r="BE694" t="s">
        <v>265</v>
      </c>
      <c r="BG694" t="s">
        <v>6237</v>
      </c>
      <c r="BH694" s="1" t="s">
        <v>888</v>
      </c>
      <c r="BK694" s="1" t="s">
        <v>6238</v>
      </c>
      <c r="BO694" t="s">
        <v>161</v>
      </c>
      <c r="BP694" t="s">
        <v>161</v>
      </c>
      <c r="BQ694" t="s">
        <v>161</v>
      </c>
      <c r="BR694" t="s">
        <v>161</v>
      </c>
      <c r="BS694" t="s">
        <v>161</v>
      </c>
      <c r="BT694" t="s">
        <v>161</v>
      </c>
      <c r="BU694" t="s">
        <v>161</v>
      </c>
      <c r="BY694" t="s">
        <v>161</v>
      </c>
      <c r="BZ694" t="s">
        <v>161</v>
      </c>
      <c r="CA694" t="s">
        <v>161</v>
      </c>
      <c r="CB694" t="s">
        <v>161</v>
      </c>
      <c r="CC694" t="s">
        <v>161</v>
      </c>
      <c r="CD694" t="s">
        <v>161</v>
      </c>
      <c r="CE694" t="s">
        <v>161</v>
      </c>
      <c r="CP694" t="s">
        <v>161</v>
      </c>
      <c r="CQ694" t="s">
        <v>161</v>
      </c>
      <c r="CR694" t="s">
        <v>161</v>
      </c>
      <c r="CS694" t="s">
        <v>161</v>
      </c>
      <c r="CT694" t="s">
        <v>161</v>
      </c>
      <c r="CV694" s="2">
        <v>0</v>
      </c>
      <c r="CW694">
        <v>0</v>
      </c>
      <c r="CY694" s="2">
        <v>0</v>
      </c>
      <c r="CZ694">
        <v>0</v>
      </c>
      <c r="DA694">
        <v>0</v>
      </c>
      <c r="DE694" s="2">
        <v>0</v>
      </c>
      <c r="DF694">
        <v>0</v>
      </c>
      <c r="DN694" t="s">
        <v>312</v>
      </c>
      <c r="DW694">
        <v>1204</v>
      </c>
      <c r="DX694" t="s">
        <v>6239</v>
      </c>
      <c r="DZ694" t="s">
        <v>6240</v>
      </c>
      <c r="EA694">
        <v>1706897729</v>
      </c>
      <c r="EC694" t="s">
        <v>6240</v>
      </c>
      <c r="ED694">
        <v>1706897729</v>
      </c>
      <c r="EF694">
        <v>0</v>
      </c>
      <c r="EL694" t="s">
        <v>190</v>
      </c>
    </row>
    <row r="695" spans="1:145" ht="409.5" x14ac:dyDescent="0.35">
      <c r="A695" t="s">
        <v>171</v>
      </c>
      <c r="F695">
        <v>0</v>
      </c>
      <c r="H695">
        <v>0</v>
      </c>
      <c r="J695" t="s">
        <v>148</v>
      </c>
      <c r="M695" t="s">
        <v>122</v>
      </c>
      <c r="N695" t="s">
        <v>149</v>
      </c>
      <c r="Q695" t="s">
        <v>150</v>
      </c>
      <c r="R695" t="s">
        <v>6241</v>
      </c>
      <c r="S695" t="s">
        <v>6242</v>
      </c>
      <c r="T695" t="s">
        <v>6243</v>
      </c>
      <c r="U695">
        <v>14106159745</v>
      </c>
      <c r="V695">
        <v>4106159745</v>
      </c>
      <c r="W695" t="s">
        <v>6244</v>
      </c>
      <c r="X695" t="s">
        <v>6245</v>
      </c>
      <c r="Y695" t="s">
        <v>256</v>
      </c>
      <c r="Z695" t="s">
        <v>157</v>
      </c>
      <c r="AA695">
        <v>22101</v>
      </c>
      <c r="AB695" t="s">
        <v>184</v>
      </c>
      <c r="AC695" t="s">
        <v>6246</v>
      </c>
      <c r="AD695" t="s">
        <v>150</v>
      </c>
      <c r="AE695" t="s">
        <v>5802</v>
      </c>
      <c r="AF695" t="s">
        <v>6242</v>
      </c>
      <c r="AG695" t="s">
        <v>6247</v>
      </c>
      <c r="AH695">
        <v>13013009783</v>
      </c>
      <c r="AP695" t="s">
        <v>161</v>
      </c>
      <c r="AR695" t="s">
        <v>6248</v>
      </c>
      <c r="AS695">
        <v>75</v>
      </c>
      <c r="AT695" t="s">
        <v>262</v>
      </c>
      <c r="AV695" t="s">
        <v>6249</v>
      </c>
      <c r="AX695">
        <v>0</v>
      </c>
      <c r="BE695" t="s">
        <v>265</v>
      </c>
      <c r="BF695" t="s">
        <v>244</v>
      </c>
      <c r="BG695" t="s">
        <v>6250</v>
      </c>
      <c r="BH695" t="s">
        <v>682</v>
      </c>
      <c r="BK695" s="1" t="s">
        <v>6251</v>
      </c>
      <c r="BO695" t="s">
        <v>161</v>
      </c>
      <c r="BP695" t="s">
        <v>161</v>
      </c>
      <c r="BQ695" t="s">
        <v>161</v>
      </c>
      <c r="BR695" t="s">
        <v>161</v>
      </c>
      <c r="BS695" t="s">
        <v>161</v>
      </c>
      <c r="BT695" t="s">
        <v>161</v>
      </c>
      <c r="BU695" t="s">
        <v>161</v>
      </c>
      <c r="BY695" t="s">
        <v>161</v>
      </c>
      <c r="BZ695" t="s">
        <v>161</v>
      </c>
      <c r="CA695" t="s">
        <v>161</v>
      </c>
      <c r="CB695" t="s">
        <v>161</v>
      </c>
      <c r="CC695" t="s">
        <v>161</v>
      </c>
      <c r="CD695" t="s">
        <v>161</v>
      </c>
      <c r="CE695" t="s">
        <v>161</v>
      </c>
      <c r="CP695" t="s">
        <v>161</v>
      </c>
      <c r="CQ695" t="s">
        <v>161</v>
      </c>
      <c r="CR695" t="s">
        <v>161</v>
      </c>
      <c r="CS695" t="s">
        <v>161</v>
      </c>
      <c r="CT695" t="s">
        <v>161</v>
      </c>
      <c r="CV695" s="2">
        <v>0</v>
      </c>
      <c r="CW695">
        <v>0</v>
      </c>
      <c r="CY695" s="2">
        <v>0</v>
      </c>
      <c r="CZ695">
        <v>0</v>
      </c>
      <c r="DA695">
        <v>0</v>
      </c>
      <c r="DE695" s="2">
        <v>0</v>
      </c>
      <c r="DF695">
        <v>0</v>
      </c>
      <c r="DN695" t="s">
        <v>726</v>
      </c>
      <c r="DW695">
        <v>796</v>
      </c>
      <c r="DX695" t="s">
        <v>6252</v>
      </c>
      <c r="DZ695" t="s">
        <v>6253</v>
      </c>
      <c r="EA695">
        <v>1706391143</v>
      </c>
      <c r="EC695" t="s">
        <v>6254</v>
      </c>
      <c r="ED695">
        <v>1678234308</v>
      </c>
      <c r="EF695">
        <v>0</v>
      </c>
      <c r="EJ695" s="1" t="s">
        <v>6255</v>
      </c>
      <c r="EK695" s="1" t="s">
        <v>6255</v>
      </c>
      <c r="EL695" t="s">
        <v>171</v>
      </c>
      <c r="EM695" t="s">
        <v>6256</v>
      </c>
      <c r="EN695" t="s">
        <v>6256</v>
      </c>
      <c r="EO695" t="s">
        <v>173</v>
      </c>
    </row>
    <row r="696" spans="1:145" x14ac:dyDescent="0.35">
      <c r="A696" t="s">
        <v>171</v>
      </c>
      <c r="F696">
        <v>0</v>
      </c>
      <c r="H696">
        <v>0</v>
      </c>
      <c r="M696" t="s">
        <v>317</v>
      </c>
      <c r="N696" t="s">
        <v>318</v>
      </c>
      <c r="Q696" t="s">
        <v>150</v>
      </c>
      <c r="R696" t="s">
        <v>6257</v>
      </c>
      <c r="S696" t="s">
        <v>4291</v>
      </c>
      <c r="T696" t="s">
        <v>6258</v>
      </c>
      <c r="U696">
        <v>17037722885</v>
      </c>
      <c r="AC696" t="s">
        <v>6259</v>
      </c>
      <c r="AP696" t="s">
        <v>161</v>
      </c>
      <c r="AX696">
        <v>0</v>
      </c>
      <c r="AZ696" t="s">
        <v>789</v>
      </c>
      <c r="BO696" t="s">
        <v>161</v>
      </c>
      <c r="BP696" t="s">
        <v>161</v>
      </c>
      <c r="BQ696" t="s">
        <v>161</v>
      </c>
      <c r="BR696" t="s">
        <v>161</v>
      </c>
      <c r="BS696" t="s">
        <v>161</v>
      </c>
      <c r="BT696" t="s">
        <v>161</v>
      </c>
      <c r="BU696" t="s">
        <v>161</v>
      </c>
      <c r="BY696" t="s">
        <v>161</v>
      </c>
      <c r="BZ696" t="s">
        <v>161</v>
      </c>
      <c r="CA696" t="s">
        <v>161</v>
      </c>
      <c r="CB696" t="s">
        <v>161</v>
      </c>
      <c r="CC696" t="s">
        <v>161</v>
      </c>
      <c r="CD696" t="s">
        <v>161</v>
      </c>
      <c r="CE696" t="s">
        <v>161</v>
      </c>
      <c r="CP696" t="s">
        <v>161</v>
      </c>
      <c r="CQ696" t="s">
        <v>161</v>
      </c>
      <c r="CR696" t="s">
        <v>161</v>
      </c>
      <c r="CS696" t="s">
        <v>161</v>
      </c>
      <c r="CT696" t="s">
        <v>161</v>
      </c>
      <c r="CV696" s="2">
        <v>0</v>
      </c>
      <c r="CW696">
        <v>0</v>
      </c>
      <c r="CY696" s="2">
        <v>0</v>
      </c>
      <c r="CZ696">
        <v>0</v>
      </c>
      <c r="DA696">
        <v>0</v>
      </c>
      <c r="DE696" s="2">
        <v>0</v>
      </c>
      <c r="DF696">
        <v>0</v>
      </c>
      <c r="DN696" t="s">
        <v>2309</v>
      </c>
      <c r="DW696">
        <v>487</v>
      </c>
      <c r="DX696" t="s">
        <v>6260</v>
      </c>
      <c r="DZ696" t="s">
        <v>6261</v>
      </c>
      <c r="EA696">
        <v>1677109208</v>
      </c>
      <c r="EC696" t="s">
        <v>6262</v>
      </c>
      <c r="ED696">
        <v>1653493949</v>
      </c>
      <c r="EF696">
        <v>0</v>
      </c>
      <c r="EL696" t="s">
        <v>190</v>
      </c>
    </row>
    <row r="697" spans="1:145" ht="409.5" x14ac:dyDescent="0.35">
      <c r="A697" t="s">
        <v>171</v>
      </c>
      <c r="E697" t="s">
        <v>6263</v>
      </c>
      <c r="F697">
        <v>1704229920</v>
      </c>
      <c r="H697">
        <v>0</v>
      </c>
      <c r="I697" s="1" t="s">
        <v>6264</v>
      </c>
      <c r="M697" t="s">
        <v>122</v>
      </c>
      <c r="N697" t="s">
        <v>149</v>
      </c>
      <c r="Q697" t="s">
        <v>150</v>
      </c>
      <c r="R697" t="s">
        <v>1696</v>
      </c>
      <c r="S697" t="s">
        <v>6265</v>
      </c>
      <c r="T697" t="s">
        <v>6266</v>
      </c>
      <c r="U697">
        <v>17032981977</v>
      </c>
      <c r="V697" t="s">
        <v>6267</v>
      </c>
      <c r="W697" t="s">
        <v>6268</v>
      </c>
      <c r="Y697" t="s">
        <v>156</v>
      </c>
      <c r="Z697" t="s">
        <v>157</v>
      </c>
      <c r="AA697">
        <v>22207</v>
      </c>
      <c r="AB697" t="s">
        <v>184</v>
      </c>
      <c r="AC697" t="s">
        <v>6269</v>
      </c>
      <c r="AE697" t="s">
        <v>304</v>
      </c>
      <c r="AF697" t="s">
        <v>6270</v>
      </c>
      <c r="AH697">
        <v>17039664624</v>
      </c>
      <c r="AJ697" t="s">
        <v>6268</v>
      </c>
      <c r="AL697" t="s">
        <v>156</v>
      </c>
      <c r="AM697" t="s">
        <v>157</v>
      </c>
      <c r="AN697">
        <v>22207</v>
      </c>
      <c r="AO697" t="s">
        <v>184</v>
      </c>
      <c r="AP697" t="s">
        <v>200</v>
      </c>
      <c r="AX697">
        <v>0</v>
      </c>
      <c r="AZ697" t="s">
        <v>203</v>
      </c>
      <c r="BC697" t="s">
        <v>6271</v>
      </c>
      <c r="BE697" t="s">
        <v>308</v>
      </c>
      <c r="BF697" t="s">
        <v>567</v>
      </c>
      <c r="BG697" t="s">
        <v>6272</v>
      </c>
      <c r="BI697" t="s">
        <v>5491</v>
      </c>
      <c r="BO697" t="s">
        <v>161</v>
      </c>
      <c r="BP697" t="s">
        <v>161</v>
      </c>
      <c r="BQ697" t="s">
        <v>161</v>
      </c>
      <c r="BR697" t="s">
        <v>161</v>
      </c>
      <c r="BS697" t="s">
        <v>161</v>
      </c>
      <c r="BT697" t="s">
        <v>161</v>
      </c>
      <c r="BU697" t="s">
        <v>161</v>
      </c>
      <c r="BY697" t="s">
        <v>161</v>
      </c>
      <c r="BZ697" t="s">
        <v>161</v>
      </c>
      <c r="CA697" t="s">
        <v>161</v>
      </c>
      <c r="CB697" t="s">
        <v>161</v>
      </c>
      <c r="CC697" t="s">
        <v>161</v>
      </c>
      <c r="CD697" t="s">
        <v>161</v>
      </c>
      <c r="CE697" t="s">
        <v>161</v>
      </c>
      <c r="CP697" t="s">
        <v>161</v>
      </c>
      <c r="CQ697" t="s">
        <v>161</v>
      </c>
      <c r="CR697" t="s">
        <v>161</v>
      </c>
      <c r="CS697" t="s">
        <v>161</v>
      </c>
      <c r="CT697" t="s">
        <v>161</v>
      </c>
      <c r="CV697" s="2">
        <v>0</v>
      </c>
      <c r="CW697">
        <v>0</v>
      </c>
      <c r="CY697" s="2">
        <v>0</v>
      </c>
      <c r="CZ697">
        <v>0</v>
      </c>
      <c r="DA697">
        <v>0</v>
      </c>
      <c r="DE697" s="2">
        <v>0</v>
      </c>
      <c r="DF697">
        <v>0</v>
      </c>
      <c r="DN697" t="s">
        <v>345</v>
      </c>
      <c r="DW697">
        <v>1171</v>
      </c>
      <c r="DX697" t="s">
        <v>6273</v>
      </c>
      <c r="DZ697" t="s">
        <v>6274</v>
      </c>
      <c r="EA697">
        <v>1706836890</v>
      </c>
      <c r="EC697" t="s">
        <v>6263</v>
      </c>
      <c r="ED697">
        <v>1704229934</v>
      </c>
      <c r="EF697">
        <v>0</v>
      </c>
      <c r="EJ697" t="s">
        <v>6275</v>
      </c>
      <c r="EK697" s="1" t="s">
        <v>6276</v>
      </c>
      <c r="EL697" t="s">
        <v>171</v>
      </c>
      <c r="EM697" t="s">
        <v>6277</v>
      </c>
      <c r="EN697" t="s">
        <v>6277</v>
      </c>
      <c r="EO697" t="s">
        <v>289</v>
      </c>
    </row>
    <row r="698" spans="1:145" ht="409.5" x14ac:dyDescent="0.35">
      <c r="A698" t="s">
        <v>171</v>
      </c>
      <c r="E698" t="s">
        <v>6263</v>
      </c>
      <c r="F698">
        <v>1704229920</v>
      </c>
      <c r="H698">
        <v>0</v>
      </c>
      <c r="I698" s="1" t="s">
        <v>6264</v>
      </c>
      <c r="M698" t="s">
        <v>122</v>
      </c>
      <c r="N698" t="s">
        <v>149</v>
      </c>
      <c r="Q698" t="s">
        <v>150</v>
      </c>
      <c r="R698" t="s">
        <v>1696</v>
      </c>
      <c r="S698" t="s">
        <v>6265</v>
      </c>
      <c r="T698" t="s">
        <v>6266</v>
      </c>
      <c r="U698">
        <v>17032981977</v>
      </c>
      <c r="V698" t="s">
        <v>6267</v>
      </c>
      <c r="W698" t="s">
        <v>6268</v>
      </c>
      <c r="Y698" t="s">
        <v>156</v>
      </c>
      <c r="Z698" t="s">
        <v>157</v>
      </c>
      <c r="AA698">
        <v>22207</v>
      </c>
      <c r="AB698" t="s">
        <v>184</v>
      </c>
      <c r="AC698" t="s">
        <v>6269</v>
      </c>
      <c r="AE698" t="s">
        <v>304</v>
      </c>
      <c r="AF698" t="s">
        <v>6270</v>
      </c>
      <c r="AH698">
        <v>17039664624</v>
      </c>
      <c r="AJ698" t="s">
        <v>6268</v>
      </c>
      <c r="AL698" t="s">
        <v>156</v>
      </c>
      <c r="AM698" t="s">
        <v>157</v>
      </c>
      <c r="AN698">
        <v>22207</v>
      </c>
      <c r="AO698" t="s">
        <v>184</v>
      </c>
      <c r="AP698" t="s">
        <v>200</v>
      </c>
      <c r="AX698">
        <v>0</v>
      </c>
      <c r="AZ698" t="s">
        <v>203</v>
      </c>
      <c r="BC698" t="s">
        <v>6271</v>
      </c>
      <c r="BE698" t="s">
        <v>308</v>
      </c>
      <c r="BF698" t="s">
        <v>567</v>
      </c>
      <c r="BG698" t="s">
        <v>6272</v>
      </c>
      <c r="BI698" t="s">
        <v>5491</v>
      </c>
      <c r="BO698" t="s">
        <v>161</v>
      </c>
      <c r="BP698" t="s">
        <v>161</v>
      </c>
      <c r="BQ698" t="s">
        <v>161</v>
      </c>
      <c r="BR698" t="s">
        <v>161</v>
      </c>
      <c r="BS698" t="s">
        <v>161</v>
      </c>
      <c r="BT698" t="s">
        <v>161</v>
      </c>
      <c r="BU698" t="s">
        <v>161</v>
      </c>
      <c r="BY698" t="s">
        <v>161</v>
      </c>
      <c r="BZ698" t="s">
        <v>161</v>
      </c>
      <c r="CA698" t="s">
        <v>161</v>
      </c>
      <c r="CB698" t="s">
        <v>161</v>
      </c>
      <c r="CC698" t="s">
        <v>161</v>
      </c>
      <c r="CD698" t="s">
        <v>161</v>
      </c>
      <c r="CE698" t="s">
        <v>161</v>
      </c>
      <c r="CP698" t="s">
        <v>161</v>
      </c>
      <c r="CQ698" t="s">
        <v>161</v>
      </c>
      <c r="CR698" t="s">
        <v>161</v>
      </c>
      <c r="CS698" t="s">
        <v>161</v>
      </c>
      <c r="CT698" t="s">
        <v>161</v>
      </c>
      <c r="CV698" s="2">
        <v>0</v>
      </c>
      <c r="CW698">
        <v>0</v>
      </c>
      <c r="CY698" s="2">
        <v>0</v>
      </c>
      <c r="CZ698">
        <v>0</v>
      </c>
      <c r="DA698">
        <v>0</v>
      </c>
      <c r="DE698" s="2">
        <v>0</v>
      </c>
      <c r="DF698">
        <v>0</v>
      </c>
      <c r="DN698" t="s">
        <v>345</v>
      </c>
      <c r="DW698">
        <v>1171</v>
      </c>
      <c r="DX698" t="s">
        <v>6273</v>
      </c>
      <c r="DZ698" t="s">
        <v>6274</v>
      </c>
      <c r="EA698">
        <v>1706836890</v>
      </c>
      <c r="EC698" t="s">
        <v>6263</v>
      </c>
      <c r="ED698">
        <v>1704229934</v>
      </c>
      <c r="EF698">
        <v>0</v>
      </c>
      <c r="EJ698" t="s">
        <v>6275</v>
      </c>
      <c r="EK698" s="1" t="s">
        <v>6276</v>
      </c>
      <c r="EL698" t="s">
        <v>210</v>
      </c>
      <c r="EM698" t="s">
        <v>6278</v>
      </c>
      <c r="EN698" t="s">
        <v>6278</v>
      </c>
      <c r="EO698" t="s">
        <v>173</v>
      </c>
    </row>
    <row r="699" spans="1:145" ht="304.5" x14ac:dyDescent="0.35">
      <c r="A699" t="s">
        <v>171</v>
      </c>
      <c r="E699" t="s">
        <v>6263</v>
      </c>
      <c r="F699">
        <v>1704229920</v>
      </c>
      <c r="H699">
        <v>0</v>
      </c>
      <c r="I699" s="1" t="s">
        <v>6264</v>
      </c>
      <c r="M699" t="s">
        <v>122</v>
      </c>
      <c r="N699" t="s">
        <v>149</v>
      </c>
      <c r="Q699" t="s">
        <v>150</v>
      </c>
      <c r="R699" t="s">
        <v>1696</v>
      </c>
      <c r="S699" t="s">
        <v>6265</v>
      </c>
      <c r="T699" t="s">
        <v>6266</v>
      </c>
      <c r="U699">
        <v>17032981977</v>
      </c>
      <c r="V699" t="s">
        <v>6267</v>
      </c>
      <c r="W699" t="s">
        <v>6268</v>
      </c>
      <c r="Y699" t="s">
        <v>156</v>
      </c>
      <c r="Z699" t="s">
        <v>157</v>
      </c>
      <c r="AA699">
        <v>22207</v>
      </c>
      <c r="AB699" t="s">
        <v>184</v>
      </c>
      <c r="AC699" t="s">
        <v>6269</v>
      </c>
      <c r="AE699" t="s">
        <v>304</v>
      </c>
      <c r="AF699" t="s">
        <v>6270</v>
      </c>
      <c r="AH699">
        <v>17039664624</v>
      </c>
      <c r="AJ699" t="s">
        <v>6268</v>
      </c>
      <c r="AL699" t="s">
        <v>156</v>
      </c>
      <c r="AM699" t="s">
        <v>157</v>
      </c>
      <c r="AN699">
        <v>22207</v>
      </c>
      <c r="AO699" t="s">
        <v>184</v>
      </c>
      <c r="AP699" t="s">
        <v>200</v>
      </c>
      <c r="AX699">
        <v>0</v>
      </c>
      <c r="AZ699" t="s">
        <v>203</v>
      </c>
      <c r="BC699" t="s">
        <v>6271</v>
      </c>
      <c r="BE699" t="s">
        <v>308</v>
      </c>
      <c r="BF699" t="s">
        <v>567</v>
      </c>
      <c r="BG699" t="s">
        <v>6272</v>
      </c>
      <c r="BI699" t="s">
        <v>5491</v>
      </c>
      <c r="BO699" t="s">
        <v>161</v>
      </c>
      <c r="BP699" t="s">
        <v>161</v>
      </c>
      <c r="BQ699" t="s">
        <v>161</v>
      </c>
      <c r="BR699" t="s">
        <v>161</v>
      </c>
      <c r="BS699" t="s">
        <v>161</v>
      </c>
      <c r="BT699" t="s">
        <v>161</v>
      </c>
      <c r="BU699" t="s">
        <v>161</v>
      </c>
      <c r="BY699" t="s">
        <v>161</v>
      </c>
      <c r="BZ699" t="s">
        <v>161</v>
      </c>
      <c r="CA699" t="s">
        <v>161</v>
      </c>
      <c r="CB699" t="s">
        <v>161</v>
      </c>
      <c r="CC699" t="s">
        <v>161</v>
      </c>
      <c r="CD699" t="s">
        <v>161</v>
      </c>
      <c r="CE699" t="s">
        <v>161</v>
      </c>
      <c r="CP699" t="s">
        <v>161</v>
      </c>
      <c r="CQ699" t="s">
        <v>161</v>
      </c>
      <c r="CR699" t="s">
        <v>161</v>
      </c>
      <c r="CS699" t="s">
        <v>161</v>
      </c>
      <c r="CT699" t="s">
        <v>161</v>
      </c>
      <c r="CV699" s="2">
        <v>0</v>
      </c>
      <c r="CW699">
        <v>0</v>
      </c>
      <c r="CY699" s="2">
        <v>0</v>
      </c>
      <c r="CZ699">
        <v>0</v>
      </c>
      <c r="DA699">
        <v>0</v>
      </c>
      <c r="DE699" s="2">
        <v>0</v>
      </c>
      <c r="DF699">
        <v>0</v>
      </c>
      <c r="DN699" t="s">
        <v>345</v>
      </c>
      <c r="DW699">
        <v>1171</v>
      </c>
      <c r="DX699" t="s">
        <v>6273</v>
      </c>
      <c r="DZ699" t="s">
        <v>6274</v>
      </c>
      <c r="EA699">
        <v>1706836890</v>
      </c>
      <c r="EC699" t="s">
        <v>6263</v>
      </c>
      <c r="ED699">
        <v>1704229934</v>
      </c>
      <c r="EF699">
        <v>0</v>
      </c>
      <c r="EJ699" t="s">
        <v>6275</v>
      </c>
      <c r="EK699" t="s">
        <v>6275</v>
      </c>
      <c r="EL699" t="s">
        <v>210</v>
      </c>
      <c r="EM699" t="s">
        <v>6279</v>
      </c>
      <c r="EN699" t="s">
        <v>6279</v>
      </c>
      <c r="EO699" t="s">
        <v>173</v>
      </c>
    </row>
    <row r="700" spans="1:145" ht="304.5" x14ac:dyDescent="0.35">
      <c r="A700" t="s">
        <v>171</v>
      </c>
      <c r="E700" t="s">
        <v>6263</v>
      </c>
      <c r="F700">
        <v>1704229920</v>
      </c>
      <c r="H700">
        <v>0</v>
      </c>
      <c r="I700" s="1" t="s">
        <v>6264</v>
      </c>
      <c r="M700" t="s">
        <v>122</v>
      </c>
      <c r="N700" t="s">
        <v>149</v>
      </c>
      <c r="Q700" t="s">
        <v>150</v>
      </c>
      <c r="R700" t="s">
        <v>1696</v>
      </c>
      <c r="S700" t="s">
        <v>6265</v>
      </c>
      <c r="T700" t="s">
        <v>6266</v>
      </c>
      <c r="U700">
        <v>17032981977</v>
      </c>
      <c r="V700" t="s">
        <v>6267</v>
      </c>
      <c r="W700" t="s">
        <v>6268</v>
      </c>
      <c r="Y700" t="s">
        <v>156</v>
      </c>
      <c r="Z700" t="s">
        <v>157</v>
      </c>
      <c r="AA700">
        <v>22207</v>
      </c>
      <c r="AB700" t="s">
        <v>184</v>
      </c>
      <c r="AC700" t="s">
        <v>6269</v>
      </c>
      <c r="AE700" t="s">
        <v>304</v>
      </c>
      <c r="AF700" t="s">
        <v>6270</v>
      </c>
      <c r="AH700">
        <v>17039664624</v>
      </c>
      <c r="AJ700" t="s">
        <v>6268</v>
      </c>
      <c r="AL700" t="s">
        <v>156</v>
      </c>
      <c r="AM700" t="s">
        <v>157</v>
      </c>
      <c r="AN700">
        <v>22207</v>
      </c>
      <c r="AO700" t="s">
        <v>184</v>
      </c>
      <c r="AP700" t="s">
        <v>200</v>
      </c>
      <c r="AX700">
        <v>0</v>
      </c>
      <c r="AZ700" t="s">
        <v>203</v>
      </c>
      <c r="BC700" t="s">
        <v>6271</v>
      </c>
      <c r="BE700" t="s">
        <v>308</v>
      </c>
      <c r="BF700" t="s">
        <v>567</v>
      </c>
      <c r="BG700" t="s">
        <v>6272</v>
      </c>
      <c r="BI700" t="s">
        <v>5491</v>
      </c>
      <c r="BO700" t="s">
        <v>161</v>
      </c>
      <c r="BP700" t="s">
        <v>161</v>
      </c>
      <c r="BQ700" t="s">
        <v>161</v>
      </c>
      <c r="BR700" t="s">
        <v>161</v>
      </c>
      <c r="BS700" t="s">
        <v>161</v>
      </c>
      <c r="BT700" t="s">
        <v>161</v>
      </c>
      <c r="BU700" t="s">
        <v>161</v>
      </c>
      <c r="BY700" t="s">
        <v>161</v>
      </c>
      <c r="BZ700" t="s">
        <v>161</v>
      </c>
      <c r="CA700" t="s">
        <v>161</v>
      </c>
      <c r="CB700" t="s">
        <v>161</v>
      </c>
      <c r="CC700" t="s">
        <v>161</v>
      </c>
      <c r="CD700" t="s">
        <v>161</v>
      </c>
      <c r="CE700" t="s">
        <v>161</v>
      </c>
      <c r="CP700" t="s">
        <v>161</v>
      </c>
      <c r="CQ700" t="s">
        <v>161</v>
      </c>
      <c r="CR700" t="s">
        <v>161</v>
      </c>
      <c r="CS700" t="s">
        <v>161</v>
      </c>
      <c r="CT700" t="s">
        <v>161</v>
      </c>
      <c r="CV700" s="2">
        <v>0</v>
      </c>
      <c r="CW700">
        <v>0</v>
      </c>
      <c r="CY700" s="2">
        <v>0</v>
      </c>
      <c r="CZ700">
        <v>0</v>
      </c>
      <c r="DA700">
        <v>0</v>
      </c>
      <c r="DE700" s="2">
        <v>0</v>
      </c>
      <c r="DF700">
        <v>0</v>
      </c>
      <c r="DN700" t="s">
        <v>345</v>
      </c>
      <c r="DW700">
        <v>1171</v>
      </c>
      <c r="DX700" t="s">
        <v>6273</v>
      </c>
      <c r="DZ700" t="s">
        <v>6274</v>
      </c>
      <c r="EA700">
        <v>1706836890</v>
      </c>
      <c r="EC700" t="s">
        <v>6263</v>
      </c>
      <c r="ED700">
        <v>1704229934</v>
      </c>
      <c r="EF700">
        <v>0</v>
      </c>
      <c r="EJ700" t="s">
        <v>6275</v>
      </c>
      <c r="EK700" t="s">
        <v>6275</v>
      </c>
      <c r="EL700" t="s">
        <v>210</v>
      </c>
      <c r="EM700" t="s">
        <v>6279</v>
      </c>
      <c r="EN700" t="s">
        <v>6279</v>
      </c>
      <c r="EO700" t="s">
        <v>173</v>
      </c>
    </row>
    <row r="701" spans="1:145" ht="409.5" x14ac:dyDescent="0.35">
      <c r="A701" t="s">
        <v>171</v>
      </c>
      <c r="F701">
        <v>0</v>
      </c>
      <c r="H701">
        <v>0</v>
      </c>
      <c r="K701" t="s">
        <v>236</v>
      </c>
      <c r="L701" t="s">
        <v>175</v>
      </c>
      <c r="M701" t="s">
        <v>237</v>
      </c>
      <c r="N701" t="s">
        <v>238</v>
      </c>
      <c r="R701" t="s">
        <v>6280</v>
      </c>
      <c r="S701" t="s">
        <v>6281</v>
      </c>
      <c r="T701" t="s">
        <v>6282</v>
      </c>
      <c r="U701">
        <v>13018013246</v>
      </c>
      <c r="AA701">
        <v>22207</v>
      </c>
      <c r="AC701" t="s">
        <v>6283</v>
      </c>
      <c r="AP701" t="s">
        <v>161</v>
      </c>
      <c r="AX701">
        <v>0</v>
      </c>
      <c r="BE701" t="s">
        <v>265</v>
      </c>
      <c r="BK701" s="1" t="s">
        <v>6284</v>
      </c>
      <c r="BO701" t="s">
        <v>161</v>
      </c>
      <c r="BP701" t="s">
        <v>161</v>
      </c>
      <c r="BQ701" t="s">
        <v>161</v>
      </c>
      <c r="BR701" t="s">
        <v>161</v>
      </c>
      <c r="BS701" t="s">
        <v>161</v>
      </c>
      <c r="BT701" t="s">
        <v>161</v>
      </c>
      <c r="BU701" t="s">
        <v>161</v>
      </c>
      <c r="BY701" t="s">
        <v>161</v>
      </c>
      <c r="BZ701" t="s">
        <v>161</v>
      </c>
      <c r="CA701" t="s">
        <v>161</v>
      </c>
      <c r="CB701" t="s">
        <v>161</v>
      </c>
      <c r="CC701" t="s">
        <v>161</v>
      </c>
      <c r="CD701" t="s">
        <v>161</v>
      </c>
      <c r="CE701" t="s">
        <v>161</v>
      </c>
      <c r="CP701" t="s">
        <v>161</v>
      </c>
      <c r="CQ701" t="s">
        <v>161</v>
      </c>
      <c r="CR701" t="s">
        <v>161</v>
      </c>
      <c r="CS701" t="s">
        <v>161</v>
      </c>
      <c r="CT701" t="s">
        <v>161</v>
      </c>
      <c r="CV701" s="2">
        <v>0</v>
      </c>
      <c r="CW701">
        <v>0</v>
      </c>
      <c r="CY701" s="2">
        <v>0</v>
      </c>
      <c r="CZ701">
        <v>0</v>
      </c>
      <c r="DA701">
        <v>0</v>
      </c>
      <c r="DE701" s="2">
        <v>0</v>
      </c>
      <c r="DF701">
        <v>0</v>
      </c>
      <c r="DN701" t="s">
        <v>312</v>
      </c>
      <c r="DW701">
        <v>1248</v>
      </c>
      <c r="DX701" t="s">
        <v>6285</v>
      </c>
      <c r="DZ701" t="s">
        <v>6286</v>
      </c>
      <c r="EA701">
        <v>1710427904</v>
      </c>
      <c r="EC701" t="s">
        <v>6286</v>
      </c>
      <c r="ED701">
        <v>1710427904</v>
      </c>
      <c r="EF701">
        <v>0</v>
      </c>
      <c r="EL701" t="s">
        <v>190</v>
      </c>
    </row>
    <row r="702" spans="1:145" ht="409.5" x14ac:dyDescent="0.35">
      <c r="A702" t="s">
        <v>171</v>
      </c>
      <c r="F702">
        <v>0</v>
      </c>
      <c r="H702">
        <v>0</v>
      </c>
      <c r="K702" t="s">
        <v>236</v>
      </c>
      <c r="L702" t="s">
        <v>175</v>
      </c>
      <c r="M702" t="s">
        <v>237</v>
      </c>
      <c r="N702" t="s">
        <v>238</v>
      </c>
      <c r="R702" t="s">
        <v>721</v>
      </c>
      <c r="S702" t="s">
        <v>6287</v>
      </c>
      <c r="T702" t="s">
        <v>6288</v>
      </c>
      <c r="U702">
        <v>17038997132</v>
      </c>
      <c r="AC702" t="s">
        <v>6289</v>
      </c>
      <c r="AP702" t="s">
        <v>161</v>
      </c>
      <c r="AX702">
        <v>0</v>
      </c>
      <c r="BE702" t="s">
        <v>265</v>
      </c>
      <c r="BG702" s="1" t="s">
        <v>6290</v>
      </c>
      <c r="BH702" s="1" t="s">
        <v>310</v>
      </c>
      <c r="BK702" s="1" t="s">
        <v>6291</v>
      </c>
      <c r="BO702" t="s">
        <v>161</v>
      </c>
      <c r="BP702" t="s">
        <v>161</v>
      </c>
      <c r="BQ702" t="s">
        <v>161</v>
      </c>
      <c r="BR702" t="s">
        <v>161</v>
      </c>
      <c r="BS702" t="s">
        <v>161</v>
      </c>
      <c r="BT702" t="s">
        <v>161</v>
      </c>
      <c r="BU702" t="s">
        <v>161</v>
      </c>
      <c r="BY702" t="s">
        <v>161</v>
      </c>
      <c r="BZ702" t="s">
        <v>161</v>
      </c>
      <c r="CA702" t="s">
        <v>161</v>
      </c>
      <c r="CB702" t="s">
        <v>161</v>
      </c>
      <c r="CC702" t="s">
        <v>161</v>
      </c>
      <c r="CD702" t="s">
        <v>161</v>
      </c>
      <c r="CE702" t="s">
        <v>161</v>
      </c>
      <c r="CP702" t="s">
        <v>161</v>
      </c>
      <c r="CQ702" t="s">
        <v>161</v>
      </c>
      <c r="CR702" t="s">
        <v>161</v>
      </c>
      <c r="CS702" t="s">
        <v>161</v>
      </c>
      <c r="CT702" t="s">
        <v>161</v>
      </c>
      <c r="CV702" s="2">
        <v>0</v>
      </c>
      <c r="CW702">
        <v>0</v>
      </c>
      <c r="CY702" s="2">
        <v>0</v>
      </c>
      <c r="CZ702">
        <v>0</v>
      </c>
      <c r="DA702">
        <v>0</v>
      </c>
      <c r="DE702" s="2">
        <v>0</v>
      </c>
      <c r="DF702">
        <v>0</v>
      </c>
      <c r="DN702" t="s">
        <v>312</v>
      </c>
      <c r="DW702">
        <v>1214</v>
      </c>
      <c r="DX702" t="s">
        <v>6292</v>
      </c>
      <c r="DZ702" t="s">
        <v>6293</v>
      </c>
      <c r="EA702">
        <v>1707880475</v>
      </c>
      <c r="EC702" t="s">
        <v>6293</v>
      </c>
      <c r="ED702">
        <v>1707880475</v>
      </c>
      <c r="EF702">
        <v>0</v>
      </c>
      <c r="EL702" t="s">
        <v>190</v>
      </c>
    </row>
    <row r="703" spans="1:145" ht="130.5" x14ac:dyDescent="0.35">
      <c r="A703" t="s">
        <v>145</v>
      </c>
      <c r="C703" t="s">
        <v>146</v>
      </c>
      <c r="F703">
        <v>0</v>
      </c>
      <c r="H703">
        <v>0</v>
      </c>
      <c r="K703" t="s">
        <v>276</v>
      </c>
      <c r="L703" t="s">
        <v>381</v>
      </c>
      <c r="M703" t="s">
        <v>317</v>
      </c>
      <c r="N703" t="s">
        <v>318</v>
      </c>
      <c r="Q703" t="s">
        <v>150</v>
      </c>
      <c r="R703" t="s">
        <v>4787</v>
      </c>
      <c r="S703" t="s">
        <v>6294</v>
      </c>
      <c r="T703" t="s">
        <v>6295</v>
      </c>
      <c r="U703">
        <v>17032448415</v>
      </c>
      <c r="AB703" t="s">
        <v>158</v>
      </c>
      <c r="AC703" t="s">
        <v>6296</v>
      </c>
      <c r="AP703" t="s">
        <v>161</v>
      </c>
      <c r="AR703" s="1" t="s">
        <v>6297</v>
      </c>
      <c r="AS703">
        <v>150</v>
      </c>
      <c r="AV703" s="1" t="s">
        <v>6298</v>
      </c>
      <c r="AX703">
        <v>0</v>
      </c>
      <c r="AZ703" t="s">
        <v>244</v>
      </c>
      <c r="BO703" t="s">
        <v>161</v>
      </c>
      <c r="BP703" t="s">
        <v>161</v>
      </c>
      <c r="BQ703" t="s">
        <v>161</v>
      </c>
      <c r="BR703" t="s">
        <v>161</v>
      </c>
      <c r="BS703" t="s">
        <v>161</v>
      </c>
      <c r="BT703" t="s">
        <v>161</v>
      </c>
      <c r="BU703" t="s">
        <v>161</v>
      </c>
      <c r="BY703" t="s">
        <v>161</v>
      </c>
      <c r="BZ703" t="s">
        <v>161</v>
      </c>
      <c r="CA703" t="s">
        <v>161</v>
      </c>
      <c r="CB703" t="s">
        <v>161</v>
      </c>
      <c r="CC703" t="s">
        <v>161</v>
      </c>
      <c r="CD703" t="s">
        <v>161</v>
      </c>
      <c r="CE703" t="s">
        <v>161</v>
      </c>
      <c r="CP703" t="s">
        <v>161</v>
      </c>
      <c r="CQ703" t="s">
        <v>161</v>
      </c>
      <c r="CR703" t="s">
        <v>161</v>
      </c>
      <c r="CS703" t="s">
        <v>161</v>
      </c>
      <c r="CT703" t="s">
        <v>161</v>
      </c>
      <c r="CV703" s="2">
        <v>0</v>
      </c>
      <c r="CW703">
        <v>0</v>
      </c>
      <c r="CY703" s="2">
        <v>0</v>
      </c>
      <c r="CZ703">
        <v>0</v>
      </c>
      <c r="DA703">
        <v>0</v>
      </c>
      <c r="DE703" s="2">
        <v>0</v>
      </c>
      <c r="DF703">
        <v>0</v>
      </c>
      <c r="DN703" t="s">
        <v>756</v>
      </c>
      <c r="DO703" t="s">
        <v>205</v>
      </c>
      <c r="DQ703">
        <v>3037</v>
      </c>
      <c r="DR703" t="s">
        <v>839</v>
      </c>
      <c r="DT703" t="s">
        <v>6299</v>
      </c>
      <c r="DW703">
        <v>72</v>
      </c>
      <c r="DX703" t="s">
        <v>6300</v>
      </c>
      <c r="DZ703" t="s">
        <v>5738</v>
      </c>
      <c r="EA703">
        <v>1660168893</v>
      </c>
      <c r="EC703" t="s">
        <v>6301</v>
      </c>
      <c r="ED703">
        <v>1626112490</v>
      </c>
      <c r="EF703">
        <v>0</v>
      </c>
      <c r="EJ703" t="s">
        <v>6299</v>
      </c>
      <c r="EK703" t="s">
        <v>6299</v>
      </c>
      <c r="EL703" t="s">
        <v>171</v>
      </c>
      <c r="EM703" t="s">
        <v>662</v>
      </c>
      <c r="EN703" t="s">
        <v>662</v>
      </c>
      <c r="EO703" t="s">
        <v>173</v>
      </c>
    </row>
    <row r="704" spans="1:145" ht="409.5" x14ac:dyDescent="0.35">
      <c r="A704" t="s">
        <v>171</v>
      </c>
      <c r="E704" t="s">
        <v>6302</v>
      </c>
      <c r="F704">
        <v>1681858380</v>
      </c>
      <c r="H704">
        <v>0</v>
      </c>
      <c r="I704" s="1" t="s">
        <v>6303</v>
      </c>
      <c r="K704" t="s">
        <v>174</v>
      </c>
      <c r="L704" t="s">
        <v>175</v>
      </c>
      <c r="M704" t="s">
        <v>337</v>
      </c>
      <c r="N704" t="s">
        <v>238</v>
      </c>
      <c r="Q704" t="s">
        <v>150</v>
      </c>
      <c r="R704" t="s">
        <v>6304</v>
      </c>
      <c r="S704" t="s">
        <v>6305</v>
      </c>
      <c r="T704" t="s">
        <v>6306</v>
      </c>
      <c r="U704">
        <v>15716410685</v>
      </c>
      <c r="W704" t="s">
        <v>6307</v>
      </c>
      <c r="Y704" t="s">
        <v>256</v>
      </c>
      <c r="Z704" t="s">
        <v>157</v>
      </c>
      <c r="AA704">
        <v>22101</v>
      </c>
      <c r="AB704" t="s">
        <v>184</v>
      </c>
      <c r="AC704" t="s">
        <v>6308</v>
      </c>
      <c r="AD704" t="s">
        <v>150</v>
      </c>
      <c r="AE704" t="s">
        <v>520</v>
      </c>
      <c r="AF704" t="s">
        <v>6305</v>
      </c>
      <c r="AG704" t="s">
        <v>6306</v>
      </c>
      <c r="AP704" t="s">
        <v>161</v>
      </c>
      <c r="AR704" s="1" t="s">
        <v>6309</v>
      </c>
      <c r="AS704" t="s">
        <v>6310</v>
      </c>
      <c r="AT704" t="s">
        <v>6311</v>
      </c>
      <c r="AV704" s="1" t="s">
        <v>6312</v>
      </c>
      <c r="AX704">
        <v>0</v>
      </c>
      <c r="AZ704" t="s">
        <v>789</v>
      </c>
      <c r="BA704" t="s">
        <v>6313</v>
      </c>
      <c r="BB704" t="s">
        <v>6314</v>
      </c>
      <c r="BE704" t="s">
        <v>308</v>
      </c>
      <c r="BF704" t="s">
        <v>5781</v>
      </c>
      <c r="BG704" t="s">
        <v>6315</v>
      </c>
      <c r="BO704" t="s">
        <v>161</v>
      </c>
      <c r="BP704" t="s">
        <v>161</v>
      </c>
      <c r="BQ704" t="s">
        <v>161</v>
      </c>
      <c r="BR704" t="s">
        <v>161</v>
      </c>
      <c r="BS704" t="s">
        <v>161</v>
      </c>
      <c r="BT704" t="s">
        <v>161</v>
      </c>
      <c r="BU704" t="s">
        <v>161</v>
      </c>
      <c r="BY704" t="s">
        <v>161</v>
      </c>
      <c r="BZ704" t="s">
        <v>161</v>
      </c>
      <c r="CA704" t="s">
        <v>161</v>
      </c>
      <c r="CB704" t="s">
        <v>161</v>
      </c>
      <c r="CC704" t="s">
        <v>161</v>
      </c>
      <c r="CD704" t="s">
        <v>161</v>
      </c>
      <c r="CE704" t="s">
        <v>161</v>
      </c>
      <c r="CP704" t="s">
        <v>161</v>
      </c>
      <c r="CQ704" t="s">
        <v>161</v>
      </c>
      <c r="CR704" t="s">
        <v>161</v>
      </c>
      <c r="CS704" t="s">
        <v>161</v>
      </c>
      <c r="CT704" t="s">
        <v>161</v>
      </c>
      <c r="CV704" s="2">
        <v>0</v>
      </c>
      <c r="CW704">
        <v>0</v>
      </c>
      <c r="CY704" s="2">
        <v>0</v>
      </c>
      <c r="CZ704">
        <v>0</v>
      </c>
      <c r="DA704">
        <v>0</v>
      </c>
      <c r="DE704" s="2">
        <v>0</v>
      </c>
      <c r="DF704">
        <v>0</v>
      </c>
      <c r="DN704" t="s">
        <v>345</v>
      </c>
      <c r="DW704">
        <v>833</v>
      </c>
      <c r="DX704" t="s">
        <v>6316</v>
      </c>
      <c r="DZ704" t="s">
        <v>6317</v>
      </c>
      <c r="EA704">
        <v>1700011542</v>
      </c>
      <c r="EC704" t="s">
        <v>6318</v>
      </c>
      <c r="ED704">
        <v>1681858767</v>
      </c>
      <c r="EF704">
        <v>0</v>
      </c>
      <c r="EJ704" s="1" t="s">
        <v>6319</v>
      </c>
      <c r="EK704" t="s">
        <v>6320</v>
      </c>
      <c r="EL704" t="s">
        <v>171</v>
      </c>
      <c r="EM704" t="s">
        <v>6321</v>
      </c>
      <c r="EN704" t="s">
        <v>6321</v>
      </c>
      <c r="EO704" t="s">
        <v>289</v>
      </c>
    </row>
    <row r="705" spans="1:145" ht="409.5" x14ac:dyDescent="0.35">
      <c r="A705" t="s">
        <v>171</v>
      </c>
      <c r="E705" t="s">
        <v>6302</v>
      </c>
      <c r="F705">
        <v>1681858380</v>
      </c>
      <c r="H705">
        <v>0</v>
      </c>
      <c r="I705" s="1" t="s">
        <v>6303</v>
      </c>
      <c r="K705" t="s">
        <v>174</v>
      </c>
      <c r="L705" t="s">
        <v>175</v>
      </c>
      <c r="M705" t="s">
        <v>337</v>
      </c>
      <c r="N705" t="s">
        <v>238</v>
      </c>
      <c r="Q705" t="s">
        <v>150</v>
      </c>
      <c r="R705" t="s">
        <v>6304</v>
      </c>
      <c r="S705" t="s">
        <v>6305</v>
      </c>
      <c r="T705" t="s">
        <v>6306</v>
      </c>
      <c r="U705">
        <v>15716410685</v>
      </c>
      <c r="W705" t="s">
        <v>6307</v>
      </c>
      <c r="Y705" t="s">
        <v>256</v>
      </c>
      <c r="Z705" t="s">
        <v>157</v>
      </c>
      <c r="AA705">
        <v>22101</v>
      </c>
      <c r="AB705" t="s">
        <v>184</v>
      </c>
      <c r="AC705" t="s">
        <v>6308</v>
      </c>
      <c r="AD705" t="s">
        <v>150</v>
      </c>
      <c r="AE705" t="s">
        <v>520</v>
      </c>
      <c r="AF705" t="s">
        <v>6305</v>
      </c>
      <c r="AG705" t="s">
        <v>6306</v>
      </c>
      <c r="AP705" t="s">
        <v>161</v>
      </c>
      <c r="AR705" s="1" t="s">
        <v>6309</v>
      </c>
      <c r="AS705" t="s">
        <v>6310</v>
      </c>
      <c r="AT705" t="s">
        <v>6311</v>
      </c>
      <c r="AV705" s="1" t="s">
        <v>6312</v>
      </c>
      <c r="AX705">
        <v>0</v>
      </c>
      <c r="AZ705" t="s">
        <v>789</v>
      </c>
      <c r="BA705" t="s">
        <v>6313</v>
      </c>
      <c r="BB705" t="s">
        <v>6314</v>
      </c>
      <c r="BE705" t="s">
        <v>308</v>
      </c>
      <c r="BF705" t="s">
        <v>5781</v>
      </c>
      <c r="BG705" t="s">
        <v>6315</v>
      </c>
      <c r="BO705" t="s">
        <v>161</v>
      </c>
      <c r="BP705" t="s">
        <v>161</v>
      </c>
      <c r="BQ705" t="s">
        <v>161</v>
      </c>
      <c r="BR705" t="s">
        <v>161</v>
      </c>
      <c r="BS705" t="s">
        <v>161</v>
      </c>
      <c r="BT705" t="s">
        <v>161</v>
      </c>
      <c r="BU705" t="s">
        <v>161</v>
      </c>
      <c r="BY705" t="s">
        <v>161</v>
      </c>
      <c r="BZ705" t="s">
        <v>161</v>
      </c>
      <c r="CA705" t="s">
        <v>161</v>
      </c>
      <c r="CB705" t="s">
        <v>161</v>
      </c>
      <c r="CC705" t="s">
        <v>161</v>
      </c>
      <c r="CD705" t="s">
        <v>161</v>
      </c>
      <c r="CE705" t="s">
        <v>161</v>
      </c>
      <c r="CP705" t="s">
        <v>161</v>
      </c>
      <c r="CQ705" t="s">
        <v>161</v>
      </c>
      <c r="CR705" t="s">
        <v>161</v>
      </c>
      <c r="CS705" t="s">
        <v>161</v>
      </c>
      <c r="CT705" t="s">
        <v>161</v>
      </c>
      <c r="CV705" s="2">
        <v>0</v>
      </c>
      <c r="CW705">
        <v>0</v>
      </c>
      <c r="CY705" s="2">
        <v>0</v>
      </c>
      <c r="CZ705">
        <v>0</v>
      </c>
      <c r="DA705">
        <v>0</v>
      </c>
      <c r="DE705" s="2">
        <v>0</v>
      </c>
      <c r="DF705">
        <v>0</v>
      </c>
      <c r="DN705" t="s">
        <v>345</v>
      </c>
      <c r="DW705">
        <v>833</v>
      </c>
      <c r="DX705" t="s">
        <v>6316</v>
      </c>
      <c r="DZ705" t="s">
        <v>6317</v>
      </c>
      <c r="EA705">
        <v>1700011542</v>
      </c>
      <c r="EC705" t="s">
        <v>6318</v>
      </c>
      <c r="ED705">
        <v>1681858767</v>
      </c>
      <c r="EF705">
        <v>0</v>
      </c>
      <c r="EJ705" s="1" t="s">
        <v>6319</v>
      </c>
      <c r="EK705" s="1" t="s">
        <v>6319</v>
      </c>
      <c r="EL705" t="s">
        <v>171</v>
      </c>
      <c r="EM705" t="s">
        <v>6317</v>
      </c>
      <c r="EN705" t="s">
        <v>6317</v>
      </c>
      <c r="EO705" t="s">
        <v>289</v>
      </c>
    </row>
    <row r="706" spans="1:145" ht="409.5" x14ac:dyDescent="0.35">
      <c r="A706" t="s">
        <v>171</v>
      </c>
      <c r="E706" t="s">
        <v>6302</v>
      </c>
      <c r="F706">
        <v>1681858380</v>
      </c>
      <c r="H706">
        <v>0</v>
      </c>
      <c r="I706" s="1" t="s">
        <v>6303</v>
      </c>
      <c r="K706" t="s">
        <v>174</v>
      </c>
      <c r="L706" t="s">
        <v>175</v>
      </c>
      <c r="M706" t="s">
        <v>337</v>
      </c>
      <c r="N706" t="s">
        <v>238</v>
      </c>
      <c r="Q706" t="s">
        <v>150</v>
      </c>
      <c r="R706" t="s">
        <v>6304</v>
      </c>
      <c r="S706" t="s">
        <v>6305</v>
      </c>
      <c r="T706" t="s">
        <v>6306</v>
      </c>
      <c r="U706">
        <v>15716410685</v>
      </c>
      <c r="W706" t="s">
        <v>6307</v>
      </c>
      <c r="Y706" t="s">
        <v>256</v>
      </c>
      <c r="Z706" t="s">
        <v>157</v>
      </c>
      <c r="AA706">
        <v>22101</v>
      </c>
      <c r="AB706" t="s">
        <v>184</v>
      </c>
      <c r="AC706" t="s">
        <v>6308</v>
      </c>
      <c r="AD706" t="s">
        <v>150</v>
      </c>
      <c r="AE706" t="s">
        <v>520</v>
      </c>
      <c r="AF706" t="s">
        <v>6305</v>
      </c>
      <c r="AG706" t="s">
        <v>6306</v>
      </c>
      <c r="AP706" t="s">
        <v>161</v>
      </c>
      <c r="AR706" s="1" t="s">
        <v>6309</v>
      </c>
      <c r="AS706" t="s">
        <v>6310</v>
      </c>
      <c r="AT706" t="s">
        <v>6311</v>
      </c>
      <c r="AV706" s="1" t="s">
        <v>6312</v>
      </c>
      <c r="AX706">
        <v>0</v>
      </c>
      <c r="AZ706" t="s">
        <v>789</v>
      </c>
      <c r="BA706" t="s">
        <v>6313</v>
      </c>
      <c r="BB706" t="s">
        <v>6314</v>
      </c>
      <c r="BE706" t="s">
        <v>308</v>
      </c>
      <c r="BF706" t="s">
        <v>5781</v>
      </c>
      <c r="BG706" t="s">
        <v>6315</v>
      </c>
      <c r="BO706" t="s">
        <v>161</v>
      </c>
      <c r="BP706" t="s">
        <v>161</v>
      </c>
      <c r="BQ706" t="s">
        <v>161</v>
      </c>
      <c r="BR706" t="s">
        <v>161</v>
      </c>
      <c r="BS706" t="s">
        <v>161</v>
      </c>
      <c r="BT706" t="s">
        <v>161</v>
      </c>
      <c r="BU706" t="s">
        <v>161</v>
      </c>
      <c r="BY706" t="s">
        <v>161</v>
      </c>
      <c r="BZ706" t="s">
        <v>161</v>
      </c>
      <c r="CA706" t="s">
        <v>161</v>
      </c>
      <c r="CB706" t="s">
        <v>161</v>
      </c>
      <c r="CC706" t="s">
        <v>161</v>
      </c>
      <c r="CD706" t="s">
        <v>161</v>
      </c>
      <c r="CE706" t="s">
        <v>161</v>
      </c>
      <c r="CP706" t="s">
        <v>161</v>
      </c>
      <c r="CQ706" t="s">
        <v>161</v>
      </c>
      <c r="CR706" t="s">
        <v>161</v>
      </c>
      <c r="CS706" t="s">
        <v>161</v>
      </c>
      <c r="CT706" t="s">
        <v>161</v>
      </c>
      <c r="CV706" s="2">
        <v>0</v>
      </c>
      <c r="CW706">
        <v>0</v>
      </c>
      <c r="CY706" s="2">
        <v>0</v>
      </c>
      <c r="CZ706">
        <v>0</v>
      </c>
      <c r="DA706">
        <v>0</v>
      </c>
      <c r="DE706" s="2">
        <v>0</v>
      </c>
      <c r="DF706">
        <v>0</v>
      </c>
      <c r="DN706" t="s">
        <v>345</v>
      </c>
      <c r="DW706">
        <v>833</v>
      </c>
      <c r="DX706" t="s">
        <v>6316</v>
      </c>
      <c r="DZ706" t="s">
        <v>6317</v>
      </c>
      <c r="EA706">
        <v>1700011542</v>
      </c>
      <c r="EC706" t="s">
        <v>6318</v>
      </c>
      <c r="ED706">
        <v>1681858767</v>
      </c>
      <c r="EF706">
        <v>0</v>
      </c>
      <c r="EJ706" s="1" t="s">
        <v>6319</v>
      </c>
      <c r="EK706" s="1" t="s">
        <v>6319</v>
      </c>
      <c r="EL706" t="s">
        <v>210</v>
      </c>
      <c r="EM706" t="s">
        <v>6317</v>
      </c>
      <c r="EN706" t="s">
        <v>6317</v>
      </c>
      <c r="EO706" t="s">
        <v>173</v>
      </c>
    </row>
    <row r="707" spans="1:145" ht="409.5" x14ac:dyDescent="0.35">
      <c r="A707" t="s">
        <v>171</v>
      </c>
      <c r="E707" t="s">
        <v>6302</v>
      </c>
      <c r="F707">
        <v>1681858380</v>
      </c>
      <c r="H707">
        <v>0</v>
      </c>
      <c r="I707" s="1" t="s">
        <v>6303</v>
      </c>
      <c r="K707" t="s">
        <v>174</v>
      </c>
      <c r="L707" t="s">
        <v>175</v>
      </c>
      <c r="M707" t="s">
        <v>337</v>
      </c>
      <c r="N707" t="s">
        <v>238</v>
      </c>
      <c r="Q707" t="s">
        <v>150</v>
      </c>
      <c r="R707" t="s">
        <v>6304</v>
      </c>
      <c r="S707" t="s">
        <v>6305</v>
      </c>
      <c r="T707" t="s">
        <v>6306</v>
      </c>
      <c r="U707">
        <v>15716410685</v>
      </c>
      <c r="W707" t="s">
        <v>6307</v>
      </c>
      <c r="Y707" t="s">
        <v>256</v>
      </c>
      <c r="Z707" t="s">
        <v>157</v>
      </c>
      <c r="AA707">
        <v>22101</v>
      </c>
      <c r="AB707" t="s">
        <v>184</v>
      </c>
      <c r="AC707" t="s">
        <v>6308</v>
      </c>
      <c r="AD707" t="s">
        <v>150</v>
      </c>
      <c r="AE707" t="s">
        <v>520</v>
      </c>
      <c r="AF707" t="s">
        <v>6305</v>
      </c>
      <c r="AG707" t="s">
        <v>6306</v>
      </c>
      <c r="AP707" t="s">
        <v>161</v>
      </c>
      <c r="AR707" s="1" t="s">
        <v>6309</v>
      </c>
      <c r="AS707" t="s">
        <v>6310</v>
      </c>
      <c r="AT707" t="s">
        <v>6311</v>
      </c>
      <c r="AV707" s="1" t="s">
        <v>6312</v>
      </c>
      <c r="AX707">
        <v>0</v>
      </c>
      <c r="AZ707" t="s">
        <v>789</v>
      </c>
      <c r="BA707" t="s">
        <v>6313</v>
      </c>
      <c r="BB707" t="s">
        <v>6314</v>
      </c>
      <c r="BE707" t="s">
        <v>308</v>
      </c>
      <c r="BF707" t="s">
        <v>5781</v>
      </c>
      <c r="BG707" t="s">
        <v>6315</v>
      </c>
      <c r="BO707" t="s">
        <v>161</v>
      </c>
      <c r="BP707" t="s">
        <v>161</v>
      </c>
      <c r="BQ707" t="s">
        <v>161</v>
      </c>
      <c r="BR707" t="s">
        <v>161</v>
      </c>
      <c r="BS707" t="s">
        <v>161</v>
      </c>
      <c r="BT707" t="s">
        <v>161</v>
      </c>
      <c r="BU707" t="s">
        <v>161</v>
      </c>
      <c r="BY707" t="s">
        <v>161</v>
      </c>
      <c r="BZ707" t="s">
        <v>161</v>
      </c>
      <c r="CA707" t="s">
        <v>161</v>
      </c>
      <c r="CB707" t="s">
        <v>161</v>
      </c>
      <c r="CC707" t="s">
        <v>161</v>
      </c>
      <c r="CD707" t="s">
        <v>161</v>
      </c>
      <c r="CE707" t="s">
        <v>161</v>
      </c>
      <c r="CP707" t="s">
        <v>161</v>
      </c>
      <c r="CQ707" t="s">
        <v>161</v>
      </c>
      <c r="CR707" t="s">
        <v>161</v>
      </c>
      <c r="CS707" t="s">
        <v>161</v>
      </c>
      <c r="CT707" t="s">
        <v>161</v>
      </c>
      <c r="CV707" s="2">
        <v>0</v>
      </c>
      <c r="CW707">
        <v>0</v>
      </c>
      <c r="CY707" s="2">
        <v>0</v>
      </c>
      <c r="CZ707">
        <v>0</v>
      </c>
      <c r="DA707">
        <v>0</v>
      </c>
      <c r="DE707" s="2">
        <v>0</v>
      </c>
      <c r="DF707">
        <v>0</v>
      </c>
      <c r="DN707" t="s">
        <v>345</v>
      </c>
      <c r="DW707">
        <v>833</v>
      </c>
      <c r="DX707" t="s">
        <v>6316</v>
      </c>
      <c r="DZ707" t="s">
        <v>6317</v>
      </c>
      <c r="EA707">
        <v>1700011542</v>
      </c>
      <c r="EC707" t="s">
        <v>6318</v>
      </c>
      <c r="ED707">
        <v>1681858767</v>
      </c>
      <c r="EF707">
        <v>0</v>
      </c>
      <c r="EJ707" s="1" t="s">
        <v>6319</v>
      </c>
      <c r="EK707" s="1" t="s">
        <v>6319</v>
      </c>
      <c r="EL707" t="s">
        <v>210</v>
      </c>
      <c r="EM707" t="s">
        <v>6322</v>
      </c>
      <c r="EN707" t="s">
        <v>6322</v>
      </c>
      <c r="EO707" t="s">
        <v>173</v>
      </c>
    </row>
    <row r="708" spans="1:145" ht="275.5" x14ac:dyDescent="0.35">
      <c r="A708" t="s">
        <v>171</v>
      </c>
      <c r="F708">
        <v>0</v>
      </c>
      <c r="H708">
        <v>0</v>
      </c>
      <c r="I708" s="1" t="s">
        <v>6323</v>
      </c>
      <c r="K708" t="s">
        <v>236</v>
      </c>
      <c r="L708" t="s">
        <v>175</v>
      </c>
      <c r="M708" t="s">
        <v>303</v>
      </c>
      <c r="N708" t="s">
        <v>238</v>
      </c>
      <c r="R708" t="s">
        <v>2184</v>
      </c>
      <c r="S708" t="s">
        <v>2180</v>
      </c>
      <c r="T708" t="s">
        <v>2185</v>
      </c>
      <c r="U708">
        <v>17034317468</v>
      </c>
      <c r="AC708" t="s">
        <v>6324</v>
      </c>
      <c r="AP708" t="s">
        <v>161</v>
      </c>
      <c r="AX708">
        <v>0</v>
      </c>
      <c r="BE708" t="s">
        <v>308</v>
      </c>
      <c r="BG708" t="s">
        <v>6325</v>
      </c>
      <c r="BI708" t="s">
        <v>6326</v>
      </c>
      <c r="BO708" t="s">
        <v>161</v>
      </c>
      <c r="BP708" t="s">
        <v>161</v>
      </c>
      <c r="BQ708" t="s">
        <v>161</v>
      </c>
      <c r="BR708" t="s">
        <v>161</v>
      </c>
      <c r="BS708" t="s">
        <v>161</v>
      </c>
      <c r="BT708" t="s">
        <v>161</v>
      </c>
      <c r="BU708" t="s">
        <v>161</v>
      </c>
      <c r="BY708" t="s">
        <v>161</v>
      </c>
      <c r="BZ708" t="s">
        <v>161</v>
      </c>
      <c r="CA708" t="s">
        <v>161</v>
      </c>
      <c r="CB708" t="s">
        <v>161</v>
      </c>
      <c r="CC708" t="s">
        <v>161</v>
      </c>
      <c r="CD708" t="s">
        <v>161</v>
      </c>
      <c r="CE708" t="s">
        <v>161</v>
      </c>
      <c r="CP708" t="s">
        <v>161</v>
      </c>
      <c r="CQ708" t="s">
        <v>161</v>
      </c>
      <c r="CR708" t="s">
        <v>161</v>
      </c>
      <c r="CS708" t="s">
        <v>161</v>
      </c>
      <c r="CT708" t="s">
        <v>161</v>
      </c>
      <c r="CV708" s="2">
        <v>0</v>
      </c>
      <c r="CW708">
        <v>0</v>
      </c>
      <c r="CY708" s="2">
        <v>0</v>
      </c>
      <c r="CZ708">
        <v>0</v>
      </c>
      <c r="DA708">
        <v>0</v>
      </c>
      <c r="DE708" s="2">
        <v>0</v>
      </c>
      <c r="DF708">
        <v>0</v>
      </c>
      <c r="DN708" t="s">
        <v>312</v>
      </c>
      <c r="DW708">
        <v>1456</v>
      </c>
      <c r="DX708" t="s">
        <v>6327</v>
      </c>
      <c r="DZ708" t="s">
        <v>6328</v>
      </c>
      <c r="EA708">
        <v>1740410106</v>
      </c>
      <c r="EC708" t="s">
        <v>6329</v>
      </c>
      <c r="ED708">
        <v>1731092569</v>
      </c>
      <c r="EF708">
        <v>0</v>
      </c>
      <c r="EL708" t="s">
        <v>190</v>
      </c>
    </row>
    <row r="709" spans="1:145" ht="409.5" x14ac:dyDescent="0.35">
      <c r="A709" t="s">
        <v>171</v>
      </c>
      <c r="F709">
        <v>0</v>
      </c>
      <c r="H709">
        <v>0</v>
      </c>
      <c r="K709" t="s">
        <v>236</v>
      </c>
      <c r="L709" t="s">
        <v>175</v>
      </c>
      <c r="M709" t="s">
        <v>237</v>
      </c>
      <c r="N709" t="s">
        <v>238</v>
      </c>
      <c r="R709" t="s">
        <v>6330</v>
      </c>
      <c r="S709" t="s">
        <v>6331</v>
      </c>
      <c r="T709" t="s">
        <v>6332</v>
      </c>
      <c r="U709">
        <v>12029995112</v>
      </c>
      <c r="AC709" t="s">
        <v>6333</v>
      </c>
      <c r="AP709" t="s">
        <v>161</v>
      </c>
      <c r="AX709">
        <v>0</v>
      </c>
      <c r="BE709" t="s">
        <v>265</v>
      </c>
      <c r="BG709" s="1" t="s">
        <v>6334</v>
      </c>
      <c r="BH709" s="1" t="s">
        <v>888</v>
      </c>
      <c r="BK709" s="1" t="s">
        <v>5084</v>
      </c>
      <c r="BO709" t="s">
        <v>161</v>
      </c>
      <c r="BP709" t="s">
        <v>161</v>
      </c>
      <c r="BQ709" t="s">
        <v>161</v>
      </c>
      <c r="BR709" t="s">
        <v>161</v>
      </c>
      <c r="BS709" t="s">
        <v>161</v>
      </c>
      <c r="BT709" t="s">
        <v>161</v>
      </c>
      <c r="BU709" t="s">
        <v>161</v>
      </c>
      <c r="BY709" t="s">
        <v>161</v>
      </c>
      <c r="BZ709" t="s">
        <v>161</v>
      </c>
      <c r="CA709" t="s">
        <v>161</v>
      </c>
      <c r="CB709" t="s">
        <v>161</v>
      </c>
      <c r="CC709" t="s">
        <v>161</v>
      </c>
      <c r="CD709" t="s">
        <v>161</v>
      </c>
      <c r="CE709" t="s">
        <v>161</v>
      </c>
      <c r="CP709" t="s">
        <v>161</v>
      </c>
      <c r="CQ709" t="s">
        <v>161</v>
      </c>
      <c r="CR709" t="s">
        <v>161</v>
      </c>
      <c r="CS709" t="s">
        <v>161</v>
      </c>
      <c r="CT709" t="s">
        <v>161</v>
      </c>
      <c r="CV709" s="2">
        <v>0</v>
      </c>
      <c r="CW709">
        <v>0</v>
      </c>
      <c r="CY709" s="2">
        <v>0</v>
      </c>
      <c r="CZ709">
        <v>0</v>
      </c>
      <c r="DA709">
        <v>0</v>
      </c>
      <c r="DE709" s="2">
        <v>0</v>
      </c>
      <c r="DF709">
        <v>0</v>
      </c>
      <c r="DN709" t="s">
        <v>312</v>
      </c>
      <c r="DW709">
        <v>1505</v>
      </c>
      <c r="DX709" t="s">
        <v>6335</v>
      </c>
      <c r="DZ709" t="s">
        <v>6336</v>
      </c>
      <c r="EA709">
        <v>1737955280</v>
      </c>
      <c r="EC709" t="s">
        <v>6336</v>
      </c>
      <c r="ED709">
        <v>1737955280</v>
      </c>
      <c r="EF709">
        <v>0</v>
      </c>
      <c r="EL709" t="s">
        <v>190</v>
      </c>
    </row>
    <row r="710" spans="1:145" x14ac:dyDescent="0.35">
      <c r="A710" t="s">
        <v>145</v>
      </c>
      <c r="F710">
        <v>0</v>
      </c>
      <c r="H710">
        <v>0</v>
      </c>
      <c r="M710" t="s">
        <v>122</v>
      </c>
      <c r="N710" t="s">
        <v>149</v>
      </c>
      <c r="Q710" t="s">
        <v>150</v>
      </c>
      <c r="R710" t="s">
        <v>304</v>
      </c>
      <c r="S710" t="s">
        <v>439</v>
      </c>
      <c r="T710" t="s">
        <v>6337</v>
      </c>
      <c r="U710" t="s">
        <v>6338</v>
      </c>
      <c r="W710" t="s">
        <v>6339</v>
      </c>
      <c r="Y710" t="s">
        <v>156</v>
      </c>
      <c r="Z710" t="s">
        <v>157</v>
      </c>
      <c r="AA710">
        <v>22207</v>
      </c>
      <c r="AB710" t="s">
        <v>158</v>
      </c>
      <c r="AC710" t="s">
        <v>6340</v>
      </c>
      <c r="AE710" t="s">
        <v>6341</v>
      </c>
      <c r="AF710" t="s">
        <v>439</v>
      </c>
      <c r="AG710" t="s">
        <v>6342</v>
      </c>
      <c r="AH710">
        <v>8084253303</v>
      </c>
      <c r="AJ710" t="s">
        <v>6339</v>
      </c>
      <c r="AL710" t="s">
        <v>156</v>
      </c>
      <c r="AM710" t="s">
        <v>157</v>
      </c>
      <c r="AN710">
        <v>22207</v>
      </c>
      <c r="AP710" t="s">
        <v>200</v>
      </c>
      <c r="AX710">
        <v>0</v>
      </c>
      <c r="AZ710" t="s">
        <v>227</v>
      </c>
      <c r="BC710" t="s">
        <v>6343</v>
      </c>
      <c r="BE710" t="s">
        <v>186</v>
      </c>
      <c r="BF710" t="s">
        <v>244</v>
      </c>
      <c r="BO710" t="s">
        <v>161</v>
      </c>
      <c r="BP710" t="s">
        <v>161</v>
      </c>
      <c r="BQ710" t="s">
        <v>161</v>
      </c>
      <c r="BR710" t="s">
        <v>161</v>
      </c>
      <c r="BS710" t="s">
        <v>161</v>
      </c>
      <c r="BT710" t="s">
        <v>161</v>
      </c>
      <c r="BU710" t="s">
        <v>161</v>
      </c>
      <c r="BY710" t="s">
        <v>161</v>
      </c>
      <c r="BZ710" t="s">
        <v>161</v>
      </c>
      <c r="CA710" t="s">
        <v>161</v>
      </c>
      <c r="CB710" t="s">
        <v>161</v>
      </c>
      <c r="CC710" t="s">
        <v>161</v>
      </c>
      <c r="CD710" t="s">
        <v>161</v>
      </c>
      <c r="CE710" t="s">
        <v>161</v>
      </c>
      <c r="CP710" t="s">
        <v>161</v>
      </c>
      <c r="CQ710" t="s">
        <v>161</v>
      </c>
      <c r="CR710" t="s">
        <v>161</v>
      </c>
      <c r="CS710" t="s">
        <v>161</v>
      </c>
      <c r="CT710" t="s">
        <v>161</v>
      </c>
      <c r="CV710" s="2">
        <v>0</v>
      </c>
      <c r="CW710">
        <v>0</v>
      </c>
      <c r="CY710" s="2">
        <v>0</v>
      </c>
      <c r="CZ710">
        <v>0</v>
      </c>
      <c r="DA710">
        <v>0</v>
      </c>
      <c r="DE710" s="2">
        <v>0</v>
      </c>
      <c r="DF710">
        <v>0</v>
      </c>
      <c r="DN710" t="s">
        <v>312</v>
      </c>
      <c r="DW710">
        <v>1046</v>
      </c>
      <c r="DX710" t="s">
        <v>6344</v>
      </c>
      <c r="DZ710" t="s">
        <v>6345</v>
      </c>
      <c r="EA710">
        <v>1706839839</v>
      </c>
      <c r="EC710" t="s">
        <v>6346</v>
      </c>
      <c r="ED710">
        <v>1695665283</v>
      </c>
      <c r="EF710">
        <v>0</v>
      </c>
      <c r="EL710" t="s">
        <v>190</v>
      </c>
    </row>
    <row r="711" spans="1:145" x14ac:dyDescent="0.35">
      <c r="A711" t="s">
        <v>145</v>
      </c>
      <c r="F711">
        <v>0</v>
      </c>
      <c r="H711">
        <v>0</v>
      </c>
      <c r="M711" t="s">
        <v>317</v>
      </c>
      <c r="N711" t="s">
        <v>318</v>
      </c>
      <c r="Q711" t="s">
        <v>72</v>
      </c>
      <c r="R711" t="s">
        <v>304</v>
      </c>
      <c r="S711" t="s">
        <v>6347</v>
      </c>
      <c r="T711" t="s">
        <v>6348</v>
      </c>
      <c r="U711">
        <v>15713644480</v>
      </c>
      <c r="AC711" t="s">
        <v>6349</v>
      </c>
      <c r="AP711" t="s">
        <v>161</v>
      </c>
      <c r="AX711">
        <v>0</v>
      </c>
      <c r="AZ711" t="s">
        <v>789</v>
      </c>
      <c r="BO711" t="s">
        <v>161</v>
      </c>
      <c r="BP711" t="s">
        <v>161</v>
      </c>
      <c r="BQ711" t="s">
        <v>161</v>
      </c>
      <c r="BR711" t="s">
        <v>161</v>
      </c>
      <c r="BS711" t="s">
        <v>161</v>
      </c>
      <c r="BT711" t="s">
        <v>161</v>
      </c>
      <c r="BU711" t="s">
        <v>161</v>
      </c>
      <c r="BY711" t="s">
        <v>161</v>
      </c>
      <c r="BZ711" t="s">
        <v>161</v>
      </c>
      <c r="CA711" t="s">
        <v>161</v>
      </c>
      <c r="CB711" t="s">
        <v>161</v>
      </c>
      <c r="CC711" t="s">
        <v>161</v>
      </c>
      <c r="CD711" t="s">
        <v>161</v>
      </c>
      <c r="CE711" t="s">
        <v>161</v>
      </c>
      <c r="CP711" t="s">
        <v>161</v>
      </c>
      <c r="CQ711" t="s">
        <v>161</v>
      </c>
      <c r="CR711" t="s">
        <v>161</v>
      </c>
      <c r="CS711" t="s">
        <v>161</v>
      </c>
      <c r="CT711" t="s">
        <v>161</v>
      </c>
      <c r="CV711" s="2">
        <v>0</v>
      </c>
      <c r="CW711">
        <v>0</v>
      </c>
      <c r="CY711" s="2">
        <v>0</v>
      </c>
      <c r="CZ711">
        <v>0</v>
      </c>
      <c r="DA711">
        <v>0</v>
      </c>
      <c r="DE711" s="2">
        <v>0</v>
      </c>
      <c r="DF711">
        <v>0</v>
      </c>
      <c r="DN711" t="s">
        <v>2309</v>
      </c>
      <c r="DW711">
        <v>493</v>
      </c>
      <c r="DX711" t="s">
        <v>6350</v>
      </c>
      <c r="DZ711" t="s">
        <v>6351</v>
      </c>
      <c r="EA711">
        <v>1653504465</v>
      </c>
      <c r="EC711" t="s">
        <v>6351</v>
      </c>
      <c r="ED711">
        <v>1653504450</v>
      </c>
      <c r="EF711">
        <v>0</v>
      </c>
      <c r="EL711" t="s">
        <v>190</v>
      </c>
    </row>
    <row r="712" spans="1:145" ht="409.5" x14ac:dyDescent="0.35">
      <c r="A712" t="s">
        <v>145</v>
      </c>
      <c r="B712" t="s">
        <v>94</v>
      </c>
      <c r="E712" t="s">
        <v>6352</v>
      </c>
      <c r="F712">
        <v>1675704600</v>
      </c>
      <c r="H712">
        <v>0</v>
      </c>
      <c r="J712" t="s">
        <v>148</v>
      </c>
      <c r="K712" t="s">
        <v>174</v>
      </c>
      <c r="L712" t="s">
        <v>175</v>
      </c>
      <c r="M712" t="s">
        <v>176</v>
      </c>
      <c r="N712" t="s">
        <v>177</v>
      </c>
      <c r="Q712" t="s">
        <v>150</v>
      </c>
      <c r="R712" t="s">
        <v>429</v>
      </c>
      <c r="S712" t="s">
        <v>6353</v>
      </c>
      <c r="T712" t="s">
        <v>6354</v>
      </c>
      <c r="U712">
        <v>17038673545</v>
      </c>
      <c r="Y712" t="s">
        <v>242</v>
      </c>
      <c r="Z712" t="s">
        <v>157</v>
      </c>
      <c r="AA712">
        <v>22101</v>
      </c>
      <c r="AB712" t="s">
        <v>184</v>
      </c>
      <c r="AC712" t="s">
        <v>6355</v>
      </c>
      <c r="AP712" t="s">
        <v>161</v>
      </c>
      <c r="AR712" s="1" t="s">
        <v>6356</v>
      </c>
      <c r="AS712" t="s">
        <v>6357</v>
      </c>
      <c r="AT712" t="s">
        <v>224</v>
      </c>
      <c r="AV712" t="s">
        <v>6358</v>
      </c>
      <c r="AW712" t="s">
        <v>6359</v>
      </c>
      <c r="AX712">
        <v>1679083200</v>
      </c>
      <c r="AY712" t="s">
        <v>1089</v>
      </c>
      <c r="AZ712" t="s">
        <v>165</v>
      </c>
      <c r="BB712" t="s">
        <v>6360</v>
      </c>
      <c r="BE712" t="s">
        <v>265</v>
      </c>
      <c r="BG712" t="s">
        <v>6361</v>
      </c>
      <c r="BJ712" t="s">
        <v>2620</v>
      </c>
      <c r="BK712" s="1" t="s">
        <v>1251</v>
      </c>
      <c r="BO712" t="s">
        <v>161</v>
      </c>
      <c r="BP712" t="s">
        <v>161</v>
      </c>
      <c r="BQ712" t="s">
        <v>161</v>
      </c>
      <c r="BR712" t="s">
        <v>161</v>
      </c>
      <c r="BS712" t="s">
        <v>161</v>
      </c>
      <c r="BT712" t="s">
        <v>161</v>
      </c>
      <c r="BU712" t="s">
        <v>161</v>
      </c>
      <c r="BY712" t="s">
        <v>161</v>
      </c>
      <c r="BZ712" t="s">
        <v>161</v>
      </c>
      <c r="CA712" t="s">
        <v>161</v>
      </c>
      <c r="CB712" t="s">
        <v>161</v>
      </c>
      <c r="CC712" t="s">
        <v>161</v>
      </c>
      <c r="CD712" t="s">
        <v>161</v>
      </c>
      <c r="CE712" t="s">
        <v>161</v>
      </c>
      <c r="CP712" t="s">
        <v>161</v>
      </c>
      <c r="CQ712" t="s">
        <v>161</v>
      </c>
      <c r="CR712" t="s">
        <v>161</v>
      </c>
      <c r="CS712" t="s">
        <v>161</v>
      </c>
      <c r="CT712" t="s">
        <v>161</v>
      </c>
      <c r="CV712" s="2">
        <v>0</v>
      </c>
      <c r="CW712">
        <v>0</v>
      </c>
      <c r="CY712" s="2">
        <v>0</v>
      </c>
      <c r="CZ712">
        <v>0</v>
      </c>
      <c r="DA712">
        <v>0</v>
      </c>
      <c r="DE712" s="2">
        <v>0</v>
      </c>
      <c r="DF712">
        <v>0</v>
      </c>
      <c r="DN712" t="s">
        <v>269</v>
      </c>
      <c r="DW712">
        <v>759</v>
      </c>
      <c r="DX712" t="s">
        <v>6362</v>
      </c>
      <c r="DZ712" t="s">
        <v>6363</v>
      </c>
      <c r="EA712">
        <v>1676496698</v>
      </c>
      <c r="EC712" t="s">
        <v>6364</v>
      </c>
      <c r="ED712">
        <v>1675706573</v>
      </c>
      <c r="EF712">
        <v>0</v>
      </c>
      <c r="EJ712" s="1" t="s">
        <v>6365</v>
      </c>
      <c r="EK712" s="1" t="s">
        <v>6365</v>
      </c>
      <c r="EL712" t="s">
        <v>171</v>
      </c>
      <c r="EM712" t="s">
        <v>6366</v>
      </c>
      <c r="EN712" t="s">
        <v>6366</v>
      </c>
      <c r="EO712" t="s">
        <v>173</v>
      </c>
    </row>
    <row r="713" spans="1:145" x14ac:dyDescent="0.35">
      <c r="A713" t="s">
        <v>145</v>
      </c>
      <c r="F713">
        <v>0</v>
      </c>
      <c r="H713">
        <v>0</v>
      </c>
      <c r="M713" t="s">
        <v>317</v>
      </c>
      <c r="N713" t="s">
        <v>318</v>
      </c>
      <c r="Q713" t="s">
        <v>150</v>
      </c>
      <c r="R713" t="s">
        <v>4081</v>
      </c>
      <c r="S713" t="s">
        <v>6367</v>
      </c>
      <c r="T713" t="s">
        <v>6368</v>
      </c>
      <c r="U713">
        <v>12028178681</v>
      </c>
      <c r="AC713" t="s">
        <v>6369</v>
      </c>
      <c r="AP713" t="s">
        <v>161</v>
      </c>
      <c r="AX713">
        <v>0</v>
      </c>
      <c r="AZ713" t="s">
        <v>789</v>
      </c>
      <c r="BO713" t="s">
        <v>161</v>
      </c>
      <c r="BP713" t="s">
        <v>161</v>
      </c>
      <c r="BQ713" t="s">
        <v>161</v>
      </c>
      <c r="BR713" t="s">
        <v>161</v>
      </c>
      <c r="BS713" t="s">
        <v>161</v>
      </c>
      <c r="BT713" t="s">
        <v>161</v>
      </c>
      <c r="BU713" t="s">
        <v>161</v>
      </c>
      <c r="BY713" t="s">
        <v>161</v>
      </c>
      <c r="BZ713" t="s">
        <v>161</v>
      </c>
      <c r="CA713" t="s">
        <v>161</v>
      </c>
      <c r="CB713" t="s">
        <v>161</v>
      </c>
      <c r="CC713" t="s">
        <v>161</v>
      </c>
      <c r="CD713" t="s">
        <v>161</v>
      </c>
      <c r="CE713" t="s">
        <v>161</v>
      </c>
      <c r="CP713" t="s">
        <v>161</v>
      </c>
      <c r="CQ713" t="s">
        <v>161</v>
      </c>
      <c r="CR713" t="s">
        <v>161</v>
      </c>
      <c r="CS713" t="s">
        <v>161</v>
      </c>
      <c r="CT713" t="s">
        <v>161</v>
      </c>
      <c r="CV713" s="2">
        <v>0</v>
      </c>
      <c r="CW713">
        <v>0</v>
      </c>
      <c r="CY713" s="2">
        <v>0</v>
      </c>
      <c r="CZ713">
        <v>0</v>
      </c>
      <c r="DA713">
        <v>0</v>
      </c>
      <c r="DE713" s="2">
        <v>0</v>
      </c>
      <c r="DF713">
        <v>0</v>
      </c>
      <c r="DN713" t="s">
        <v>2309</v>
      </c>
      <c r="DW713">
        <v>494</v>
      </c>
      <c r="DX713" t="s">
        <v>6370</v>
      </c>
      <c r="DZ713" t="s">
        <v>6371</v>
      </c>
      <c r="EA713">
        <v>1653505218</v>
      </c>
      <c r="EC713" t="s">
        <v>6371</v>
      </c>
      <c r="ED713">
        <v>1653505212</v>
      </c>
      <c r="EF713">
        <v>0</v>
      </c>
      <c r="EL713" t="s">
        <v>190</v>
      </c>
    </row>
    <row r="714" spans="1:145" x14ac:dyDescent="0.35">
      <c r="A714" t="s">
        <v>171</v>
      </c>
      <c r="B714" t="s">
        <v>93</v>
      </c>
      <c r="E714" t="s">
        <v>2553</v>
      </c>
      <c r="F714">
        <v>1653148800</v>
      </c>
      <c r="H714">
        <v>0</v>
      </c>
      <c r="K714" t="s">
        <v>276</v>
      </c>
      <c r="L714" t="s">
        <v>175</v>
      </c>
      <c r="M714" t="s">
        <v>317</v>
      </c>
      <c r="N714" t="s">
        <v>318</v>
      </c>
      <c r="Q714" t="s">
        <v>150</v>
      </c>
      <c r="R714" t="s">
        <v>6372</v>
      </c>
      <c r="S714" t="s">
        <v>6373</v>
      </c>
      <c r="T714" t="s">
        <v>6374</v>
      </c>
      <c r="U714">
        <v>15713561333</v>
      </c>
      <c r="AC714" t="s">
        <v>6375</v>
      </c>
      <c r="AP714" t="s">
        <v>161</v>
      </c>
      <c r="AX714">
        <v>0</v>
      </c>
      <c r="AZ714" t="s">
        <v>1589</v>
      </c>
      <c r="BB714" t="s">
        <v>2557</v>
      </c>
      <c r="BO714" t="s">
        <v>161</v>
      </c>
      <c r="BP714" t="s">
        <v>161</v>
      </c>
      <c r="BQ714" t="s">
        <v>161</v>
      </c>
      <c r="BR714" t="s">
        <v>161</v>
      </c>
      <c r="BS714" t="s">
        <v>161</v>
      </c>
      <c r="BT714" t="s">
        <v>161</v>
      </c>
      <c r="BU714" t="s">
        <v>161</v>
      </c>
      <c r="BY714" t="s">
        <v>161</v>
      </c>
      <c r="BZ714" t="s">
        <v>161</v>
      </c>
      <c r="CA714" t="s">
        <v>161</v>
      </c>
      <c r="CB714" t="s">
        <v>161</v>
      </c>
      <c r="CC714" t="s">
        <v>161</v>
      </c>
      <c r="CD714" t="s">
        <v>161</v>
      </c>
      <c r="CE714" t="s">
        <v>161</v>
      </c>
      <c r="CP714" t="s">
        <v>161</v>
      </c>
      <c r="CQ714" t="s">
        <v>161</v>
      </c>
      <c r="CR714" t="s">
        <v>161</v>
      </c>
      <c r="CS714" t="s">
        <v>161</v>
      </c>
      <c r="CT714" t="s">
        <v>161</v>
      </c>
      <c r="CV714" s="2">
        <v>0</v>
      </c>
      <c r="CW714">
        <v>0</v>
      </c>
      <c r="CY714" s="2">
        <v>0</v>
      </c>
      <c r="CZ714">
        <v>0</v>
      </c>
      <c r="DA714">
        <v>0</v>
      </c>
      <c r="DE714" s="2">
        <v>0</v>
      </c>
      <c r="DF714">
        <v>0</v>
      </c>
      <c r="DN714" t="s">
        <v>391</v>
      </c>
      <c r="DO714" t="s">
        <v>2558</v>
      </c>
      <c r="DT714" t="s">
        <v>2559</v>
      </c>
      <c r="DW714">
        <v>511</v>
      </c>
      <c r="DX714" t="s">
        <v>6376</v>
      </c>
      <c r="DZ714" t="s">
        <v>6377</v>
      </c>
      <c r="EA714">
        <v>1677093183</v>
      </c>
      <c r="EC714" t="s">
        <v>2561</v>
      </c>
      <c r="ED714">
        <v>1654065262</v>
      </c>
      <c r="EE714" t="s">
        <v>2561</v>
      </c>
      <c r="EF714">
        <v>1654065262</v>
      </c>
      <c r="EL714" t="s">
        <v>190</v>
      </c>
    </row>
    <row r="715" spans="1:145" x14ac:dyDescent="0.35">
      <c r="A715" t="s">
        <v>145</v>
      </c>
      <c r="F715">
        <v>0</v>
      </c>
      <c r="H715">
        <v>0</v>
      </c>
      <c r="K715" t="s">
        <v>276</v>
      </c>
      <c r="L715" t="s">
        <v>175</v>
      </c>
      <c r="M715" t="s">
        <v>317</v>
      </c>
      <c r="N715" t="s">
        <v>318</v>
      </c>
      <c r="Q715" t="s">
        <v>150</v>
      </c>
      <c r="R715" t="s">
        <v>3175</v>
      </c>
      <c r="S715" t="s">
        <v>6378</v>
      </c>
      <c r="T715" t="s">
        <v>6379</v>
      </c>
      <c r="U715">
        <v>12027181205</v>
      </c>
      <c r="AC715" t="s">
        <v>6380</v>
      </c>
      <c r="AP715" t="s">
        <v>161</v>
      </c>
      <c r="AX715">
        <v>0</v>
      </c>
      <c r="BO715" t="s">
        <v>161</v>
      </c>
      <c r="BP715" t="s">
        <v>161</v>
      </c>
      <c r="BQ715" t="s">
        <v>161</v>
      </c>
      <c r="BR715" t="s">
        <v>161</v>
      </c>
      <c r="BS715" t="s">
        <v>161</v>
      </c>
      <c r="BT715" t="s">
        <v>161</v>
      </c>
      <c r="BU715" t="s">
        <v>161</v>
      </c>
      <c r="BY715" t="s">
        <v>161</v>
      </c>
      <c r="BZ715" t="s">
        <v>161</v>
      </c>
      <c r="CA715" t="s">
        <v>161</v>
      </c>
      <c r="CB715" t="s">
        <v>161</v>
      </c>
      <c r="CC715" t="s">
        <v>161</v>
      </c>
      <c r="CD715" t="s">
        <v>161</v>
      </c>
      <c r="CE715" t="s">
        <v>161</v>
      </c>
      <c r="CP715" t="s">
        <v>161</v>
      </c>
      <c r="CQ715" t="s">
        <v>161</v>
      </c>
      <c r="CR715" t="s">
        <v>161</v>
      </c>
      <c r="CS715" t="s">
        <v>161</v>
      </c>
      <c r="CT715" t="s">
        <v>161</v>
      </c>
      <c r="CV715" s="2">
        <v>0</v>
      </c>
      <c r="CW715">
        <v>0</v>
      </c>
      <c r="CY715" s="2">
        <v>0</v>
      </c>
      <c r="CZ715">
        <v>0</v>
      </c>
      <c r="DA715">
        <v>0</v>
      </c>
      <c r="DE715" s="2">
        <v>0</v>
      </c>
      <c r="DF715">
        <v>0</v>
      </c>
      <c r="DN715" t="s">
        <v>756</v>
      </c>
      <c r="DO715" t="s">
        <v>205</v>
      </c>
      <c r="DQ715">
        <v>3005</v>
      </c>
      <c r="DR715" t="s">
        <v>839</v>
      </c>
      <c r="DW715">
        <v>414</v>
      </c>
      <c r="DX715" t="s">
        <v>6381</v>
      </c>
      <c r="DZ715" t="s">
        <v>300</v>
      </c>
      <c r="EA715">
        <v>1649371890</v>
      </c>
      <c r="EC715" t="s">
        <v>300</v>
      </c>
      <c r="ED715">
        <v>1649371874</v>
      </c>
      <c r="EE715" t="s">
        <v>300</v>
      </c>
      <c r="EF715">
        <v>1649371874</v>
      </c>
      <c r="EL715" t="s">
        <v>171</v>
      </c>
      <c r="EM715" t="s">
        <v>214</v>
      </c>
      <c r="EN715" t="s">
        <v>214</v>
      </c>
      <c r="EO715" t="s">
        <v>173</v>
      </c>
    </row>
    <row r="716" spans="1:145" x14ac:dyDescent="0.35">
      <c r="A716" t="s">
        <v>145</v>
      </c>
      <c r="B716" t="s">
        <v>94</v>
      </c>
      <c r="E716" t="s">
        <v>2553</v>
      </c>
      <c r="F716">
        <v>1653148800</v>
      </c>
      <c r="H716">
        <v>0</v>
      </c>
      <c r="K716" t="s">
        <v>276</v>
      </c>
      <c r="L716" t="s">
        <v>175</v>
      </c>
      <c r="M716" t="s">
        <v>317</v>
      </c>
      <c r="N716" t="s">
        <v>318</v>
      </c>
      <c r="Q716" t="s">
        <v>150</v>
      </c>
      <c r="R716" t="s">
        <v>3175</v>
      </c>
      <c r="S716" t="s">
        <v>6382</v>
      </c>
      <c r="T716" t="s">
        <v>6383</v>
      </c>
      <c r="U716">
        <v>12024310093</v>
      </c>
      <c r="AC716" t="s">
        <v>6384</v>
      </c>
      <c r="AP716" t="s">
        <v>161</v>
      </c>
      <c r="AX716">
        <v>0</v>
      </c>
      <c r="AZ716" t="s">
        <v>1589</v>
      </c>
      <c r="BB716" t="s">
        <v>2557</v>
      </c>
      <c r="BO716" t="s">
        <v>161</v>
      </c>
      <c r="BP716" t="s">
        <v>161</v>
      </c>
      <c r="BQ716" t="s">
        <v>161</v>
      </c>
      <c r="BR716" t="s">
        <v>161</v>
      </c>
      <c r="BS716" t="s">
        <v>161</v>
      </c>
      <c r="BT716" t="s">
        <v>161</v>
      </c>
      <c r="BU716" t="s">
        <v>161</v>
      </c>
      <c r="BY716" t="s">
        <v>161</v>
      </c>
      <c r="BZ716" t="s">
        <v>161</v>
      </c>
      <c r="CA716" t="s">
        <v>161</v>
      </c>
      <c r="CB716" t="s">
        <v>161</v>
      </c>
      <c r="CC716" t="s">
        <v>161</v>
      </c>
      <c r="CD716" t="s">
        <v>161</v>
      </c>
      <c r="CE716" t="s">
        <v>161</v>
      </c>
      <c r="CP716" t="s">
        <v>161</v>
      </c>
      <c r="CQ716" t="s">
        <v>161</v>
      </c>
      <c r="CR716" t="s">
        <v>161</v>
      </c>
      <c r="CS716" t="s">
        <v>161</v>
      </c>
      <c r="CT716" t="s">
        <v>161</v>
      </c>
      <c r="CV716" s="2">
        <v>0</v>
      </c>
      <c r="CW716">
        <v>0</v>
      </c>
      <c r="CY716" s="2">
        <v>0</v>
      </c>
      <c r="CZ716">
        <v>0</v>
      </c>
      <c r="DA716">
        <v>0</v>
      </c>
      <c r="DE716" s="2">
        <v>0</v>
      </c>
      <c r="DF716">
        <v>0</v>
      </c>
      <c r="DN716" t="s">
        <v>391</v>
      </c>
      <c r="DO716" t="s">
        <v>2558</v>
      </c>
      <c r="DT716" t="s">
        <v>2559</v>
      </c>
      <c r="DW716">
        <v>529</v>
      </c>
      <c r="DX716" t="s">
        <v>6385</v>
      </c>
      <c r="DZ716" t="s">
        <v>2561</v>
      </c>
      <c r="EA716">
        <v>1654065264</v>
      </c>
      <c r="EC716" t="s">
        <v>2561</v>
      </c>
      <c r="ED716">
        <v>1654065262</v>
      </c>
      <c r="EE716" t="s">
        <v>2561</v>
      </c>
      <c r="EF716">
        <v>1654065262</v>
      </c>
      <c r="EL716" t="s">
        <v>190</v>
      </c>
    </row>
    <row r="717" spans="1:145" x14ac:dyDescent="0.35">
      <c r="A717" t="s">
        <v>145</v>
      </c>
      <c r="F717">
        <v>0</v>
      </c>
      <c r="H717">
        <v>0</v>
      </c>
      <c r="M717" t="s">
        <v>317</v>
      </c>
      <c r="N717" t="s">
        <v>318</v>
      </c>
      <c r="Q717" t="s">
        <v>150</v>
      </c>
      <c r="R717" t="s">
        <v>1101</v>
      </c>
      <c r="S717" t="s">
        <v>6386</v>
      </c>
      <c r="T717" t="s">
        <v>6387</v>
      </c>
      <c r="U717">
        <v>12022076663</v>
      </c>
      <c r="AC717" t="s">
        <v>6388</v>
      </c>
      <c r="AP717" t="s">
        <v>161</v>
      </c>
      <c r="AX717">
        <v>0</v>
      </c>
      <c r="BO717" t="s">
        <v>161</v>
      </c>
      <c r="BP717" t="s">
        <v>161</v>
      </c>
      <c r="BQ717" t="s">
        <v>161</v>
      </c>
      <c r="BR717" t="s">
        <v>161</v>
      </c>
      <c r="BS717" t="s">
        <v>161</v>
      </c>
      <c r="BT717" t="s">
        <v>161</v>
      </c>
      <c r="BU717" t="s">
        <v>161</v>
      </c>
      <c r="BY717" t="s">
        <v>161</v>
      </c>
      <c r="BZ717" t="s">
        <v>161</v>
      </c>
      <c r="CA717" t="s">
        <v>161</v>
      </c>
      <c r="CB717" t="s">
        <v>161</v>
      </c>
      <c r="CC717" t="s">
        <v>161</v>
      </c>
      <c r="CD717" t="s">
        <v>161</v>
      </c>
      <c r="CE717" t="s">
        <v>161</v>
      </c>
      <c r="CP717" t="s">
        <v>161</v>
      </c>
      <c r="CQ717" t="s">
        <v>161</v>
      </c>
      <c r="CR717" t="s">
        <v>161</v>
      </c>
      <c r="CS717" t="s">
        <v>161</v>
      </c>
      <c r="CT717" t="s">
        <v>161</v>
      </c>
      <c r="CV717" s="2">
        <v>0</v>
      </c>
      <c r="CW717">
        <v>0</v>
      </c>
      <c r="CY717" s="2">
        <v>0</v>
      </c>
      <c r="CZ717">
        <v>0</v>
      </c>
      <c r="DA717">
        <v>0</v>
      </c>
      <c r="DE717" s="2">
        <v>0</v>
      </c>
      <c r="DF717">
        <v>0</v>
      </c>
      <c r="DN717" t="s">
        <v>2309</v>
      </c>
      <c r="DW717">
        <v>496</v>
      </c>
      <c r="DX717" t="s">
        <v>6389</v>
      </c>
      <c r="DZ717" t="s">
        <v>6390</v>
      </c>
      <c r="EA717">
        <v>1653506253</v>
      </c>
      <c r="EC717" t="s">
        <v>6391</v>
      </c>
      <c r="ED717">
        <v>1653506181</v>
      </c>
      <c r="EF717">
        <v>0</v>
      </c>
      <c r="EL717" t="s">
        <v>190</v>
      </c>
    </row>
    <row r="718" spans="1:145" x14ac:dyDescent="0.35">
      <c r="A718" t="s">
        <v>145</v>
      </c>
      <c r="F718">
        <v>0</v>
      </c>
      <c r="H718">
        <v>0</v>
      </c>
      <c r="M718" t="s">
        <v>317</v>
      </c>
      <c r="N718" t="s">
        <v>318</v>
      </c>
      <c r="Q718" t="s">
        <v>150</v>
      </c>
      <c r="R718" t="s">
        <v>6392</v>
      </c>
      <c r="S718" t="s">
        <v>6393</v>
      </c>
      <c r="T718" t="s">
        <v>6394</v>
      </c>
      <c r="U718">
        <v>16613132127</v>
      </c>
      <c r="AC718" t="s">
        <v>6395</v>
      </c>
      <c r="AP718" t="s">
        <v>161</v>
      </c>
      <c r="AX718">
        <v>0</v>
      </c>
      <c r="AZ718" t="s">
        <v>789</v>
      </c>
      <c r="BO718" t="s">
        <v>161</v>
      </c>
      <c r="BP718" t="s">
        <v>161</v>
      </c>
      <c r="BQ718" t="s">
        <v>161</v>
      </c>
      <c r="BR718" t="s">
        <v>161</v>
      </c>
      <c r="BS718" t="s">
        <v>161</v>
      </c>
      <c r="BT718" t="s">
        <v>161</v>
      </c>
      <c r="BU718" t="s">
        <v>161</v>
      </c>
      <c r="BY718" t="s">
        <v>161</v>
      </c>
      <c r="BZ718" t="s">
        <v>161</v>
      </c>
      <c r="CA718" t="s">
        <v>161</v>
      </c>
      <c r="CB718" t="s">
        <v>161</v>
      </c>
      <c r="CC718" t="s">
        <v>161</v>
      </c>
      <c r="CD718" t="s">
        <v>161</v>
      </c>
      <c r="CE718" t="s">
        <v>161</v>
      </c>
      <c r="CP718" t="s">
        <v>161</v>
      </c>
      <c r="CQ718" t="s">
        <v>161</v>
      </c>
      <c r="CR718" t="s">
        <v>161</v>
      </c>
      <c r="CS718" t="s">
        <v>161</v>
      </c>
      <c r="CT718" t="s">
        <v>161</v>
      </c>
      <c r="CV718" s="2">
        <v>0</v>
      </c>
      <c r="CW718">
        <v>0</v>
      </c>
      <c r="CY718" s="2">
        <v>0</v>
      </c>
      <c r="CZ718">
        <v>0</v>
      </c>
      <c r="DA718">
        <v>0</v>
      </c>
      <c r="DE718" s="2">
        <v>0</v>
      </c>
      <c r="DF718">
        <v>0</v>
      </c>
      <c r="DN718" t="s">
        <v>2309</v>
      </c>
      <c r="DW718">
        <v>497</v>
      </c>
      <c r="DX718" t="s">
        <v>6396</v>
      </c>
      <c r="DZ718" t="s">
        <v>6397</v>
      </c>
      <c r="EA718">
        <v>1653506590</v>
      </c>
      <c r="EC718" t="s">
        <v>6397</v>
      </c>
      <c r="ED718">
        <v>1653506587</v>
      </c>
      <c r="EF718">
        <v>0</v>
      </c>
      <c r="EL718" t="s">
        <v>190</v>
      </c>
    </row>
    <row r="719" spans="1:145" x14ac:dyDescent="0.35">
      <c r="A719" t="s">
        <v>145</v>
      </c>
      <c r="F719">
        <v>0</v>
      </c>
      <c r="H719">
        <v>0</v>
      </c>
      <c r="M719" t="s">
        <v>317</v>
      </c>
      <c r="N719" t="s">
        <v>318</v>
      </c>
      <c r="R719" t="s">
        <v>6398</v>
      </c>
      <c r="S719" t="s">
        <v>6399</v>
      </c>
      <c r="T719" t="s">
        <v>6400</v>
      </c>
      <c r="U719">
        <v>18563136853</v>
      </c>
      <c r="AC719" t="s">
        <v>6401</v>
      </c>
      <c r="AP719" t="s">
        <v>161</v>
      </c>
      <c r="AX719">
        <v>0</v>
      </c>
      <c r="BO719" t="s">
        <v>161</v>
      </c>
      <c r="BP719" t="s">
        <v>161</v>
      </c>
      <c r="BQ719" t="s">
        <v>161</v>
      </c>
      <c r="BR719" t="s">
        <v>161</v>
      </c>
      <c r="BS719" t="s">
        <v>161</v>
      </c>
      <c r="BT719" t="s">
        <v>161</v>
      </c>
      <c r="BU719" t="s">
        <v>161</v>
      </c>
      <c r="BY719" t="s">
        <v>161</v>
      </c>
      <c r="BZ719" t="s">
        <v>161</v>
      </c>
      <c r="CA719" t="s">
        <v>161</v>
      </c>
      <c r="CB719" t="s">
        <v>161</v>
      </c>
      <c r="CC719" t="s">
        <v>161</v>
      </c>
      <c r="CD719" t="s">
        <v>161</v>
      </c>
      <c r="CE719" t="s">
        <v>161</v>
      </c>
      <c r="CP719" t="s">
        <v>161</v>
      </c>
      <c r="CQ719" t="s">
        <v>161</v>
      </c>
      <c r="CR719" t="s">
        <v>161</v>
      </c>
      <c r="CS719" t="s">
        <v>161</v>
      </c>
      <c r="CT719" t="s">
        <v>161</v>
      </c>
      <c r="CV719" s="2">
        <v>0</v>
      </c>
      <c r="CW719">
        <v>0</v>
      </c>
      <c r="CY719" s="2">
        <v>0</v>
      </c>
      <c r="CZ719">
        <v>0</v>
      </c>
      <c r="DA719">
        <v>0</v>
      </c>
      <c r="DE719" s="2">
        <v>0</v>
      </c>
      <c r="DF719">
        <v>0</v>
      </c>
      <c r="DN719" t="s">
        <v>2309</v>
      </c>
      <c r="DW719">
        <v>502</v>
      </c>
      <c r="DX719" t="s">
        <v>6402</v>
      </c>
      <c r="DZ719" t="s">
        <v>6403</v>
      </c>
      <c r="EA719">
        <v>1653511816</v>
      </c>
      <c r="EC719" t="s">
        <v>6403</v>
      </c>
      <c r="ED719">
        <v>1653511813</v>
      </c>
      <c r="EF719">
        <v>0</v>
      </c>
      <c r="EL719" t="s">
        <v>190</v>
      </c>
    </row>
    <row r="720" spans="1:145" x14ac:dyDescent="0.35">
      <c r="A720" t="s">
        <v>145</v>
      </c>
      <c r="F720">
        <v>0</v>
      </c>
      <c r="H720">
        <v>0</v>
      </c>
      <c r="M720" t="s">
        <v>317</v>
      </c>
      <c r="N720" t="s">
        <v>318</v>
      </c>
      <c r="Q720" t="s">
        <v>150</v>
      </c>
      <c r="R720" t="s">
        <v>2871</v>
      </c>
      <c r="S720" t="s">
        <v>6404</v>
      </c>
      <c r="T720" t="s">
        <v>2872</v>
      </c>
      <c r="U720">
        <v>12108459398</v>
      </c>
      <c r="AC720" t="s">
        <v>6405</v>
      </c>
      <c r="AP720" t="s">
        <v>161</v>
      </c>
      <c r="AX720">
        <v>0</v>
      </c>
      <c r="AZ720" t="s">
        <v>789</v>
      </c>
      <c r="BO720" t="s">
        <v>161</v>
      </c>
      <c r="BP720" t="s">
        <v>161</v>
      </c>
      <c r="BQ720" t="s">
        <v>161</v>
      </c>
      <c r="BR720" t="s">
        <v>161</v>
      </c>
      <c r="BS720" t="s">
        <v>161</v>
      </c>
      <c r="BT720" t="s">
        <v>161</v>
      </c>
      <c r="BU720" t="s">
        <v>161</v>
      </c>
      <c r="BY720" t="s">
        <v>161</v>
      </c>
      <c r="BZ720" t="s">
        <v>161</v>
      </c>
      <c r="CA720" t="s">
        <v>161</v>
      </c>
      <c r="CB720" t="s">
        <v>161</v>
      </c>
      <c r="CC720" t="s">
        <v>161</v>
      </c>
      <c r="CD720" t="s">
        <v>161</v>
      </c>
      <c r="CE720" t="s">
        <v>161</v>
      </c>
      <c r="CP720" t="s">
        <v>161</v>
      </c>
      <c r="CQ720" t="s">
        <v>161</v>
      </c>
      <c r="CR720" t="s">
        <v>161</v>
      </c>
      <c r="CS720" t="s">
        <v>161</v>
      </c>
      <c r="CT720" t="s">
        <v>161</v>
      </c>
      <c r="CV720" s="2">
        <v>0</v>
      </c>
      <c r="CW720">
        <v>0</v>
      </c>
      <c r="CY720" s="2">
        <v>0</v>
      </c>
      <c r="CZ720">
        <v>0</v>
      </c>
      <c r="DA720">
        <v>0</v>
      </c>
      <c r="DE720" s="2">
        <v>0</v>
      </c>
      <c r="DF720">
        <v>0</v>
      </c>
      <c r="DN720" t="s">
        <v>2309</v>
      </c>
      <c r="DW720">
        <v>503</v>
      </c>
      <c r="DX720" t="s">
        <v>6406</v>
      </c>
      <c r="DZ720" t="s">
        <v>6407</v>
      </c>
      <c r="EA720">
        <v>1653512442</v>
      </c>
      <c r="EC720" t="s">
        <v>6407</v>
      </c>
      <c r="ED720">
        <v>1653512436</v>
      </c>
      <c r="EF720">
        <v>0</v>
      </c>
      <c r="EL720" t="s">
        <v>190</v>
      </c>
    </row>
    <row r="721" spans="1:145" ht="409.5" x14ac:dyDescent="0.35">
      <c r="A721" t="s">
        <v>145</v>
      </c>
      <c r="B721" t="s">
        <v>94</v>
      </c>
      <c r="F721">
        <v>0</v>
      </c>
      <c r="H721">
        <v>0</v>
      </c>
      <c r="I721" s="1" t="s">
        <v>6408</v>
      </c>
      <c r="J721" t="s">
        <v>148</v>
      </c>
      <c r="K721" t="s">
        <v>276</v>
      </c>
      <c r="L721" t="s">
        <v>381</v>
      </c>
      <c r="M721" t="s">
        <v>317</v>
      </c>
      <c r="N721" t="s">
        <v>318</v>
      </c>
      <c r="R721" t="s">
        <v>1434</v>
      </c>
      <c r="S721" t="s">
        <v>6409</v>
      </c>
      <c r="T721" t="s">
        <v>6410</v>
      </c>
      <c r="AC721" t="s">
        <v>6411</v>
      </c>
      <c r="AP721" t="s">
        <v>161</v>
      </c>
      <c r="AR721" t="s">
        <v>453</v>
      </c>
      <c r="AS721" t="s">
        <v>6412</v>
      </c>
      <c r="AT721" t="s">
        <v>373</v>
      </c>
      <c r="AV721" t="s">
        <v>337</v>
      </c>
      <c r="AX721">
        <v>0</v>
      </c>
      <c r="AZ721" t="s">
        <v>203</v>
      </c>
      <c r="BB721" t="s">
        <v>224</v>
      </c>
      <c r="BC721" t="s">
        <v>224</v>
      </c>
      <c r="BO721" t="s">
        <v>161</v>
      </c>
      <c r="BP721" t="s">
        <v>161</v>
      </c>
      <c r="BQ721" t="s">
        <v>161</v>
      </c>
      <c r="BR721" t="s">
        <v>161</v>
      </c>
      <c r="BS721" t="s">
        <v>161</v>
      </c>
      <c r="BT721" t="s">
        <v>161</v>
      </c>
      <c r="BU721" t="s">
        <v>161</v>
      </c>
      <c r="BY721" t="s">
        <v>161</v>
      </c>
      <c r="BZ721" t="s">
        <v>161</v>
      </c>
      <c r="CA721" t="s">
        <v>161</v>
      </c>
      <c r="CB721" t="s">
        <v>161</v>
      </c>
      <c r="CC721" t="s">
        <v>161</v>
      </c>
      <c r="CD721" t="s">
        <v>161</v>
      </c>
      <c r="CE721" t="s">
        <v>161</v>
      </c>
      <c r="CP721" t="s">
        <v>161</v>
      </c>
      <c r="CQ721" t="s">
        <v>161</v>
      </c>
      <c r="CR721" t="s">
        <v>161</v>
      </c>
      <c r="CS721" t="s">
        <v>161</v>
      </c>
      <c r="CT721" t="s">
        <v>161</v>
      </c>
      <c r="CV721" s="2">
        <v>0</v>
      </c>
      <c r="CW721">
        <v>0</v>
      </c>
      <c r="CY721" s="2">
        <v>0</v>
      </c>
      <c r="CZ721">
        <v>0</v>
      </c>
      <c r="DA721">
        <v>0</v>
      </c>
      <c r="DE721" s="2">
        <v>0</v>
      </c>
      <c r="DF721">
        <v>0</v>
      </c>
      <c r="DN721" t="s">
        <v>391</v>
      </c>
      <c r="DW721">
        <v>464</v>
      </c>
      <c r="DX721" t="s">
        <v>6413</v>
      </c>
      <c r="DZ721" t="s">
        <v>6414</v>
      </c>
      <c r="EA721">
        <v>1677094579</v>
      </c>
      <c r="EC721" t="s">
        <v>6415</v>
      </c>
      <c r="ED721">
        <v>1651332523</v>
      </c>
      <c r="EF721">
        <v>0</v>
      </c>
      <c r="EL721" t="s">
        <v>190</v>
      </c>
    </row>
    <row r="722" spans="1:145" x14ac:dyDescent="0.35">
      <c r="A722" t="s">
        <v>145</v>
      </c>
      <c r="C722" t="s">
        <v>5923</v>
      </c>
      <c r="F722">
        <v>0</v>
      </c>
      <c r="H722">
        <v>0</v>
      </c>
      <c r="K722" t="s">
        <v>276</v>
      </c>
      <c r="L722" t="s">
        <v>381</v>
      </c>
      <c r="M722" t="s">
        <v>317</v>
      </c>
      <c r="N722" t="s">
        <v>318</v>
      </c>
      <c r="O722" t="s">
        <v>6416</v>
      </c>
      <c r="Q722" t="s">
        <v>150</v>
      </c>
      <c r="R722" t="s">
        <v>6417</v>
      </c>
      <c r="S722" t="s">
        <v>6418</v>
      </c>
      <c r="T722" t="s">
        <v>6419</v>
      </c>
      <c r="U722">
        <v>17039439601</v>
      </c>
      <c r="AB722" t="s">
        <v>158</v>
      </c>
      <c r="AC722" t="s">
        <v>6420</v>
      </c>
      <c r="AP722" t="s">
        <v>161</v>
      </c>
      <c r="AX722">
        <v>0</v>
      </c>
      <c r="AZ722" t="s">
        <v>244</v>
      </c>
      <c r="BO722" t="s">
        <v>161</v>
      </c>
      <c r="BP722" t="s">
        <v>161</v>
      </c>
      <c r="BQ722" t="s">
        <v>161</v>
      </c>
      <c r="BR722" t="s">
        <v>161</v>
      </c>
      <c r="BS722" t="s">
        <v>161</v>
      </c>
      <c r="BT722" t="s">
        <v>161</v>
      </c>
      <c r="BU722" t="s">
        <v>161</v>
      </c>
      <c r="BY722" t="s">
        <v>161</v>
      </c>
      <c r="BZ722" t="s">
        <v>161</v>
      </c>
      <c r="CA722" t="s">
        <v>161</v>
      </c>
      <c r="CB722" t="s">
        <v>161</v>
      </c>
      <c r="CC722" t="s">
        <v>161</v>
      </c>
      <c r="CD722" t="s">
        <v>161</v>
      </c>
      <c r="CE722" t="s">
        <v>161</v>
      </c>
      <c r="CP722" t="s">
        <v>161</v>
      </c>
      <c r="CQ722" t="s">
        <v>161</v>
      </c>
      <c r="CR722" t="s">
        <v>161</v>
      </c>
      <c r="CS722" t="s">
        <v>161</v>
      </c>
      <c r="CT722" t="s">
        <v>161</v>
      </c>
      <c r="CV722" s="2">
        <v>0</v>
      </c>
      <c r="CW722">
        <v>0</v>
      </c>
      <c r="CY722" s="2">
        <v>0</v>
      </c>
      <c r="CZ722">
        <v>0</v>
      </c>
      <c r="DA722">
        <v>0</v>
      </c>
      <c r="DE722" s="2">
        <v>0</v>
      </c>
      <c r="DF722">
        <v>0</v>
      </c>
      <c r="DN722" t="s">
        <v>756</v>
      </c>
      <c r="DO722" t="s">
        <v>205</v>
      </c>
      <c r="DQ722">
        <v>3139</v>
      </c>
      <c r="DW722">
        <v>249</v>
      </c>
      <c r="DX722" t="s">
        <v>6421</v>
      </c>
      <c r="DZ722" t="s">
        <v>6422</v>
      </c>
      <c r="EA722">
        <v>1677088998</v>
      </c>
      <c r="EC722" t="s">
        <v>6423</v>
      </c>
      <c r="ED722">
        <v>1638321702</v>
      </c>
      <c r="EF722">
        <v>0</v>
      </c>
      <c r="EL722" t="s">
        <v>171</v>
      </c>
      <c r="EM722" t="s">
        <v>235</v>
      </c>
      <c r="EN722" t="s">
        <v>235</v>
      </c>
      <c r="EO722" t="s">
        <v>173</v>
      </c>
    </row>
    <row r="723" spans="1:145" x14ac:dyDescent="0.35">
      <c r="A723" t="s">
        <v>145</v>
      </c>
      <c r="F723">
        <v>0</v>
      </c>
      <c r="H723">
        <v>0</v>
      </c>
      <c r="K723" t="s">
        <v>276</v>
      </c>
      <c r="L723" t="s">
        <v>175</v>
      </c>
      <c r="M723" t="s">
        <v>317</v>
      </c>
      <c r="N723" t="s">
        <v>318</v>
      </c>
      <c r="R723" t="s">
        <v>6424</v>
      </c>
      <c r="S723" t="s">
        <v>6425</v>
      </c>
      <c r="T723" t="s">
        <v>6426</v>
      </c>
      <c r="U723">
        <v>15712744682</v>
      </c>
      <c r="AC723" t="s">
        <v>6427</v>
      </c>
      <c r="AP723" t="s">
        <v>161</v>
      </c>
      <c r="AX723">
        <v>0</v>
      </c>
      <c r="BG723" t="s">
        <v>6428</v>
      </c>
      <c r="BH723">
        <v>6</v>
      </c>
      <c r="BO723" t="s">
        <v>161</v>
      </c>
      <c r="BP723" t="s">
        <v>161</v>
      </c>
      <c r="BQ723" t="s">
        <v>161</v>
      </c>
      <c r="BR723" t="s">
        <v>161</v>
      </c>
      <c r="BS723" t="s">
        <v>161</v>
      </c>
      <c r="BT723" t="s">
        <v>161</v>
      </c>
      <c r="BU723" t="s">
        <v>161</v>
      </c>
      <c r="BY723" t="s">
        <v>161</v>
      </c>
      <c r="BZ723" t="s">
        <v>161</v>
      </c>
      <c r="CA723" t="s">
        <v>161</v>
      </c>
      <c r="CB723" t="s">
        <v>161</v>
      </c>
      <c r="CC723" t="s">
        <v>161</v>
      </c>
      <c r="CD723" t="s">
        <v>161</v>
      </c>
      <c r="CE723" t="s">
        <v>161</v>
      </c>
      <c r="CP723" t="s">
        <v>161</v>
      </c>
      <c r="CQ723" t="s">
        <v>161</v>
      </c>
      <c r="CR723" t="s">
        <v>161</v>
      </c>
      <c r="CS723" t="s">
        <v>161</v>
      </c>
      <c r="CT723" t="s">
        <v>161</v>
      </c>
      <c r="CV723" s="2">
        <v>0</v>
      </c>
      <c r="CW723">
        <v>0</v>
      </c>
      <c r="CY723" s="2">
        <v>0</v>
      </c>
      <c r="CZ723">
        <v>0</v>
      </c>
      <c r="DA723">
        <v>0</v>
      </c>
      <c r="DE723" s="2">
        <v>0</v>
      </c>
      <c r="DF723">
        <v>0</v>
      </c>
      <c r="DN723" t="s">
        <v>444</v>
      </c>
      <c r="DW723">
        <v>648</v>
      </c>
      <c r="DX723" t="s">
        <v>6429</v>
      </c>
      <c r="DZ723" t="s">
        <v>6430</v>
      </c>
      <c r="EA723">
        <v>1664322739</v>
      </c>
      <c r="EC723" t="s">
        <v>6430</v>
      </c>
      <c r="ED723">
        <v>1664322739</v>
      </c>
      <c r="EF723">
        <v>0</v>
      </c>
      <c r="EL723" t="s">
        <v>190</v>
      </c>
    </row>
    <row r="724" spans="1:145" ht="409.5" x14ac:dyDescent="0.35">
      <c r="A724" t="s">
        <v>171</v>
      </c>
      <c r="F724">
        <v>0</v>
      </c>
      <c r="H724">
        <v>0</v>
      </c>
      <c r="K724" t="s">
        <v>236</v>
      </c>
      <c r="L724" t="s">
        <v>175</v>
      </c>
      <c r="M724" t="s">
        <v>237</v>
      </c>
      <c r="N724" t="s">
        <v>238</v>
      </c>
      <c r="R724" t="s">
        <v>6431</v>
      </c>
      <c r="S724" t="s">
        <v>6432</v>
      </c>
      <c r="T724" t="s">
        <v>6433</v>
      </c>
      <c r="U724">
        <v>17038875229</v>
      </c>
      <c r="AC724" t="s">
        <v>6434</v>
      </c>
      <c r="AP724" t="s">
        <v>161</v>
      </c>
      <c r="AX724">
        <v>0</v>
      </c>
      <c r="BE724" t="s">
        <v>265</v>
      </c>
      <c r="BG724" t="s">
        <v>6435</v>
      </c>
      <c r="BH724" s="1" t="s">
        <v>888</v>
      </c>
      <c r="BK724" s="1" t="s">
        <v>6436</v>
      </c>
      <c r="BO724" t="s">
        <v>161</v>
      </c>
      <c r="BP724" t="s">
        <v>161</v>
      </c>
      <c r="BQ724" t="s">
        <v>161</v>
      </c>
      <c r="BR724" t="s">
        <v>161</v>
      </c>
      <c r="BS724" t="s">
        <v>161</v>
      </c>
      <c r="BT724" t="s">
        <v>161</v>
      </c>
      <c r="BU724" t="s">
        <v>161</v>
      </c>
      <c r="BY724" t="s">
        <v>161</v>
      </c>
      <c r="BZ724" t="s">
        <v>161</v>
      </c>
      <c r="CA724" t="s">
        <v>161</v>
      </c>
      <c r="CB724" t="s">
        <v>161</v>
      </c>
      <c r="CC724" t="s">
        <v>161</v>
      </c>
      <c r="CD724" t="s">
        <v>161</v>
      </c>
      <c r="CE724" t="s">
        <v>161</v>
      </c>
      <c r="CP724" t="s">
        <v>161</v>
      </c>
      <c r="CQ724" t="s">
        <v>161</v>
      </c>
      <c r="CR724" t="s">
        <v>161</v>
      </c>
      <c r="CS724" t="s">
        <v>161</v>
      </c>
      <c r="CT724" t="s">
        <v>161</v>
      </c>
      <c r="CV724" s="2">
        <v>0</v>
      </c>
      <c r="CW724">
        <v>0</v>
      </c>
      <c r="CY724" s="2">
        <v>0</v>
      </c>
      <c r="CZ724">
        <v>0</v>
      </c>
      <c r="DA724">
        <v>0</v>
      </c>
      <c r="DE724" s="2">
        <v>0</v>
      </c>
      <c r="DF724">
        <v>0</v>
      </c>
      <c r="DN724" t="s">
        <v>312</v>
      </c>
      <c r="DW724">
        <v>1327</v>
      </c>
      <c r="DX724" t="s">
        <v>6437</v>
      </c>
      <c r="DZ724" t="s">
        <v>6438</v>
      </c>
      <c r="EA724">
        <v>1718402621</v>
      </c>
      <c r="EC724" t="s">
        <v>6438</v>
      </c>
      <c r="ED724">
        <v>1718402621</v>
      </c>
      <c r="EF724">
        <v>0</v>
      </c>
      <c r="EL724" t="s">
        <v>190</v>
      </c>
    </row>
    <row r="725" spans="1:145" ht="409.5" x14ac:dyDescent="0.35">
      <c r="A725" t="s">
        <v>171</v>
      </c>
      <c r="E725" t="s">
        <v>6439</v>
      </c>
      <c r="F725">
        <v>1729887900</v>
      </c>
      <c r="H725">
        <v>0</v>
      </c>
      <c r="M725" t="s">
        <v>122</v>
      </c>
      <c r="N725" t="s">
        <v>149</v>
      </c>
      <c r="Q725" t="s">
        <v>150</v>
      </c>
      <c r="R725" t="s">
        <v>6440</v>
      </c>
      <c r="S725" t="s">
        <v>6441</v>
      </c>
      <c r="T725" t="s">
        <v>6442</v>
      </c>
      <c r="U725">
        <v>17036244410</v>
      </c>
      <c r="W725" t="s">
        <v>6443</v>
      </c>
      <c r="Y725" t="s">
        <v>156</v>
      </c>
      <c r="Z725" t="s">
        <v>6444</v>
      </c>
      <c r="AA725">
        <v>22205</v>
      </c>
      <c r="AB725" t="s">
        <v>184</v>
      </c>
      <c r="AC725" t="s">
        <v>6445</v>
      </c>
      <c r="AD725" t="s">
        <v>150</v>
      </c>
      <c r="AE725" t="s">
        <v>6446</v>
      </c>
      <c r="AF725" t="s">
        <v>6441</v>
      </c>
      <c r="AG725" t="s">
        <v>6447</v>
      </c>
      <c r="AH725">
        <v>15712398658</v>
      </c>
      <c r="AJ725" t="s">
        <v>6443</v>
      </c>
      <c r="AL725" t="s">
        <v>156</v>
      </c>
      <c r="AM725" t="s">
        <v>157</v>
      </c>
      <c r="AN725">
        <v>22205</v>
      </c>
      <c r="AO725" t="s">
        <v>184</v>
      </c>
      <c r="AP725" t="s">
        <v>200</v>
      </c>
      <c r="AX725">
        <v>0</v>
      </c>
      <c r="AZ725" t="s">
        <v>203</v>
      </c>
      <c r="BC725" t="s">
        <v>6448</v>
      </c>
      <c r="BE725" t="s">
        <v>229</v>
      </c>
      <c r="BF725" t="s">
        <v>567</v>
      </c>
      <c r="BO725" t="s">
        <v>161</v>
      </c>
      <c r="BP725" t="s">
        <v>161</v>
      </c>
      <c r="BQ725" t="s">
        <v>161</v>
      </c>
      <c r="BR725" t="s">
        <v>161</v>
      </c>
      <c r="BS725" t="s">
        <v>161</v>
      </c>
      <c r="BT725" t="s">
        <v>161</v>
      </c>
      <c r="BU725" t="s">
        <v>161</v>
      </c>
      <c r="BY725" t="s">
        <v>161</v>
      </c>
      <c r="BZ725" t="s">
        <v>161</v>
      </c>
      <c r="CA725" t="s">
        <v>161</v>
      </c>
      <c r="CB725" t="s">
        <v>161</v>
      </c>
      <c r="CC725" t="s">
        <v>161</v>
      </c>
      <c r="CD725" t="s">
        <v>161</v>
      </c>
      <c r="CE725" t="s">
        <v>161</v>
      </c>
      <c r="CP725" t="s">
        <v>161</v>
      </c>
      <c r="CQ725" t="s">
        <v>161</v>
      </c>
      <c r="CR725" t="s">
        <v>161</v>
      </c>
      <c r="CS725" t="s">
        <v>161</v>
      </c>
      <c r="CT725" t="s">
        <v>161</v>
      </c>
      <c r="CV725" s="2">
        <v>0</v>
      </c>
      <c r="CW725">
        <v>0</v>
      </c>
      <c r="CY725" s="2">
        <v>0</v>
      </c>
      <c r="CZ725">
        <v>0</v>
      </c>
      <c r="DA725">
        <v>0</v>
      </c>
      <c r="DE725" s="2">
        <v>0</v>
      </c>
      <c r="DF725">
        <v>0</v>
      </c>
      <c r="DN725" t="s">
        <v>1170</v>
      </c>
      <c r="DW725">
        <v>1445</v>
      </c>
      <c r="DX725" t="s">
        <v>6449</v>
      </c>
      <c r="DZ725" t="s">
        <v>6450</v>
      </c>
      <c r="EA725">
        <v>1734052604</v>
      </c>
      <c r="EC725" t="s">
        <v>6451</v>
      </c>
      <c r="ED725">
        <v>1730328535</v>
      </c>
      <c r="EF725">
        <v>0</v>
      </c>
      <c r="EJ725" s="1" t="s">
        <v>6452</v>
      </c>
      <c r="EK725" s="1" t="s">
        <v>6452</v>
      </c>
      <c r="EL725" t="s">
        <v>210</v>
      </c>
      <c r="EM725" t="s">
        <v>6453</v>
      </c>
      <c r="EN725" t="s">
        <v>6453</v>
      </c>
      <c r="EO725" t="s">
        <v>173</v>
      </c>
    </row>
    <row r="726" spans="1:145" ht="409.5" x14ac:dyDescent="0.35">
      <c r="A726" t="s">
        <v>171</v>
      </c>
      <c r="E726" t="s">
        <v>6439</v>
      </c>
      <c r="F726">
        <v>1729887900</v>
      </c>
      <c r="H726">
        <v>0</v>
      </c>
      <c r="M726" t="s">
        <v>122</v>
      </c>
      <c r="N726" t="s">
        <v>149</v>
      </c>
      <c r="Q726" t="s">
        <v>150</v>
      </c>
      <c r="R726" t="s">
        <v>6440</v>
      </c>
      <c r="S726" t="s">
        <v>6441</v>
      </c>
      <c r="T726" t="s">
        <v>6442</v>
      </c>
      <c r="U726">
        <v>17036244410</v>
      </c>
      <c r="W726" t="s">
        <v>6443</v>
      </c>
      <c r="Y726" t="s">
        <v>156</v>
      </c>
      <c r="Z726" t="s">
        <v>6444</v>
      </c>
      <c r="AA726">
        <v>22205</v>
      </c>
      <c r="AB726" t="s">
        <v>184</v>
      </c>
      <c r="AC726" t="s">
        <v>6445</v>
      </c>
      <c r="AD726" t="s">
        <v>150</v>
      </c>
      <c r="AE726" t="s">
        <v>6446</v>
      </c>
      <c r="AF726" t="s">
        <v>6441</v>
      </c>
      <c r="AG726" t="s">
        <v>6447</v>
      </c>
      <c r="AH726">
        <v>15712398658</v>
      </c>
      <c r="AJ726" t="s">
        <v>6443</v>
      </c>
      <c r="AL726" t="s">
        <v>156</v>
      </c>
      <c r="AM726" t="s">
        <v>157</v>
      </c>
      <c r="AN726">
        <v>22205</v>
      </c>
      <c r="AO726" t="s">
        <v>184</v>
      </c>
      <c r="AP726" t="s">
        <v>200</v>
      </c>
      <c r="AX726">
        <v>0</v>
      </c>
      <c r="AZ726" t="s">
        <v>203</v>
      </c>
      <c r="BC726" t="s">
        <v>6448</v>
      </c>
      <c r="BE726" t="s">
        <v>229</v>
      </c>
      <c r="BF726" t="s">
        <v>567</v>
      </c>
      <c r="BO726" t="s">
        <v>161</v>
      </c>
      <c r="BP726" t="s">
        <v>161</v>
      </c>
      <c r="BQ726" t="s">
        <v>161</v>
      </c>
      <c r="BR726" t="s">
        <v>161</v>
      </c>
      <c r="BS726" t="s">
        <v>161</v>
      </c>
      <c r="BT726" t="s">
        <v>161</v>
      </c>
      <c r="BU726" t="s">
        <v>161</v>
      </c>
      <c r="BY726" t="s">
        <v>161</v>
      </c>
      <c r="BZ726" t="s">
        <v>161</v>
      </c>
      <c r="CA726" t="s">
        <v>161</v>
      </c>
      <c r="CB726" t="s">
        <v>161</v>
      </c>
      <c r="CC726" t="s">
        <v>161</v>
      </c>
      <c r="CD726" t="s">
        <v>161</v>
      </c>
      <c r="CE726" t="s">
        <v>161</v>
      </c>
      <c r="CP726" t="s">
        <v>161</v>
      </c>
      <c r="CQ726" t="s">
        <v>161</v>
      </c>
      <c r="CR726" t="s">
        <v>161</v>
      </c>
      <c r="CS726" t="s">
        <v>161</v>
      </c>
      <c r="CT726" t="s">
        <v>161</v>
      </c>
      <c r="CV726" s="2">
        <v>0</v>
      </c>
      <c r="CW726">
        <v>0</v>
      </c>
      <c r="CY726" s="2">
        <v>0</v>
      </c>
      <c r="CZ726">
        <v>0</v>
      </c>
      <c r="DA726">
        <v>0</v>
      </c>
      <c r="DE726" s="2">
        <v>0</v>
      </c>
      <c r="DF726">
        <v>0</v>
      </c>
      <c r="DN726" t="s">
        <v>1170</v>
      </c>
      <c r="DW726">
        <v>1445</v>
      </c>
      <c r="DX726" t="s">
        <v>6449</v>
      </c>
      <c r="DZ726" t="s">
        <v>6450</v>
      </c>
      <c r="EA726">
        <v>1734052604</v>
      </c>
      <c r="EC726" t="s">
        <v>6451</v>
      </c>
      <c r="ED726">
        <v>1730328535</v>
      </c>
      <c r="EF726">
        <v>0</v>
      </c>
      <c r="EJ726" s="1" t="s">
        <v>6452</v>
      </c>
      <c r="EK726" s="1" t="s">
        <v>6454</v>
      </c>
      <c r="EL726" t="s">
        <v>210</v>
      </c>
      <c r="EM726" t="s">
        <v>6455</v>
      </c>
      <c r="EN726" t="s">
        <v>6456</v>
      </c>
      <c r="EO726" t="s">
        <v>173</v>
      </c>
    </row>
    <row r="727" spans="1:145" ht="348" x14ac:dyDescent="0.35">
      <c r="A727" t="s">
        <v>171</v>
      </c>
      <c r="B727" t="s">
        <v>94</v>
      </c>
      <c r="F727">
        <v>0</v>
      </c>
      <c r="H727">
        <v>0</v>
      </c>
      <c r="M727" t="s">
        <v>122</v>
      </c>
      <c r="N727" t="s">
        <v>149</v>
      </c>
      <c r="Q727" t="s">
        <v>150</v>
      </c>
      <c r="R727" t="s">
        <v>1370</v>
      </c>
      <c r="S727" t="s">
        <v>798</v>
      </c>
      <c r="T727" t="s">
        <v>6457</v>
      </c>
      <c r="U727">
        <v>17039662519</v>
      </c>
      <c r="V727">
        <v>7039662519</v>
      </c>
      <c r="W727" t="s">
        <v>6458</v>
      </c>
      <c r="Y727" t="s">
        <v>183</v>
      </c>
      <c r="Z727" t="s">
        <v>157</v>
      </c>
      <c r="AA727">
        <v>22046</v>
      </c>
      <c r="AB727" t="s">
        <v>184</v>
      </c>
      <c r="AC727" t="s">
        <v>6459</v>
      </c>
      <c r="AE727" t="s">
        <v>6460</v>
      </c>
      <c r="AF727" t="s">
        <v>6461</v>
      </c>
      <c r="AG727" t="s">
        <v>6462</v>
      </c>
      <c r="AH727">
        <v>16084493161</v>
      </c>
      <c r="AI727">
        <v>6084493161</v>
      </c>
      <c r="AJ727" t="s">
        <v>6458</v>
      </c>
      <c r="AL727" t="s">
        <v>183</v>
      </c>
      <c r="AM727" t="s">
        <v>157</v>
      </c>
      <c r="AN727">
        <v>22046</v>
      </c>
      <c r="AO727" t="s">
        <v>184</v>
      </c>
      <c r="AP727" t="s">
        <v>200</v>
      </c>
      <c r="AX727">
        <v>0</v>
      </c>
      <c r="AZ727" t="s">
        <v>227</v>
      </c>
      <c r="BC727" t="s">
        <v>6463</v>
      </c>
      <c r="BE727" t="s">
        <v>308</v>
      </c>
      <c r="BF727" t="s">
        <v>405</v>
      </c>
      <c r="BG727" t="s">
        <v>6464</v>
      </c>
      <c r="BH727" t="s">
        <v>3724</v>
      </c>
      <c r="BK727" s="1" t="s">
        <v>5316</v>
      </c>
      <c r="BO727" t="s">
        <v>161</v>
      </c>
      <c r="BP727" t="s">
        <v>161</v>
      </c>
      <c r="BQ727" t="s">
        <v>161</v>
      </c>
      <c r="BR727" t="s">
        <v>161</v>
      </c>
      <c r="BS727" t="s">
        <v>161</v>
      </c>
      <c r="BT727" t="s">
        <v>161</v>
      </c>
      <c r="BU727" t="s">
        <v>161</v>
      </c>
      <c r="BY727" t="s">
        <v>161</v>
      </c>
      <c r="BZ727" t="s">
        <v>161</v>
      </c>
      <c r="CA727" t="s">
        <v>161</v>
      </c>
      <c r="CB727" t="s">
        <v>161</v>
      </c>
      <c r="CC727" t="s">
        <v>161</v>
      </c>
      <c r="CD727" t="s">
        <v>161</v>
      </c>
      <c r="CE727" t="s">
        <v>161</v>
      </c>
      <c r="CP727" t="s">
        <v>161</v>
      </c>
      <c r="CQ727" t="s">
        <v>161</v>
      </c>
      <c r="CR727" t="s">
        <v>161</v>
      </c>
      <c r="CS727" t="s">
        <v>161</v>
      </c>
      <c r="CT727" t="s">
        <v>161</v>
      </c>
      <c r="CV727" s="2">
        <v>0</v>
      </c>
      <c r="CW727">
        <v>0</v>
      </c>
      <c r="CY727" s="2">
        <v>0</v>
      </c>
      <c r="CZ727">
        <v>0</v>
      </c>
      <c r="DA727">
        <v>0</v>
      </c>
      <c r="DE727" s="2">
        <v>0</v>
      </c>
      <c r="DF727">
        <v>0</v>
      </c>
      <c r="DN727" t="s">
        <v>1380</v>
      </c>
      <c r="DW727">
        <v>914</v>
      </c>
      <c r="DX727" t="s">
        <v>6465</v>
      </c>
      <c r="DZ727" t="s">
        <v>6466</v>
      </c>
      <c r="EA727">
        <v>1706842785</v>
      </c>
      <c r="EC727" t="s">
        <v>6467</v>
      </c>
      <c r="ED727">
        <v>1688126202</v>
      </c>
      <c r="EF727">
        <v>0</v>
      </c>
      <c r="EJ727" t="s">
        <v>6468</v>
      </c>
      <c r="EK727" t="s">
        <v>6468</v>
      </c>
      <c r="EL727" t="s">
        <v>210</v>
      </c>
      <c r="EM727" t="s">
        <v>6469</v>
      </c>
      <c r="EN727" t="s">
        <v>6469</v>
      </c>
      <c r="EO727" t="s">
        <v>173</v>
      </c>
    </row>
    <row r="728" spans="1:145" ht="409.5" x14ac:dyDescent="0.35">
      <c r="A728" t="s">
        <v>171</v>
      </c>
      <c r="F728">
        <v>0</v>
      </c>
      <c r="H728">
        <v>0</v>
      </c>
      <c r="I728" s="1" t="s">
        <v>6470</v>
      </c>
      <c r="K728" t="s">
        <v>534</v>
      </c>
      <c r="L728" t="s">
        <v>175</v>
      </c>
      <c r="M728" t="s">
        <v>558</v>
      </c>
      <c r="N728" t="s">
        <v>177</v>
      </c>
      <c r="Q728" t="s">
        <v>150</v>
      </c>
      <c r="R728" t="s">
        <v>721</v>
      </c>
      <c r="S728" t="s">
        <v>6471</v>
      </c>
      <c r="T728" t="s">
        <v>6472</v>
      </c>
      <c r="U728">
        <v>17037900709</v>
      </c>
      <c r="W728" t="s">
        <v>6473</v>
      </c>
      <c r="Y728" t="s">
        <v>256</v>
      </c>
      <c r="Z728" t="s">
        <v>157</v>
      </c>
      <c r="AA728">
        <v>22101</v>
      </c>
      <c r="AB728" t="s">
        <v>184</v>
      </c>
      <c r="AC728" t="s">
        <v>6474</v>
      </c>
      <c r="AD728" t="s">
        <v>150</v>
      </c>
      <c r="AE728" t="s">
        <v>6475</v>
      </c>
      <c r="AF728" t="s">
        <v>6476</v>
      </c>
      <c r="AG728" t="s">
        <v>6477</v>
      </c>
      <c r="AH728">
        <v>12022530457</v>
      </c>
      <c r="AJ728" t="s">
        <v>6473</v>
      </c>
      <c r="AL728" t="s">
        <v>256</v>
      </c>
      <c r="AM728" t="s">
        <v>157</v>
      </c>
      <c r="AN728">
        <v>22101</v>
      </c>
      <c r="AO728" t="s">
        <v>184</v>
      </c>
      <c r="AP728" t="s">
        <v>200</v>
      </c>
      <c r="AX728">
        <v>0</v>
      </c>
      <c r="AZ728" t="s">
        <v>203</v>
      </c>
      <c r="BB728" t="s">
        <v>6478</v>
      </c>
      <c r="BC728" t="s">
        <v>6479</v>
      </c>
      <c r="BE728" t="s">
        <v>265</v>
      </c>
      <c r="BF728" t="s">
        <v>244</v>
      </c>
      <c r="BG728" t="s">
        <v>6480</v>
      </c>
      <c r="BI728" t="s">
        <v>6481</v>
      </c>
      <c r="BO728" t="s">
        <v>161</v>
      </c>
      <c r="BP728" t="s">
        <v>161</v>
      </c>
      <c r="BQ728" t="s">
        <v>161</v>
      </c>
      <c r="BR728" t="s">
        <v>161</v>
      </c>
      <c r="BS728" t="s">
        <v>161</v>
      </c>
      <c r="BT728" t="s">
        <v>161</v>
      </c>
      <c r="BU728" t="s">
        <v>161</v>
      </c>
      <c r="BY728" t="s">
        <v>161</v>
      </c>
      <c r="BZ728" t="s">
        <v>161</v>
      </c>
      <c r="CA728" t="s">
        <v>161</v>
      </c>
      <c r="CB728" t="s">
        <v>161</v>
      </c>
      <c r="CC728" t="s">
        <v>161</v>
      </c>
      <c r="CD728" t="s">
        <v>161</v>
      </c>
      <c r="CE728" t="s">
        <v>161</v>
      </c>
      <c r="CP728" t="s">
        <v>161</v>
      </c>
      <c r="CQ728" t="s">
        <v>161</v>
      </c>
      <c r="CR728" t="s">
        <v>161</v>
      </c>
      <c r="CS728" t="s">
        <v>161</v>
      </c>
      <c r="CT728" t="s">
        <v>161</v>
      </c>
      <c r="CV728" s="2">
        <v>0</v>
      </c>
      <c r="CW728">
        <v>0</v>
      </c>
      <c r="CY728" s="2">
        <v>0</v>
      </c>
      <c r="CZ728">
        <v>0</v>
      </c>
      <c r="DA728">
        <v>0</v>
      </c>
      <c r="DE728" s="2">
        <v>0</v>
      </c>
      <c r="DF728">
        <v>0</v>
      </c>
      <c r="DN728" t="s">
        <v>568</v>
      </c>
      <c r="DW728">
        <v>1231</v>
      </c>
      <c r="DX728" t="s">
        <v>6482</v>
      </c>
      <c r="DZ728" t="s">
        <v>6483</v>
      </c>
      <c r="EA728">
        <v>1710895435</v>
      </c>
      <c r="EC728" t="s">
        <v>6484</v>
      </c>
      <c r="ED728">
        <v>1709153268</v>
      </c>
      <c r="EF728">
        <v>0</v>
      </c>
      <c r="EJ728" s="1" t="s">
        <v>6485</v>
      </c>
      <c r="EK728" s="1" t="s">
        <v>6486</v>
      </c>
      <c r="EL728" t="s">
        <v>210</v>
      </c>
      <c r="EM728" t="s">
        <v>6487</v>
      </c>
      <c r="EN728" t="s">
        <v>6487</v>
      </c>
      <c r="EO728" t="s">
        <v>173</v>
      </c>
    </row>
    <row r="729" spans="1:145" ht="409.5" x14ac:dyDescent="0.35">
      <c r="A729" t="s">
        <v>171</v>
      </c>
      <c r="F729">
        <v>0</v>
      </c>
      <c r="H729">
        <v>0</v>
      </c>
      <c r="I729" s="1" t="s">
        <v>6470</v>
      </c>
      <c r="K729" t="s">
        <v>534</v>
      </c>
      <c r="L729" t="s">
        <v>175</v>
      </c>
      <c r="M729" t="s">
        <v>558</v>
      </c>
      <c r="N729" t="s">
        <v>177</v>
      </c>
      <c r="Q729" t="s">
        <v>150</v>
      </c>
      <c r="R729" t="s">
        <v>721</v>
      </c>
      <c r="S729" t="s">
        <v>6471</v>
      </c>
      <c r="T729" t="s">
        <v>6472</v>
      </c>
      <c r="U729">
        <v>17037900709</v>
      </c>
      <c r="W729" t="s">
        <v>6473</v>
      </c>
      <c r="Y729" t="s">
        <v>256</v>
      </c>
      <c r="Z729" t="s">
        <v>157</v>
      </c>
      <c r="AA729">
        <v>22101</v>
      </c>
      <c r="AB729" t="s">
        <v>184</v>
      </c>
      <c r="AC729" t="s">
        <v>6474</v>
      </c>
      <c r="AD729" t="s">
        <v>150</v>
      </c>
      <c r="AE729" t="s">
        <v>6475</v>
      </c>
      <c r="AF729" t="s">
        <v>6476</v>
      </c>
      <c r="AG729" t="s">
        <v>6477</v>
      </c>
      <c r="AH729">
        <v>12022530457</v>
      </c>
      <c r="AJ729" t="s">
        <v>6473</v>
      </c>
      <c r="AL729" t="s">
        <v>256</v>
      </c>
      <c r="AM729" t="s">
        <v>157</v>
      </c>
      <c r="AN729">
        <v>22101</v>
      </c>
      <c r="AO729" t="s">
        <v>184</v>
      </c>
      <c r="AP729" t="s">
        <v>200</v>
      </c>
      <c r="AX729">
        <v>0</v>
      </c>
      <c r="AZ729" t="s">
        <v>203</v>
      </c>
      <c r="BB729" t="s">
        <v>6478</v>
      </c>
      <c r="BC729" t="s">
        <v>6479</v>
      </c>
      <c r="BE729" t="s">
        <v>265</v>
      </c>
      <c r="BF729" t="s">
        <v>244</v>
      </c>
      <c r="BG729" t="s">
        <v>6480</v>
      </c>
      <c r="BI729" t="s">
        <v>6481</v>
      </c>
      <c r="BO729" t="s">
        <v>161</v>
      </c>
      <c r="BP729" t="s">
        <v>161</v>
      </c>
      <c r="BQ729" t="s">
        <v>161</v>
      </c>
      <c r="BR729" t="s">
        <v>161</v>
      </c>
      <c r="BS729" t="s">
        <v>161</v>
      </c>
      <c r="BT729" t="s">
        <v>161</v>
      </c>
      <c r="BU729" t="s">
        <v>161</v>
      </c>
      <c r="BY729" t="s">
        <v>161</v>
      </c>
      <c r="BZ729" t="s">
        <v>161</v>
      </c>
      <c r="CA729" t="s">
        <v>161</v>
      </c>
      <c r="CB729" t="s">
        <v>161</v>
      </c>
      <c r="CC729" t="s">
        <v>161</v>
      </c>
      <c r="CD729" t="s">
        <v>161</v>
      </c>
      <c r="CE729" t="s">
        <v>161</v>
      </c>
      <c r="CP729" t="s">
        <v>161</v>
      </c>
      <c r="CQ729" t="s">
        <v>161</v>
      </c>
      <c r="CR729" t="s">
        <v>161</v>
      </c>
      <c r="CS729" t="s">
        <v>161</v>
      </c>
      <c r="CT729" t="s">
        <v>161</v>
      </c>
      <c r="CV729" s="2">
        <v>0</v>
      </c>
      <c r="CW729">
        <v>0</v>
      </c>
      <c r="CY729" s="2">
        <v>0</v>
      </c>
      <c r="CZ729">
        <v>0</v>
      </c>
      <c r="DA729">
        <v>0</v>
      </c>
      <c r="DE729" s="2">
        <v>0</v>
      </c>
      <c r="DF729">
        <v>0</v>
      </c>
      <c r="DN729" t="s">
        <v>568</v>
      </c>
      <c r="DW729">
        <v>1231</v>
      </c>
      <c r="DX729" t="s">
        <v>6482</v>
      </c>
      <c r="DZ729" t="s">
        <v>6483</v>
      </c>
      <c r="EA729">
        <v>1710895435</v>
      </c>
      <c r="EC729" t="s">
        <v>6484</v>
      </c>
      <c r="ED729">
        <v>1709153268</v>
      </c>
      <c r="EF729">
        <v>0</v>
      </c>
      <c r="EJ729" s="1" t="s">
        <v>6485</v>
      </c>
      <c r="EK729" s="1" t="s">
        <v>6485</v>
      </c>
      <c r="EL729" t="s">
        <v>210</v>
      </c>
      <c r="EM729" t="s">
        <v>6488</v>
      </c>
      <c r="EN729" t="s">
        <v>6488</v>
      </c>
      <c r="EO729" t="s">
        <v>173</v>
      </c>
    </row>
    <row r="730" spans="1:145" ht="409.5" x14ac:dyDescent="0.35">
      <c r="A730" t="s">
        <v>171</v>
      </c>
      <c r="F730">
        <v>0</v>
      </c>
      <c r="H730">
        <v>0</v>
      </c>
      <c r="I730" s="1" t="s">
        <v>6470</v>
      </c>
      <c r="K730" t="s">
        <v>534</v>
      </c>
      <c r="L730" t="s">
        <v>175</v>
      </c>
      <c r="M730" t="s">
        <v>558</v>
      </c>
      <c r="N730" t="s">
        <v>177</v>
      </c>
      <c r="Q730" t="s">
        <v>150</v>
      </c>
      <c r="R730" t="s">
        <v>721</v>
      </c>
      <c r="S730" t="s">
        <v>6471</v>
      </c>
      <c r="T730" t="s">
        <v>6472</v>
      </c>
      <c r="U730">
        <v>17037900709</v>
      </c>
      <c r="W730" t="s">
        <v>6473</v>
      </c>
      <c r="Y730" t="s">
        <v>256</v>
      </c>
      <c r="Z730" t="s">
        <v>157</v>
      </c>
      <c r="AA730">
        <v>22101</v>
      </c>
      <c r="AB730" t="s">
        <v>184</v>
      </c>
      <c r="AC730" t="s">
        <v>6474</v>
      </c>
      <c r="AD730" t="s">
        <v>150</v>
      </c>
      <c r="AE730" t="s">
        <v>6475</v>
      </c>
      <c r="AF730" t="s">
        <v>6476</v>
      </c>
      <c r="AG730" t="s">
        <v>6477</v>
      </c>
      <c r="AH730">
        <v>12022530457</v>
      </c>
      <c r="AJ730" t="s">
        <v>6473</v>
      </c>
      <c r="AL730" t="s">
        <v>256</v>
      </c>
      <c r="AM730" t="s">
        <v>157</v>
      </c>
      <c r="AN730">
        <v>22101</v>
      </c>
      <c r="AO730" t="s">
        <v>184</v>
      </c>
      <c r="AP730" t="s">
        <v>200</v>
      </c>
      <c r="AX730">
        <v>0</v>
      </c>
      <c r="AZ730" t="s">
        <v>203</v>
      </c>
      <c r="BB730" t="s">
        <v>6478</v>
      </c>
      <c r="BC730" t="s">
        <v>6479</v>
      </c>
      <c r="BE730" t="s">
        <v>265</v>
      </c>
      <c r="BF730" t="s">
        <v>244</v>
      </c>
      <c r="BG730" t="s">
        <v>6480</v>
      </c>
      <c r="BI730" t="s">
        <v>6481</v>
      </c>
      <c r="BO730" t="s">
        <v>161</v>
      </c>
      <c r="BP730" t="s">
        <v>161</v>
      </c>
      <c r="BQ730" t="s">
        <v>161</v>
      </c>
      <c r="BR730" t="s">
        <v>161</v>
      </c>
      <c r="BS730" t="s">
        <v>161</v>
      </c>
      <c r="BT730" t="s">
        <v>161</v>
      </c>
      <c r="BU730" t="s">
        <v>161</v>
      </c>
      <c r="BY730" t="s">
        <v>161</v>
      </c>
      <c r="BZ730" t="s">
        <v>161</v>
      </c>
      <c r="CA730" t="s">
        <v>161</v>
      </c>
      <c r="CB730" t="s">
        <v>161</v>
      </c>
      <c r="CC730" t="s">
        <v>161</v>
      </c>
      <c r="CD730" t="s">
        <v>161</v>
      </c>
      <c r="CE730" t="s">
        <v>161</v>
      </c>
      <c r="CP730" t="s">
        <v>161</v>
      </c>
      <c r="CQ730" t="s">
        <v>161</v>
      </c>
      <c r="CR730" t="s">
        <v>161</v>
      </c>
      <c r="CS730" t="s">
        <v>161</v>
      </c>
      <c r="CT730" t="s">
        <v>161</v>
      </c>
      <c r="CV730" s="2">
        <v>0</v>
      </c>
      <c r="CW730">
        <v>0</v>
      </c>
      <c r="CY730" s="2">
        <v>0</v>
      </c>
      <c r="CZ730">
        <v>0</v>
      </c>
      <c r="DA730">
        <v>0</v>
      </c>
      <c r="DE730" s="2">
        <v>0</v>
      </c>
      <c r="DF730">
        <v>0</v>
      </c>
      <c r="DN730" t="s">
        <v>568</v>
      </c>
      <c r="DW730">
        <v>1231</v>
      </c>
      <c r="DX730" t="s">
        <v>6482</v>
      </c>
      <c r="DZ730" t="s">
        <v>6483</v>
      </c>
      <c r="EA730">
        <v>1710895435</v>
      </c>
      <c r="EC730" t="s">
        <v>6484</v>
      </c>
      <c r="ED730">
        <v>1709153268</v>
      </c>
      <c r="EF730">
        <v>0</v>
      </c>
      <c r="EJ730" s="1" t="s">
        <v>6485</v>
      </c>
      <c r="EK730" s="1" t="s">
        <v>6486</v>
      </c>
      <c r="EL730" t="s">
        <v>171</v>
      </c>
      <c r="EM730" t="s">
        <v>6489</v>
      </c>
      <c r="EN730" t="s">
        <v>6489</v>
      </c>
      <c r="EO730" t="s">
        <v>289</v>
      </c>
    </row>
    <row r="731" spans="1:145" x14ac:dyDescent="0.35">
      <c r="A731" t="s">
        <v>145</v>
      </c>
      <c r="F731">
        <v>0</v>
      </c>
      <c r="H731">
        <v>0</v>
      </c>
      <c r="K731" t="s">
        <v>276</v>
      </c>
      <c r="L731" t="s">
        <v>381</v>
      </c>
      <c r="M731" t="s">
        <v>317</v>
      </c>
      <c r="N731" t="s">
        <v>318</v>
      </c>
      <c r="Q731" t="s">
        <v>150</v>
      </c>
      <c r="R731" t="s">
        <v>94</v>
      </c>
      <c r="S731" t="s">
        <v>5672</v>
      </c>
      <c r="T731" t="s">
        <v>6490</v>
      </c>
      <c r="U731">
        <v>13015234189</v>
      </c>
      <c r="AC731" t="s">
        <v>6491</v>
      </c>
      <c r="AP731" t="s">
        <v>161</v>
      </c>
      <c r="AX731">
        <v>0</v>
      </c>
      <c r="AZ731" t="s">
        <v>165</v>
      </c>
      <c r="BO731" t="s">
        <v>161</v>
      </c>
      <c r="BP731" t="s">
        <v>161</v>
      </c>
      <c r="BQ731" t="s">
        <v>161</v>
      </c>
      <c r="BR731" t="s">
        <v>161</v>
      </c>
      <c r="BS731" t="s">
        <v>161</v>
      </c>
      <c r="BT731" t="s">
        <v>161</v>
      </c>
      <c r="BU731" t="s">
        <v>161</v>
      </c>
      <c r="BY731" t="s">
        <v>161</v>
      </c>
      <c r="BZ731" t="s">
        <v>161</v>
      </c>
      <c r="CA731" t="s">
        <v>161</v>
      </c>
      <c r="CB731" t="s">
        <v>161</v>
      </c>
      <c r="CC731" t="s">
        <v>161</v>
      </c>
      <c r="CD731" t="s">
        <v>161</v>
      </c>
      <c r="CE731" t="s">
        <v>161</v>
      </c>
      <c r="CP731" t="s">
        <v>161</v>
      </c>
      <c r="CQ731" t="s">
        <v>161</v>
      </c>
      <c r="CR731" t="s">
        <v>161</v>
      </c>
      <c r="CS731" t="s">
        <v>161</v>
      </c>
      <c r="CT731" t="s">
        <v>161</v>
      </c>
      <c r="CV731" s="2">
        <v>0</v>
      </c>
      <c r="CW731">
        <v>0</v>
      </c>
      <c r="CY731" s="2">
        <v>0</v>
      </c>
      <c r="CZ731">
        <v>0</v>
      </c>
      <c r="DA731">
        <v>0</v>
      </c>
      <c r="DE731" s="2">
        <v>0</v>
      </c>
      <c r="DF731">
        <v>0</v>
      </c>
      <c r="DN731" t="s">
        <v>756</v>
      </c>
      <c r="DO731" t="s">
        <v>205</v>
      </c>
      <c r="DQ731">
        <v>3000</v>
      </c>
      <c r="DT731" t="s">
        <v>6492</v>
      </c>
      <c r="DW731">
        <v>412</v>
      </c>
      <c r="DX731" t="s">
        <v>6493</v>
      </c>
      <c r="DZ731" t="s">
        <v>300</v>
      </c>
      <c r="EA731">
        <v>1649371889</v>
      </c>
      <c r="EC731" t="s">
        <v>300</v>
      </c>
      <c r="ED731">
        <v>1649371874</v>
      </c>
      <c r="EE731" t="s">
        <v>300</v>
      </c>
      <c r="EF731">
        <v>1649371874</v>
      </c>
      <c r="EJ731" t="s">
        <v>6492</v>
      </c>
      <c r="EK731" t="s">
        <v>6492</v>
      </c>
      <c r="EL731" t="s">
        <v>171</v>
      </c>
      <c r="EM731" t="s">
        <v>214</v>
      </c>
      <c r="EN731" t="s">
        <v>214</v>
      </c>
      <c r="EO731" t="s">
        <v>173</v>
      </c>
    </row>
    <row r="732" spans="1:145" x14ac:dyDescent="0.35">
      <c r="A732" t="s">
        <v>145</v>
      </c>
      <c r="F732">
        <v>0</v>
      </c>
      <c r="H732">
        <v>0</v>
      </c>
      <c r="K732" t="s">
        <v>276</v>
      </c>
      <c r="L732" t="s">
        <v>381</v>
      </c>
      <c r="M732" t="s">
        <v>317</v>
      </c>
      <c r="N732" t="s">
        <v>318</v>
      </c>
      <c r="Q732" t="s">
        <v>150</v>
      </c>
      <c r="R732" t="s">
        <v>6494</v>
      </c>
      <c r="S732" t="s">
        <v>6495</v>
      </c>
      <c r="T732" t="s">
        <v>6496</v>
      </c>
      <c r="U732">
        <v>13016613075</v>
      </c>
      <c r="AC732" t="s">
        <v>6497</v>
      </c>
      <c r="AP732" t="s">
        <v>161</v>
      </c>
      <c r="AX732">
        <v>0</v>
      </c>
      <c r="BO732" t="s">
        <v>161</v>
      </c>
      <c r="BP732" t="s">
        <v>161</v>
      </c>
      <c r="BQ732" t="s">
        <v>161</v>
      </c>
      <c r="BR732" t="s">
        <v>161</v>
      </c>
      <c r="BS732" t="s">
        <v>161</v>
      </c>
      <c r="BT732" t="s">
        <v>161</v>
      </c>
      <c r="BU732" t="s">
        <v>161</v>
      </c>
      <c r="BY732" t="s">
        <v>161</v>
      </c>
      <c r="BZ732" t="s">
        <v>161</v>
      </c>
      <c r="CA732" t="s">
        <v>161</v>
      </c>
      <c r="CB732" t="s">
        <v>161</v>
      </c>
      <c r="CC732" t="s">
        <v>161</v>
      </c>
      <c r="CD732" t="s">
        <v>161</v>
      </c>
      <c r="CE732" t="s">
        <v>161</v>
      </c>
      <c r="CP732" t="s">
        <v>161</v>
      </c>
      <c r="CQ732" t="s">
        <v>161</v>
      </c>
      <c r="CR732" t="s">
        <v>161</v>
      </c>
      <c r="CS732" t="s">
        <v>161</v>
      </c>
      <c r="CT732" t="s">
        <v>161</v>
      </c>
      <c r="CV732" s="2">
        <v>0</v>
      </c>
      <c r="CW732">
        <v>0</v>
      </c>
      <c r="CY732" s="2">
        <v>0</v>
      </c>
      <c r="CZ732">
        <v>0</v>
      </c>
      <c r="DA732">
        <v>0</v>
      </c>
      <c r="DE732" s="2">
        <v>0</v>
      </c>
      <c r="DF732">
        <v>0</v>
      </c>
      <c r="DN732" t="s">
        <v>756</v>
      </c>
      <c r="DO732" t="s">
        <v>205</v>
      </c>
      <c r="DQ732">
        <v>3004</v>
      </c>
      <c r="DR732" t="s">
        <v>839</v>
      </c>
      <c r="DW732">
        <v>413</v>
      </c>
      <c r="DX732" t="s">
        <v>6498</v>
      </c>
      <c r="DZ732" t="s">
        <v>300</v>
      </c>
      <c r="EA732">
        <v>1649371890</v>
      </c>
      <c r="EC732" t="s">
        <v>300</v>
      </c>
      <c r="ED732">
        <v>1649371874</v>
      </c>
      <c r="EE732" t="s">
        <v>300</v>
      </c>
      <c r="EF732">
        <v>1649371874</v>
      </c>
      <c r="EL732" t="s">
        <v>171</v>
      </c>
      <c r="EM732" t="s">
        <v>214</v>
      </c>
      <c r="EN732" t="s">
        <v>214</v>
      </c>
      <c r="EO732" t="s">
        <v>173</v>
      </c>
    </row>
    <row r="733" spans="1:145" ht="409.5" x14ac:dyDescent="0.35">
      <c r="A733" t="s">
        <v>171</v>
      </c>
      <c r="F733">
        <v>0</v>
      </c>
      <c r="H733">
        <v>0</v>
      </c>
      <c r="K733" t="s">
        <v>236</v>
      </c>
      <c r="L733" t="s">
        <v>175</v>
      </c>
      <c r="M733" t="s">
        <v>237</v>
      </c>
      <c r="N733" t="s">
        <v>238</v>
      </c>
      <c r="R733" t="s">
        <v>3648</v>
      </c>
      <c r="S733" t="s">
        <v>6499</v>
      </c>
      <c r="T733" t="s">
        <v>6500</v>
      </c>
      <c r="U733">
        <v>17033075018</v>
      </c>
      <c r="AC733" t="s">
        <v>6501</v>
      </c>
      <c r="AP733" t="s">
        <v>161</v>
      </c>
      <c r="AX733">
        <v>0</v>
      </c>
      <c r="BE733" t="s">
        <v>265</v>
      </c>
      <c r="BG733" t="s">
        <v>1998</v>
      </c>
      <c r="BH733" s="1" t="s">
        <v>515</v>
      </c>
      <c r="BK733" s="1" t="s">
        <v>6502</v>
      </c>
      <c r="BO733" t="s">
        <v>161</v>
      </c>
      <c r="BP733" t="s">
        <v>161</v>
      </c>
      <c r="BQ733" t="s">
        <v>161</v>
      </c>
      <c r="BR733" t="s">
        <v>161</v>
      </c>
      <c r="BS733" t="s">
        <v>161</v>
      </c>
      <c r="BT733" t="s">
        <v>161</v>
      </c>
      <c r="BU733" t="s">
        <v>161</v>
      </c>
      <c r="BY733" t="s">
        <v>161</v>
      </c>
      <c r="BZ733" t="s">
        <v>161</v>
      </c>
      <c r="CA733" t="s">
        <v>161</v>
      </c>
      <c r="CB733" t="s">
        <v>161</v>
      </c>
      <c r="CC733" t="s">
        <v>161</v>
      </c>
      <c r="CD733" t="s">
        <v>161</v>
      </c>
      <c r="CE733" t="s">
        <v>161</v>
      </c>
      <c r="CP733" t="s">
        <v>161</v>
      </c>
      <c r="CQ733" t="s">
        <v>161</v>
      </c>
      <c r="CR733" t="s">
        <v>161</v>
      </c>
      <c r="CS733" t="s">
        <v>161</v>
      </c>
      <c r="CT733" t="s">
        <v>161</v>
      </c>
      <c r="CV733" s="2">
        <v>0</v>
      </c>
      <c r="CW733">
        <v>0</v>
      </c>
      <c r="CY733" s="2">
        <v>0</v>
      </c>
      <c r="CZ733">
        <v>0</v>
      </c>
      <c r="DA733">
        <v>0</v>
      </c>
      <c r="DE733" s="2">
        <v>0</v>
      </c>
      <c r="DF733">
        <v>0</v>
      </c>
      <c r="DN733" t="s">
        <v>312</v>
      </c>
      <c r="DW733">
        <v>1249</v>
      </c>
      <c r="DX733" t="s">
        <v>6503</v>
      </c>
      <c r="DZ733" t="s">
        <v>6504</v>
      </c>
      <c r="EA733">
        <v>1710537638</v>
      </c>
      <c r="EC733" t="s">
        <v>6504</v>
      </c>
      <c r="ED733">
        <v>1710537638</v>
      </c>
      <c r="EF733">
        <v>0</v>
      </c>
      <c r="EL733" t="s">
        <v>190</v>
      </c>
    </row>
    <row r="734" spans="1:145" ht="409.5" x14ac:dyDescent="0.35">
      <c r="A734" t="s">
        <v>145</v>
      </c>
      <c r="F734">
        <v>0</v>
      </c>
      <c r="H734">
        <v>0</v>
      </c>
      <c r="M734" t="s">
        <v>122</v>
      </c>
      <c r="N734" t="s">
        <v>149</v>
      </c>
      <c r="Q734" t="s">
        <v>150</v>
      </c>
      <c r="R734" t="s">
        <v>595</v>
      </c>
      <c r="S734" t="s">
        <v>6505</v>
      </c>
      <c r="T734" t="s">
        <v>6506</v>
      </c>
      <c r="U734">
        <v>17032202047</v>
      </c>
      <c r="W734" t="s">
        <v>6507</v>
      </c>
      <c r="Y734" t="s">
        <v>156</v>
      </c>
      <c r="Z734" t="s">
        <v>157</v>
      </c>
      <c r="AA734">
        <v>11107</v>
      </c>
      <c r="AB734" t="s">
        <v>184</v>
      </c>
      <c r="AC734" t="s">
        <v>6508</v>
      </c>
      <c r="AD734" t="s">
        <v>150</v>
      </c>
      <c r="AE734" t="s">
        <v>6509</v>
      </c>
      <c r="AF734" t="s">
        <v>6510</v>
      </c>
      <c r="AG734" t="s">
        <v>6511</v>
      </c>
      <c r="AH734">
        <v>17039665780</v>
      </c>
      <c r="AJ734" t="s">
        <v>6507</v>
      </c>
      <c r="AL734" t="s">
        <v>156</v>
      </c>
      <c r="AM734" t="s">
        <v>157</v>
      </c>
      <c r="AN734">
        <v>11107</v>
      </c>
      <c r="AO734" t="s">
        <v>184</v>
      </c>
      <c r="AP734" t="s">
        <v>200</v>
      </c>
      <c r="AX734">
        <v>0</v>
      </c>
      <c r="AZ734" t="s">
        <v>244</v>
      </c>
      <c r="BE734" t="s">
        <v>186</v>
      </c>
      <c r="BF734" t="s">
        <v>244</v>
      </c>
      <c r="BO734" t="s">
        <v>161</v>
      </c>
      <c r="BP734" t="s">
        <v>161</v>
      </c>
      <c r="BQ734" t="s">
        <v>161</v>
      </c>
      <c r="BR734" t="s">
        <v>161</v>
      </c>
      <c r="BS734" t="s">
        <v>161</v>
      </c>
      <c r="BT734" t="s">
        <v>161</v>
      </c>
      <c r="BU734" t="s">
        <v>161</v>
      </c>
      <c r="BY734" t="s">
        <v>161</v>
      </c>
      <c r="BZ734" t="s">
        <v>161</v>
      </c>
      <c r="CA734" t="s">
        <v>161</v>
      </c>
      <c r="CB734" t="s">
        <v>161</v>
      </c>
      <c r="CC734" t="s">
        <v>161</v>
      </c>
      <c r="CD734" t="s">
        <v>161</v>
      </c>
      <c r="CE734" t="s">
        <v>161</v>
      </c>
      <c r="CP734" t="s">
        <v>161</v>
      </c>
      <c r="CQ734" t="s">
        <v>161</v>
      </c>
      <c r="CR734" t="s">
        <v>161</v>
      </c>
      <c r="CS734" t="s">
        <v>161</v>
      </c>
      <c r="CT734" t="s">
        <v>161</v>
      </c>
      <c r="CV734" s="2">
        <v>0</v>
      </c>
      <c r="CW734">
        <v>0</v>
      </c>
      <c r="CY734" s="2">
        <v>0</v>
      </c>
      <c r="CZ734">
        <v>0</v>
      </c>
      <c r="DA734">
        <v>0</v>
      </c>
      <c r="DE734" s="2">
        <v>0</v>
      </c>
      <c r="DF734">
        <v>0</v>
      </c>
      <c r="DN734" t="s">
        <v>360</v>
      </c>
      <c r="DW734">
        <v>958</v>
      </c>
      <c r="DX734" t="s">
        <v>6512</v>
      </c>
      <c r="DZ734" t="s">
        <v>6513</v>
      </c>
      <c r="EA734">
        <v>1713219725</v>
      </c>
      <c r="EC734" t="s">
        <v>6514</v>
      </c>
      <c r="ED734">
        <v>1690846192</v>
      </c>
      <c r="EF734">
        <v>0</v>
      </c>
      <c r="EJ734" t="s">
        <v>6515</v>
      </c>
      <c r="EK734" s="1" t="s">
        <v>6516</v>
      </c>
      <c r="EL734" t="s">
        <v>210</v>
      </c>
      <c r="EM734" t="s">
        <v>6517</v>
      </c>
      <c r="EN734" t="s">
        <v>6517</v>
      </c>
      <c r="EO734" t="s">
        <v>173</v>
      </c>
    </row>
    <row r="735" spans="1:145" x14ac:dyDescent="0.35">
      <c r="A735" t="s">
        <v>145</v>
      </c>
      <c r="F735">
        <v>0</v>
      </c>
      <c r="H735">
        <v>0</v>
      </c>
      <c r="M735" t="s">
        <v>122</v>
      </c>
      <c r="N735" t="s">
        <v>149</v>
      </c>
      <c r="Q735" t="s">
        <v>150</v>
      </c>
      <c r="R735" t="s">
        <v>595</v>
      </c>
      <c r="S735" t="s">
        <v>6505</v>
      </c>
      <c r="T735" t="s">
        <v>6506</v>
      </c>
      <c r="U735">
        <v>17032202047</v>
      </c>
      <c r="W735" t="s">
        <v>6507</v>
      </c>
      <c r="Y735" t="s">
        <v>156</v>
      </c>
      <c r="Z735" t="s">
        <v>157</v>
      </c>
      <c r="AA735">
        <v>11107</v>
      </c>
      <c r="AB735" t="s">
        <v>184</v>
      </c>
      <c r="AC735" t="s">
        <v>6508</v>
      </c>
      <c r="AD735" t="s">
        <v>150</v>
      </c>
      <c r="AE735" t="s">
        <v>6509</v>
      </c>
      <c r="AF735" t="s">
        <v>6510</v>
      </c>
      <c r="AG735" t="s">
        <v>6511</v>
      </c>
      <c r="AH735">
        <v>17039665780</v>
      </c>
      <c r="AJ735" t="s">
        <v>6507</v>
      </c>
      <c r="AL735" t="s">
        <v>156</v>
      </c>
      <c r="AM735" t="s">
        <v>157</v>
      </c>
      <c r="AN735">
        <v>11107</v>
      </c>
      <c r="AO735" t="s">
        <v>184</v>
      </c>
      <c r="AP735" t="s">
        <v>200</v>
      </c>
      <c r="AX735">
        <v>0</v>
      </c>
      <c r="AZ735" t="s">
        <v>244</v>
      </c>
      <c r="BE735" t="s">
        <v>186</v>
      </c>
      <c r="BF735" t="s">
        <v>244</v>
      </c>
      <c r="BO735" t="s">
        <v>161</v>
      </c>
      <c r="BP735" t="s">
        <v>161</v>
      </c>
      <c r="BQ735" t="s">
        <v>161</v>
      </c>
      <c r="BR735" t="s">
        <v>161</v>
      </c>
      <c r="BS735" t="s">
        <v>161</v>
      </c>
      <c r="BT735" t="s">
        <v>161</v>
      </c>
      <c r="BU735" t="s">
        <v>161</v>
      </c>
      <c r="BY735" t="s">
        <v>161</v>
      </c>
      <c r="BZ735" t="s">
        <v>161</v>
      </c>
      <c r="CA735" t="s">
        <v>161</v>
      </c>
      <c r="CB735" t="s">
        <v>161</v>
      </c>
      <c r="CC735" t="s">
        <v>161</v>
      </c>
      <c r="CD735" t="s">
        <v>161</v>
      </c>
      <c r="CE735" t="s">
        <v>161</v>
      </c>
      <c r="CP735" t="s">
        <v>161</v>
      </c>
      <c r="CQ735" t="s">
        <v>161</v>
      </c>
      <c r="CR735" t="s">
        <v>161</v>
      </c>
      <c r="CS735" t="s">
        <v>161</v>
      </c>
      <c r="CT735" t="s">
        <v>161</v>
      </c>
      <c r="CV735" s="2">
        <v>0</v>
      </c>
      <c r="CW735">
        <v>0</v>
      </c>
      <c r="CY735" s="2">
        <v>0</v>
      </c>
      <c r="CZ735">
        <v>0</v>
      </c>
      <c r="DA735">
        <v>0</v>
      </c>
      <c r="DE735" s="2">
        <v>0</v>
      </c>
      <c r="DF735">
        <v>0</v>
      </c>
      <c r="DN735" t="s">
        <v>360</v>
      </c>
      <c r="DW735">
        <v>958</v>
      </c>
      <c r="DX735" t="s">
        <v>6512</v>
      </c>
      <c r="DZ735" t="s">
        <v>6513</v>
      </c>
      <c r="EA735">
        <v>1713219725</v>
      </c>
      <c r="EC735" t="s">
        <v>6514</v>
      </c>
      <c r="ED735">
        <v>1690846192</v>
      </c>
      <c r="EF735">
        <v>0</v>
      </c>
      <c r="EJ735" t="s">
        <v>6515</v>
      </c>
      <c r="EK735" t="s">
        <v>6515</v>
      </c>
      <c r="EL735" t="s">
        <v>171</v>
      </c>
      <c r="EM735" t="s">
        <v>6518</v>
      </c>
      <c r="EN735" t="s">
        <v>6518</v>
      </c>
      <c r="EO735" t="s">
        <v>289</v>
      </c>
    </row>
    <row r="736" spans="1:145" ht="409.5" x14ac:dyDescent="0.35">
      <c r="A736" t="s">
        <v>171</v>
      </c>
      <c r="E736" t="s">
        <v>6519</v>
      </c>
      <c r="F736">
        <v>1725387480</v>
      </c>
      <c r="H736">
        <v>0</v>
      </c>
      <c r="M736" t="s">
        <v>122</v>
      </c>
      <c r="N736" t="s">
        <v>149</v>
      </c>
      <c r="Q736" t="s">
        <v>150</v>
      </c>
      <c r="R736" t="s">
        <v>304</v>
      </c>
      <c r="S736" t="s">
        <v>6520</v>
      </c>
      <c r="T736" t="s">
        <v>6521</v>
      </c>
      <c r="U736">
        <v>17033040465</v>
      </c>
      <c r="V736">
        <v>7032432606</v>
      </c>
      <c r="W736" t="s">
        <v>6522</v>
      </c>
      <c r="Y736" t="s">
        <v>156</v>
      </c>
      <c r="Z736" t="s">
        <v>157</v>
      </c>
      <c r="AA736">
        <v>22207</v>
      </c>
      <c r="AB736" t="s">
        <v>184</v>
      </c>
      <c r="AC736" t="s">
        <v>6523</v>
      </c>
      <c r="AD736" t="s">
        <v>150</v>
      </c>
      <c r="AE736" t="s">
        <v>6524</v>
      </c>
      <c r="AF736" t="s">
        <v>6520</v>
      </c>
      <c r="AG736" t="s">
        <v>6525</v>
      </c>
      <c r="AH736">
        <v>17033044957</v>
      </c>
      <c r="AJ736" t="s">
        <v>6522</v>
      </c>
      <c r="AL736" t="s">
        <v>156</v>
      </c>
      <c r="AM736" t="s">
        <v>157</v>
      </c>
      <c r="AN736">
        <v>22207</v>
      </c>
      <c r="AO736" t="s">
        <v>184</v>
      </c>
      <c r="AP736" t="s">
        <v>200</v>
      </c>
      <c r="AX736">
        <v>0</v>
      </c>
      <c r="AZ736" t="s">
        <v>72</v>
      </c>
      <c r="BB736" t="s">
        <v>6526</v>
      </c>
      <c r="BF736" t="s">
        <v>230</v>
      </c>
      <c r="BO736" t="s">
        <v>161</v>
      </c>
      <c r="BP736" t="s">
        <v>161</v>
      </c>
      <c r="BQ736" t="s">
        <v>161</v>
      </c>
      <c r="BR736" t="s">
        <v>161</v>
      </c>
      <c r="BS736" t="s">
        <v>161</v>
      </c>
      <c r="BT736" t="s">
        <v>161</v>
      </c>
      <c r="BU736" t="s">
        <v>161</v>
      </c>
      <c r="BY736" t="s">
        <v>161</v>
      </c>
      <c r="BZ736" t="s">
        <v>161</v>
      </c>
      <c r="CA736" t="s">
        <v>161</v>
      </c>
      <c r="CB736" t="s">
        <v>161</v>
      </c>
      <c r="CC736" t="s">
        <v>161</v>
      </c>
      <c r="CD736" t="s">
        <v>161</v>
      </c>
      <c r="CE736" t="s">
        <v>161</v>
      </c>
      <c r="CP736" t="s">
        <v>161</v>
      </c>
      <c r="CQ736" t="s">
        <v>161</v>
      </c>
      <c r="CR736" t="s">
        <v>161</v>
      </c>
      <c r="CS736" t="s">
        <v>161</v>
      </c>
      <c r="CT736" t="s">
        <v>161</v>
      </c>
      <c r="CV736" s="2">
        <v>0</v>
      </c>
      <c r="CW736">
        <v>0</v>
      </c>
      <c r="CY736" s="2">
        <v>0</v>
      </c>
      <c r="CZ736">
        <v>0</v>
      </c>
      <c r="DA736">
        <v>0</v>
      </c>
      <c r="DE736" s="2">
        <v>0</v>
      </c>
      <c r="DF736">
        <v>0</v>
      </c>
      <c r="DN736" t="s">
        <v>637</v>
      </c>
      <c r="DW736">
        <v>1397</v>
      </c>
      <c r="DX736" t="s">
        <v>6527</v>
      </c>
      <c r="DZ736" t="s">
        <v>6528</v>
      </c>
      <c r="EA736">
        <v>1727394162</v>
      </c>
      <c r="EC736" t="s">
        <v>6529</v>
      </c>
      <c r="ED736">
        <v>1725745088</v>
      </c>
      <c r="EF736">
        <v>0</v>
      </c>
      <c r="EJ736" t="s">
        <v>572</v>
      </c>
      <c r="EK736" s="1" t="s">
        <v>6530</v>
      </c>
      <c r="EL736" t="s">
        <v>210</v>
      </c>
      <c r="EM736" t="s">
        <v>6529</v>
      </c>
      <c r="EN736" t="s">
        <v>6529</v>
      </c>
      <c r="EO736" t="s">
        <v>173</v>
      </c>
    </row>
    <row r="737" spans="1:145" x14ac:dyDescent="0.35">
      <c r="A737" t="s">
        <v>171</v>
      </c>
      <c r="E737" t="s">
        <v>6519</v>
      </c>
      <c r="F737">
        <v>1725387480</v>
      </c>
      <c r="H737">
        <v>0</v>
      </c>
      <c r="M737" t="s">
        <v>122</v>
      </c>
      <c r="N737" t="s">
        <v>149</v>
      </c>
      <c r="Q737" t="s">
        <v>150</v>
      </c>
      <c r="R737" t="s">
        <v>304</v>
      </c>
      <c r="S737" t="s">
        <v>6520</v>
      </c>
      <c r="T737" t="s">
        <v>6521</v>
      </c>
      <c r="U737">
        <v>17033040465</v>
      </c>
      <c r="V737">
        <v>7032432606</v>
      </c>
      <c r="W737" t="s">
        <v>6522</v>
      </c>
      <c r="Y737" t="s">
        <v>156</v>
      </c>
      <c r="Z737" t="s">
        <v>157</v>
      </c>
      <c r="AA737">
        <v>22207</v>
      </c>
      <c r="AB737" t="s">
        <v>184</v>
      </c>
      <c r="AC737" t="s">
        <v>6523</v>
      </c>
      <c r="AD737" t="s">
        <v>150</v>
      </c>
      <c r="AE737" t="s">
        <v>6524</v>
      </c>
      <c r="AF737" t="s">
        <v>6520</v>
      </c>
      <c r="AG737" t="s">
        <v>6525</v>
      </c>
      <c r="AH737">
        <v>17033044957</v>
      </c>
      <c r="AJ737" t="s">
        <v>6522</v>
      </c>
      <c r="AL737" t="s">
        <v>156</v>
      </c>
      <c r="AM737" t="s">
        <v>157</v>
      </c>
      <c r="AN737">
        <v>22207</v>
      </c>
      <c r="AO737" t="s">
        <v>184</v>
      </c>
      <c r="AP737" t="s">
        <v>200</v>
      </c>
      <c r="AX737">
        <v>0</v>
      </c>
      <c r="AZ737" t="s">
        <v>72</v>
      </c>
      <c r="BB737" t="s">
        <v>6526</v>
      </c>
      <c r="BF737" t="s">
        <v>230</v>
      </c>
      <c r="BO737" t="s">
        <v>161</v>
      </c>
      <c r="BP737" t="s">
        <v>161</v>
      </c>
      <c r="BQ737" t="s">
        <v>161</v>
      </c>
      <c r="BR737" t="s">
        <v>161</v>
      </c>
      <c r="BS737" t="s">
        <v>161</v>
      </c>
      <c r="BT737" t="s">
        <v>161</v>
      </c>
      <c r="BU737" t="s">
        <v>161</v>
      </c>
      <c r="BY737" t="s">
        <v>161</v>
      </c>
      <c r="BZ737" t="s">
        <v>161</v>
      </c>
      <c r="CA737" t="s">
        <v>161</v>
      </c>
      <c r="CB737" t="s">
        <v>161</v>
      </c>
      <c r="CC737" t="s">
        <v>161</v>
      </c>
      <c r="CD737" t="s">
        <v>161</v>
      </c>
      <c r="CE737" t="s">
        <v>161</v>
      </c>
      <c r="CP737" t="s">
        <v>161</v>
      </c>
      <c r="CQ737" t="s">
        <v>161</v>
      </c>
      <c r="CR737" t="s">
        <v>161</v>
      </c>
      <c r="CS737" t="s">
        <v>161</v>
      </c>
      <c r="CT737" t="s">
        <v>161</v>
      </c>
      <c r="CV737" s="2">
        <v>0</v>
      </c>
      <c r="CW737">
        <v>0</v>
      </c>
      <c r="CY737" s="2">
        <v>0</v>
      </c>
      <c r="CZ737">
        <v>0</v>
      </c>
      <c r="DA737">
        <v>0</v>
      </c>
      <c r="DE737" s="2">
        <v>0</v>
      </c>
      <c r="DF737">
        <v>0</v>
      </c>
      <c r="DN737" t="s">
        <v>637</v>
      </c>
      <c r="DW737">
        <v>1397</v>
      </c>
      <c r="DX737" t="s">
        <v>6527</v>
      </c>
      <c r="DZ737" t="s">
        <v>6528</v>
      </c>
      <c r="EA737">
        <v>1727394162</v>
      </c>
      <c r="EC737" t="s">
        <v>6529</v>
      </c>
      <c r="ED737">
        <v>1725745088</v>
      </c>
      <c r="EF737">
        <v>0</v>
      </c>
      <c r="EJ737" t="s">
        <v>572</v>
      </c>
      <c r="EK737" t="s">
        <v>572</v>
      </c>
      <c r="EL737" t="s">
        <v>210</v>
      </c>
      <c r="EM737" t="s">
        <v>6531</v>
      </c>
      <c r="EN737" t="s">
        <v>6532</v>
      </c>
      <c r="EO737" t="s">
        <v>173</v>
      </c>
    </row>
    <row r="738" spans="1:145" ht="409.5" x14ac:dyDescent="0.35">
      <c r="A738" t="s">
        <v>145</v>
      </c>
      <c r="E738" t="s">
        <v>6533</v>
      </c>
      <c r="F738">
        <v>1636925280</v>
      </c>
      <c r="H738">
        <v>0</v>
      </c>
      <c r="K738" t="s">
        <v>276</v>
      </c>
      <c r="L738" t="s">
        <v>381</v>
      </c>
      <c r="M738" t="s">
        <v>317</v>
      </c>
      <c r="N738" t="s">
        <v>318</v>
      </c>
      <c r="Q738" t="s">
        <v>150</v>
      </c>
      <c r="R738" t="s">
        <v>6534</v>
      </c>
      <c r="S738" t="s">
        <v>6535</v>
      </c>
      <c r="T738" t="s">
        <v>6536</v>
      </c>
      <c r="U738">
        <v>12025784721</v>
      </c>
      <c r="AC738" t="s">
        <v>6537</v>
      </c>
      <c r="AP738" t="s">
        <v>161</v>
      </c>
      <c r="AX738">
        <v>0</v>
      </c>
      <c r="BG738" t="s">
        <v>6538</v>
      </c>
      <c r="BH738" s="1" t="s">
        <v>6539</v>
      </c>
      <c r="BI738" s="1" t="s">
        <v>6540</v>
      </c>
      <c r="BJ738" s="1" t="s">
        <v>6541</v>
      </c>
      <c r="BK738" s="1" t="s">
        <v>851</v>
      </c>
      <c r="BO738" t="s">
        <v>161</v>
      </c>
      <c r="BP738" t="s">
        <v>161</v>
      </c>
      <c r="BQ738" t="s">
        <v>161</v>
      </c>
      <c r="BR738" t="s">
        <v>161</v>
      </c>
      <c r="BS738" t="s">
        <v>161</v>
      </c>
      <c r="BT738" t="s">
        <v>161</v>
      </c>
      <c r="BU738" t="s">
        <v>161</v>
      </c>
      <c r="BY738" t="s">
        <v>161</v>
      </c>
      <c r="BZ738" t="s">
        <v>161</v>
      </c>
      <c r="CA738" t="s">
        <v>161</v>
      </c>
      <c r="CB738" t="s">
        <v>161</v>
      </c>
      <c r="CC738" t="s">
        <v>161</v>
      </c>
      <c r="CD738" t="s">
        <v>161</v>
      </c>
      <c r="CE738" t="s">
        <v>161</v>
      </c>
      <c r="CP738" t="s">
        <v>161</v>
      </c>
      <c r="CQ738" t="s">
        <v>161</v>
      </c>
      <c r="CR738" t="s">
        <v>161</v>
      </c>
      <c r="CS738" t="s">
        <v>161</v>
      </c>
      <c r="CT738" t="s">
        <v>161</v>
      </c>
      <c r="CV738" s="2">
        <v>0</v>
      </c>
      <c r="CW738">
        <v>0</v>
      </c>
      <c r="CY738" s="2">
        <v>0</v>
      </c>
      <c r="CZ738">
        <v>0</v>
      </c>
      <c r="DA738">
        <v>0</v>
      </c>
      <c r="DE738" s="2">
        <v>0</v>
      </c>
      <c r="DF738">
        <v>0</v>
      </c>
      <c r="DN738" t="s">
        <v>756</v>
      </c>
      <c r="DO738" t="s">
        <v>205</v>
      </c>
      <c r="DQ738">
        <v>3123</v>
      </c>
      <c r="DR738" t="s">
        <v>839</v>
      </c>
      <c r="DW738">
        <v>209</v>
      </c>
      <c r="DX738" t="s">
        <v>6542</v>
      </c>
      <c r="DZ738" t="s">
        <v>6543</v>
      </c>
      <c r="EA738">
        <v>1676237348</v>
      </c>
      <c r="EC738" t="s">
        <v>6544</v>
      </c>
      <c r="ED738">
        <v>1636939173</v>
      </c>
      <c r="EF738">
        <v>0</v>
      </c>
      <c r="EL738" t="s">
        <v>171</v>
      </c>
      <c r="EM738" t="s">
        <v>235</v>
      </c>
      <c r="EN738" t="s">
        <v>235</v>
      </c>
      <c r="EO738" t="s">
        <v>173</v>
      </c>
    </row>
    <row r="739" spans="1:145" x14ac:dyDescent="0.35">
      <c r="A739" t="s">
        <v>145</v>
      </c>
      <c r="B739" t="s">
        <v>94</v>
      </c>
      <c r="E739" t="s">
        <v>6545</v>
      </c>
      <c r="F739">
        <v>1651671000</v>
      </c>
      <c r="G739" t="s">
        <v>6546</v>
      </c>
      <c r="H739">
        <v>1652375100</v>
      </c>
      <c r="K739" t="s">
        <v>276</v>
      </c>
      <c r="L739" t="s">
        <v>175</v>
      </c>
      <c r="M739" t="s">
        <v>317</v>
      </c>
      <c r="N739" t="s">
        <v>318</v>
      </c>
      <c r="R739" t="s">
        <v>6547</v>
      </c>
      <c r="S739" t="s">
        <v>6548</v>
      </c>
      <c r="T739" t="s">
        <v>6549</v>
      </c>
      <c r="U739">
        <v>13017853967</v>
      </c>
      <c r="AC739" t="s">
        <v>6550</v>
      </c>
      <c r="AP739" t="s">
        <v>161</v>
      </c>
      <c r="AX739">
        <v>0</v>
      </c>
      <c r="BG739" t="s">
        <v>6551</v>
      </c>
      <c r="BH739" t="s">
        <v>6552</v>
      </c>
      <c r="BJ739" t="s">
        <v>6553</v>
      </c>
      <c r="BO739" t="s">
        <v>161</v>
      </c>
      <c r="BP739" t="s">
        <v>161</v>
      </c>
      <c r="BQ739" t="s">
        <v>161</v>
      </c>
      <c r="BR739" t="s">
        <v>161</v>
      </c>
      <c r="BS739" t="s">
        <v>161</v>
      </c>
      <c r="BT739" t="s">
        <v>161</v>
      </c>
      <c r="BU739" t="s">
        <v>161</v>
      </c>
      <c r="BY739" t="s">
        <v>161</v>
      </c>
      <c r="BZ739" t="s">
        <v>161</v>
      </c>
      <c r="CA739" t="s">
        <v>161</v>
      </c>
      <c r="CB739" t="s">
        <v>161</v>
      </c>
      <c r="CC739" t="s">
        <v>161</v>
      </c>
      <c r="CD739" t="s">
        <v>161</v>
      </c>
      <c r="CE739" t="s">
        <v>161</v>
      </c>
      <c r="CP739" t="s">
        <v>161</v>
      </c>
      <c r="CQ739" t="s">
        <v>161</v>
      </c>
      <c r="CR739" t="s">
        <v>161</v>
      </c>
      <c r="CS739" t="s">
        <v>161</v>
      </c>
      <c r="CT739" t="s">
        <v>161</v>
      </c>
      <c r="CV739" s="2">
        <v>0</v>
      </c>
      <c r="CW739">
        <v>0</v>
      </c>
      <c r="CY739" s="2">
        <v>0</v>
      </c>
      <c r="CZ739">
        <v>0</v>
      </c>
      <c r="DA739">
        <v>0</v>
      </c>
      <c r="DE739" s="2">
        <v>0</v>
      </c>
      <c r="DF739">
        <v>0</v>
      </c>
      <c r="DN739" t="s">
        <v>391</v>
      </c>
      <c r="DW739">
        <v>469</v>
      </c>
      <c r="DX739" t="s">
        <v>6554</v>
      </c>
      <c r="DZ739" t="s">
        <v>6555</v>
      </c>
      <c r="EA739">
        <v>1655154347</v>
      </c>
      <c r="EC739" t="s">
        <v>6556</v>
      </c>
      <c r="ED739">
        <v>1651671317</v>
      </c>
      <c r="EF739">
        <v>0</v>
      </c>
      <c r="EL739" t="s">
        <v>190</v>
      </c>
    </row>
    <row r="740" spans="1:145" ht="377" x14ac:dyDescent="0.35">
      <c r="A740" t="s">
        <v>145</v>
      </c>
      <c r="F740">
        <v>0</v>
      </c>
      <c r="H740">
        <v>0</v>
      </c>
      <c r="J740" t="s">
        <v>200</v>
      </c>
      <c r="K740" t="s">
        <v>276</v>
      </c>
      <c r="L740" t="s">
        <v>381</v>
      </c>
      <c r="M740" t="s">
        <v>317</v>
      </c>
      <c r="N740" t="s">
        <v>318</v>
      </c>
      <c r="Q740" t="s">
        <v>150</v>
      </c>
      <c r="R740" t="s">
        <v>6557</v>
      </c>
      <c r="S740" t="s">
        <v>6558</v>
      </c>
      <c r="T740" t="s">
        <v>6559</v>
      </c>
      <c r="U740">
        <v>15712284361</v>
      </c>
      <c r="W740" t="s">
        <v>6560</v>
      </c>
      <c r="Y740" t="s">
        <v>256</v>
      </c>
      <c r="Z740" t="s">
        <v>157</v>
      </c>
      <c r="AA740">
        <v>22102</v>
      </c>
      <c r="AB740" t="s">
        <v>184</v>
      </c>
      <c r="AC740" t="s">
        <v>6561</v>
      </c>
      <c r="AP740" t="s">
        <v>161</v>
      </c>
      <c r="AR740" t="s">
        <v>6562</v>
      </c>
      <c r="AS740" s="4">
        <v>150</v>
      </c>
      <c r="AT740" t="s">
        <v>6563</v>
      </c>
      <c r="AV740" s="1" t="s">
        <v>6564</v>
      </c>
      <c r="AX740">
        <v>0</v>
      </c>
      <c r="AZ740" t="s">
        <v>165</v>
      </c>
      <c r="BG740" t="s">
        <v>6565</v>
      </c>
      <c r="BH740" t="s">
        <v>6566</v>
      </c>
      <c r="BI740" t="s">
        <v>6567</v>
      </c>
      <c r="BK740" t="s">
        <v>6568</v>
      </c>
      <c r="BO740" t="s">
        <v>161</v>
      </c>
      <c r="BP740" t="s">
        <v>161</v>
      </c>
      <c r="BQ740" t="s">
        <v>161</v>
      </c>
      <c r="BR740" t="s">
        <v>161</v>
      </c>
      <c r="BS740" t="s">
        <v>161</v>
      </c>
      <c r="BT740" t="s">
        <v>161</v>
      </c>
      <c r="BU740" t="s">
        <v>161</v>
      </c>
      <c r="BY740" t="s">
        <v>161</v>
      </c>
      <c r="BZ740" t="s">
        <v>161</v>
      </c>
      <c r="CA740" t="s">
        <v>161</v>
      </c>
      <c r="CB740" t="s">
        <v>161</v>
      </c>
      <c r="CC740" t="s">
        <v>161</v>
      </c>
      <c r="CD740" t="s">
        <v>161</v>
      </c>
      <c r="CE740" t="s">
        <v>161</v>
      </c>
      <c r="CP740" t="s">
        <v>161</v>
      </c>
      <c r="CQ740" t="s">
        <v>161</v>
      </c>
      <c r="CR740" t="s">
        <v>161</v>
      </c>
      <c r="CS740" t="s">
        <v>161</v>
      </c>
      <c r="CT740" t="s">
        <v>161</v>
      </c>
      <c r="CV740" s="2">
        <v>0</v>
      </c>
      <c r="CW740">
        <v>0</v>
      </c>
      <c r="CY740" s="2">
        <v>0</v>
      </c>
      <c r="CZ740">
        <v>0</v>
      </c>
      <c r="DA740">
        <v>0</v>
      </c>
      <c r="DE740" s="2">
        <v>0</v>
      </c>
      <c r="DF740">
        <v>0</v>
      </c>
      <c r="DN740" t="s">
        <v>269</v>
      </c>
      <c r="DW740">
        <v>673</v>
      </c>
      <c r="DX740" t="s">
        <v>6569</v>
      </c>
      <c r="DZ740" t="s">
        <v>6570</v>
      </c>
      <c r="EA740">
        <v>1677091380</v>
      </c>
      <c r="EC740" t="s">
        <v>6571</v>
      </c>
      <c r="ED740">
        <v>1666905901</v>
      </c>
      <c r="EF740">
        <v>0</v>
      </c>
      <c r="EL740" t="s">
        <v>190</v>
      </c>
    </row>
    <row r="741" spans="1:145" x14ac:dyDescent="0.35">
      <c r="A741" t="s">
        <v>145</v>
      </c>
      <c r="F741">
        <v>0</v>
      </c>
      <c r="H741">
        <v>0</v>
      </c>
      <c r="K741" t="s">
        <v>276</v>
      </c>
      <c r="L741" t="s">
        <v>381</v>
      </c>
      <c r="M741" t="s">
        <v>317</v>
      </c>
      <c r="N741" t="s">
        <v>318</v>
      </c>
      <c r="Q741" t="s">
        <v>150</v>
      </c>
      <c r="R741" t="s">
        <v>157</v>
      </c>
      <c r="S741" t="s">
        <v>6572</v>
      </c>
      <c r="T741" t="s">
        <v>6573</v>
      </c>
      <c r="U741">
        <v>12028056696</v>
      </c>
      <c r="AC741" t="s">
        <v>6574</v>
      </c>
      <c r="AP741" t="s">
        <v>161</v>
      </c>
      <c r="AX741">
        <v>0</v>
      </c>
      <c r="BO741" t="s">
        <v>161</v>
      </c>
      <c r="BP741" t="s">
        <v>161</v>
      </c>
      <c r="BQ741" t="s">
        <v>161</v>
      </c>
      <c r="BR741" t="s">
        <v>161</v>
      </c>
      <c r="BS741" t="s">
        <v>161</v>
      </c>
      <c r="BT741" t="s">
        <v>161</v>
      </c>
      <c r="BU741" t="s">
        <v>161</v>
      </c>
      <c r="BY741" t="s">
        <v>161</v>
      </c>
      <c r="BZ741" t="s">
        <v>161</v>
      </c>
      <c r="CA741" t="s">
        <v>161</v>
      </c>
      <c r="CB741" t="s">
        <v>161</v>
      </c>
      <c r="CC741" t="s">
        <v>161</v>
      </c>
      <c r="CD741" t="s">
        <v>161</v>
      </c>
      <c r="CE741" t="s">
        <v>161</v>
      </c>
      <c r="CP741" t="s">
        <v>161</v>
      </c>
      <c r="CQ741" t="s">
        <v>161</v>
      </c>
      <c r="CR741" t="s">
        <v>161</v>
      </c>
      <c r="CS741" t="s">
        <v>161</v>
      </c>
      <c r="CT741" t="s">
        <v>161</v>
      </c>
      <c r="CV741" s="2">
        <v>0</v>
      </c>
      <c r="CW741">
        <v>0</v>
      </c>
      <c r="CY741" s="2">
        <v>0</v>
      </c>
      <c r="CZ741">
        <v>0</v>
      </c>
      <c r="DA741">
        <v>0</v>
      </c>
      <c r="DE741" s="2">
        <v>0</v>
      </c>
      <c r="DF741">
        <v>0</v>
      </c>
      <c r="DN741" t="s">
        <v>756</v>
      </c>
      <c r="DO741" t="s">
        <v>205</v>
      </c>
      <c r="DQ741">
        <v>234</v>
      </c>
      <c r="DR741" t="s">
        <v>839</v>
      </c>
      <c r="DW741">
        <v>427</v>
      </c>
      <c r="DX741" t="s">
        <v>6575</v>
      </c>
      <c r="DZ741" t="s">
        <v>300</v>
      </c>
      <c r="EA741">
        <v>1649371890</v>
      </c>
      <c r="EC741" t="s">
        <v>300</v>
      </c>
      <c r="ED741">
        <v>1649371874</v>
      </c>
      <c r="EE741" t="s">
        <v>300</v>
      </c>
      <c r="EF741">
        <v>1649371874</v>
      </c>
      <c r="EL741" t="s">
        <v>171</v>
      </c>
      <c r="EM741" t="s">
        <v>214</v>
      </c>
      <c r="EN741" t="s">
        <v>214</v>
      </c>
      <c r="EO741" t="s">
        <v>173</v>
      </c>
    </row>
    <row r="742" spans="1:145" ht="391.5" x14ac:dyDescent="0.35">
      <c r="A742" t="s">
        <v>171</v>
      </c>
      <c r="F742">
        <v>0</v>
      </c>
      <c r="H742">
        <v>0</v>
      </c>
      <c r="I742" s="1" t="s">
        <v>6576</v>
      </c>
      <c r="K742" t="s">
        <v>236</v>
      </c>
      <c r="L742" t="s">
        <v>175</v>
      </c>
      <c r="M742" t="s">
        <v>303</v>
      </c>
      <c r="N742" t="s">
        <v>238</v>
      </c>
      <c r="R742" t="s">
        <v>1935</v>
      </c>
      <c r="S742" t="s">
        <v>6577</v>
      </c>
      <c r="T742" t="s">
        <v>6578</v>
      </c>
      <c r="U742">
        <v>15718665151</v>
      </c>
      <c r="AC742" t="s">
        <v>6579</v>
      </c>
      <c r="AP742" t="s">
        <v>161</v>
      </c>
      <c r="AX742">
        <v>0</v>
      </c>
      <c r="BE742" t="s">
        <v>308</v>
      </c>
      <c r="BG742" t="s">
        <v>6580</v>
      </c>
      <c r="BI742" t="s">
        <v>6581</v>
      </c>
      <c r="BO742" t="s">
        <v>161</v>
      </c>
      <c r="BP742" t="s">
        <v>161</v>
      </c>
      <c r="BQ742" t="s">
        <v>161</v>
      </c>
      <c r="BR742" t="s">
        <v>161</v>
      </c>
      <c r="BS742" t="s">
        <v>161</v>
      </c>
      <c r="BT742" t="s">
        <v>161</v>
      </c>
      <c r="BU742" t="s">
        <v>161</v>
      </c>
      <c r="BY742" t="s">
        <v>161</v>
      </c>
      <c r="BZ742" t="s">
        <v>161</v>
      </c>
      <c r="CA742" t="s">
        <v>161</v>
      </c>
      <c r="CB742" t="s">
        <v>161</v>
      </c>
      <c r="CC742" t="s">
        <v>161</v>
      </c>
      <c r="CD742" t="s">
        <v>161</v>
      </c>
      <c r="CE742" t="s">
        <v>161</v>
      </c>
      <c r="CP742" t="s">
        <v>161</v>
      </c>
      <c r="CQ742" t="s">
        <v>161</v>
      </c>
      <c r="CR742" t="s">
        <v>161</v>
      </c>
      <c r="CS742" t="s">
        <v>161</v>
      </c>
      <c r="CT742" t="s">
        <v>161</v>
      </c>
      <c r="CV742" s="2">
        <v>0</v>
      </c>
      <c r="CW742">
        <v>0</v>
      </c>
      <c r="CY742" s="2">
        <v>0</v>
      </c>
      <c r="CZ742">
        <v>0</v>
      </c>
      <c r="DA742">
        <v>0</v>
      </c>
      <c r="DE742" s="2">
        <v>0</v>
      </c>
      <c r="DF742">
        <v>0</v>
      </c>
      <c r="DN742" t="s">
        <v>312</v>
      </c>
      <c r="DW742">
        <v>1254</v>
      </c>
      <c r="DX742" t="s">
        <v>6582</v>
      </c>
      <c r="DZ742" t="s">
        <v>6583</v>
      </c>
      <c r="EA742">
        <v>1711059376</v>
      </c>
      <c r="EC742" t="s">
        <v>6583</v>
      </c>
      <c r="ED742">
        <v>1711059376</v>
      </c>
      <c r="EF742">
        <v>0</v>
      </c>
      <c r="EL742" t="s">
        <v>190</v>
      </c>
    </row>
    <row r="743" spans="1:145" x14ac:dyDescent="0.35">
      <c r="A743" t="s">
        <v>145</v>
      </c>
      <c r="B743" t="s">
        <v>94</v>
      </c>
      <c r="D743" t="s">
        <v>1824</v>
      </c>
      <c r="F743">
        <v>0</v>
      </c>
      <c r="H743">
        <v>0</v>
      </c>
      <c r="K743" t="s">
        <v>174</v>
      </c>
      <c r="L743" t="s">
        <v>175</v>
      </c>
      <c r="M743" t="s">
        <v>176</v>
      </c>
      <c r="N743" t="s">
        <v>177</v>
      </c>
      <c r="Q743" t="s">
        <v>150</v>
      </c>
      <c r="R743" t="s">
        <v>5697</v>
      </c>
      <c r="S743" t="s">
        <v>819</v>
      </c>
      <c r="T743" t="s">
        <v>6584</v>
      </c>
      <c r="U743">
        <v>17033047065</v>
      </c>
      <c r="W743" t="s">
        <v>6585</v>
      </c>
      <c r="Y743" t="s">
        <v>156</v>
      </c>
      <c r="Z743" t="s">
        <v>157</v>
      </c>
      <c r="AA743">
        <v>22207</v>
      </c>
      <c r="AB743" t="s">
        <v>184</v>
      </c>
      <c r="AC743" t="s">
        <v>6586</v>
      </c>
      <c r="AE743" t="s">
        <v>655</v>
      </c>
      <c r="AF743" t="s">
        <v>819</v>
      </c>
      <c r="AP743" t="s">
        <v>161</v>
      </c>
      <c r="AX743">
        <v>0</v>
      </c>
      <c r="BE743" t="s">
        <v>229</v>
      </c>
      <c r="BO743" t="s">
        <v>161</v>
      </c>
      <c r="BP743" t="s">
        <v>161</v>
      </c>
      <c r="BQ743" t="s">
        <v>161</v>
      </c>
      <c r="BR743" t="s">
        <v>161</v>
      </c>
      <c r="BS743" t="s">
        <v>161</v>
      </c>
      <c r="BT743" t="s">
        <v>161</v>
      </c>
      <c r="BU743" t="s">
        <v>161</v>
      </c>
      <c r="BY743" t="s">
        <v>161</v>
      </c>
      <c r="BZ743" t="s">
        <v>161</v>
      </c>
      <c r="CA743" t="s">
        <v>161</v>
      </c>
      <c r="CB743" t="s">
        <v>161</v>
      </c>
      <c r="CC743" t="s">
        <v>161</v>
      </c>
      <c r="CD743" t="s">
        <v>161</v>
      </c>
      <c r="CE743" t="s">
        <v>161</v>
      </c>
      <c r="CP743" t="s">
        <v>161</v>
      </c>
      <c r="CQ743" t="s">
        <v>161</v>
      </c>
      <c r="CR743" t="s">
        <v>161</v>
      </c>
      <c r="CS743" t="s">
        <v>161</v>
      </c>
      <c r="CT743" t="s">
        <v>161</v>
      </c>
      <c r="CV743" s="2">
        <v>0</v>
      </c>
      <c r="CW743">
        <v>0</v>
      </c>
      <c r="CY743" s="2">
        <v>0</v>
      </c>
      <c r="CZ743">
        <v>0</v>
      </c>
      <c r="DA743">
        <v>0</v>
      </c>
      <c r="DE743" s="2">
        <v>0</v>
      </c>
      <c r="DF743">
        <v>0</v>
      </c>
      <c r="DN743" t="s">
        <v>269</v>
      </c>
      <c r="DW743">
        <v>761</v>
      </c>
      <c r="DX743" t="s">
        <v>6587</v>
      </c>
      <c r="DZ743" t="s">
        <v>6588</v>
      </c>
      <c r="EA743">
        <v>1676233123</v>
      </c>
      <c r="EC743" t="s">
        <v>6589</v>
      </c>
      <c r="ED743">
        <v>1675716569</v>
      </c>
      <c r="EF743">
        <v>0</v>
      </c>
      <c r="EL743" t="s">
        <v>190</v>
      </c>
    </row>
    <row r="744" spans="1:145" x14ac:dyDescent="0.35">
      <c r="A744" t="s">
        <v>145</v>
      </c>
      <c r="C744" t="s">
        <v>146</v>
      </c>
      <c r="F744">
        <v>0</v>
      </c>
      <c r="H744">
        <v>0</v>
      </c>
      <c r="M744" t="s">
        <v>317</v>
      </c>
      <c r="N744" t="s">
        <v>318</v>
      </c>
      <c r="Q744" t="s">
        <v>150</v>
      </c>
      <c r="R744" t="s">
        <v>6590</v>
      </c>
      <c r="S744" t="s">
        <v>6591</v>
      </c>
      <c r="T744" t="s">
        <v>6592</v>
      </c>
      <c r="U744" t="s">
        <v>6593</v>
      </c>
      <c r="V744" t="s">
        <v>6593</v>
      </c>
      <c r="W744" t="s">
        <v>6594</v>
      </c>
      <c r="Y744" t="s">
        <v>371</v>
      </c>
      <c r="Z744" t="s">
        <v>157</v>
      </c>
      <c r="AA744">
        <v>22102</v>
      </c>
      <c r="AB744" t="s">
        <v>158</v>
      </c>
      <c r="AC744" t="s">
        <v>6595</v>
      </c>
      <c r="AE744" t="s">
        <v>6596</v>
      </c>
      <c r="AF744" t="s">
        <v>6597</v>
      </c>
      <c r="AH744">
        <v>18047397639</v>
      </c>
      <c r="AP744" t="s">
        <v>161</v>
      </c>
      <c r="AX744">
        <v>0</v>
      </c>
      <c r="BO744" t="s">
        <v>161</v>
      </c>
      <c r="BP744" t="s">
        <v>161</v>
      </c>
      <c r="BQ744" t="s">
        <v>161</v>
      </c>
      <c r="BR744" t="s">
        <v>161</v>
      </c>
      <c r="BS744" t="s">
        <v>161</v>
      </c>
      <c r="BT744" t="s">
        <v>161</v>
      </c>
      <c r="BU744" t="s">
        <v>161</v>
      </c>
      <c r="BY744" t="s">
        <v>161</v>
      </c>
      <c r="BZ744" t="s">
        <v>161</v>
      </c>
      <c r="CA744" t="s">
        <v>161</v>
      </c>
      <c r="CB744" t="s">
        <v>161</v>
      </c>
      <c r="CC744" t="s">
        <v>161</v>
      </c>
      <c r="CD744" t="s">
        <v>161</v>
      </c>
      <c r="CE744" t="s">
        <v>161</v>
      </c>
      <c r="CP744" t="s">
        <v>161</v>
      </c>
      <c r="CQ744" t="s">
        <v>161</v>
      </c>
      <c r="CR744" t="s">
        <v>161</v>
      </c>
      <c r="CS744" t="s">
        <v>161</v>
      </c>
      <c r="CT744" t="s">
        <v>161</v>
      </c>
      <c r="CV744" s="2">
        <v>0</v>
      </c>
      <c r="CW744">
        <v>0</v>
      </c>
      <c r="CY744" s="2">
        <v>0</v>
      </c>
      <c r="CZ744">
        <v>0</v>
      </c>
      <c r="DA744">
        <v>0</v>
      </c>
      <c r="DE744" s="2">
        <v>0</v>
      </c>
      <c r="DF744">
        <v>0</v>
      </c>
      <c r="DN744" t="s">
        <v>696</v>
      </c>
      <c r="DO744" t="s">
        <v>205</v>
      </c>
      <c r="DW744">
        <v>155</v>
      </c>
      <c r="DX744" t="s">
        <v>6598</v>
      </c>
      <c r="DZ744" t="s">
        <v>300</v>
      </c>
      <c r="EA744">
        <v>1649371883</v>
      </c>
      <c r="EC744" t="s">
        <v>6599</v>
      </c>
      <c r="ED744">
        <v>1632506279</v>
      </c>
      <c r="EF744">
        <v>0</v>
      </c>
      <c r="EL744" t="s">
        <v>171</v>
      </c>
      <c r="EM744" t="s">
        <v>235</v>
      </c>
      <c r="EN744" t="s">
        <v>235</v>
      </c>
      <c r="EO744" t="s">
        <v>173</v>
      </c>
    </row>
    <row r="745" spans="1:145" x14ac:dyDescent="0.35">
      <c r="A745" t="s">
        <v>145</v>
      </c>
      <c r="F745">
        <v>0</v>
      </c>
      <c r="H745">
        <v>0</v>
      </c>
      <c r="M745" t="s">
        <v>317</v>
      </c>
      <c r="N745" t="s">
        <v>318</v>
      </c>
      <c r="Q745" t="s">
        <v>150</v>
      </c>
      <c r="R745" t="s">
        <v>6600</v>
      </c>
      <c r="S745" t="s">
        <v>6601</v>
      </c>
      <c r="T745" t="s">
        <v>6602</v>
      </c>
      <c r="U745">
        <v>12023554667</v>
      </c>
      <c r="AC745" t="s">
        <v>6603</v>
      </c>
      <c r="AP745" t="s">
        <v>161</v>
      </c>
      <c r="AX745">
        <v>0</v>
      </c>
      <c r="AZ745" t="s">
        <v>789</v>
      </c>
      <c r="BO745" t="s">
        <v>161</v>
      </c>
      <c r="BP745" t="s">
        <v>161</v>
      </c>
      <c r="BQ745" t="s">
        <v>161</v>
      </c>
      <c r="BR745" t="s">
        <v>161</v>
      </c>
      <c r="BS745" t="s">
        <v>161</v>
      </c>
      <c r="BT745" t="s">
        <v>161</v>
      </c>
      <c r="BU745" t="s">
        <v>161</v>
      </c>
      <c r="BY745" t="s">
        <v>161</v>
      </c>
      <c r="BZ745" t="s">
        <v>161</v>
      </c>
      <c r="CA745" t="s">
        <v>161</v>
      </c>
      <c r="CB745" t="s">
        <v>161</v>
      </c>
      <c r="CC745" t="s">
        <v>161</v>
      </c>
      <c r="CD745" t="s">
        <v>161</v>
      </c>
      <c r="CE745" t="s">
        <v>161</v>
      </c>
      <c r="CP745" t="s">
        <v>161</v>
      </c>
      <c r="CQ745" t="s">
        <v>161</v>
      </c>
      <c r="CR745" t="s">
        <v>161</v>
      </c>
      <c r="CS745" t="s">
        <v>161</v>
      </c>
      <c r="CT745" t="s">
        <v>161</v>
      </c>
      <c r="CV745" s="2">
        <v>0</v>
      </c>
      <c r="CW745">
        <v>0</v>
      </c>
      <c r="CY745" s="2">
        <v>0</v>
      </c>
      <c r="CZ745">
        <v>0</v>
      </c>
      <c r="DA745">
        <v>0</v>
      </c>
      <c r="DE745" s="2">
        <v>0</v>
      </c>
      <c r="DF745">
        <v>0</v>
      </c>
      <c r="DN745" t="s">
        <v>2309</v>
      </c>
      <c r="DW745">
        <v>504</v>
      </c>
      <c r="DX745" t="s">
        <v>6604</v>
      </c>
      <c r="DZ745" t="s">
        <v>6605</v>
      </c>
      <c r="EA745">
        <v>1653513087</v>
      </c>
      <c r="EC745" t="s">
        <v>6605</v>
      </c>
      <c r="ED745">
        <v>1653513064</v>
      </c>
      <c r="EF745">
        <v>0</v>
      </c>
      <c r="EL745" t="s">
        <v>190</v>
      </c>
    </row>
    <row r="746" spans="1:145" ht="304.5" x14ac:dyDescent="0.35">
      <c r="A746" t="s">
        <v>171</v>
      </c>
      <c r="F746">
        <v>0</v>
      </c>
      <c r="H746">
        <v>0</v>
      </c>
      <c r="I746" s="1" t="s">
        <v>6606</v>
      </c>
      <c r="K746" t="s">
        <v>236</v>
      </c>
      <c r="L746" t="s">
        <v>175</v>
      </c>
      <c r="M746" t="s">
        <v>303</v>
      </c>
      <c r="N746" t="s">
        <v>238</v>
      </c>
      <c r="R746" t="s">
        <v>6607</v>
      </c>
      <c r="S746" t="s">
        <v>6608</v>
      </c>
      <c r="T746" t="s">
        <v>6609</v>
      </c>
      <c r="U746">
        <v>17032582727</v>
      </c>
      <c r="AC746" t="s">
        <v>6610</v>
      </c>
      <c r="AP746" t="s">
        <v>161</v>
      </c>
      <c r="AX746">
        <v>0</v>
      </c>
      <c r="BE746" t="s">
        <v>308</v>
      </c>
      <c r="BG746" t="s">
        <v>6611</v>
      </c>
      <c r="BI746" t="s">
        <v>6612</v>
      </c>
      <c r="BO746" t="s">
        <v>161</v>
      </c>
      <c r="BP746" t="s">
        <v>161</v>
      </c>
      <c r="BQ746" t="s">
        <v>161</v>
      </c>
      <c r="BR746" t="s">
        <v>161</v>
      </c>
      <c r="BS746" t="s">
        <v>161</v>
      </c>
      <c r="BT746" t="s">
        <v>161</v>
      </c>
      <c r="BU746" t="s">
        <v>161</v>
      </c>
      <c r="BY746" t="s">
        <v>161</v>
      </c>
      <c r="BZ746" t="s">
        <v>161</v>
      </c>
      <c r="CA746" t="s">
        <v>161</v>
      </c>
      <c r="CB746" t="s">
        <v>161</v>
      </c>
      <c r="CC746" t="s">
        <v>161</v>
      </c>
      <c r="CD746" t="s">
        <v>161</v>
      </c>
      <c r="CE746" t="s">
        <v>161</v>
      </c>
      <c r="CP746" t="s">
        <v>161</v>
      </c>
      <c r="CQ746" t="s">
        <v>161</v>
      </c>
      <c r="CR746" t="s">
        <v>161</v>
      </c>
      <c r="CS746" t="s">
        <v>161</v>
      </c>
      <c r="CT746" t="s">
        <v>161</v>
      </c>
      <c r="CV746" s="2">
        <v>0</v>
      </c>
      <c r="CW746">
        <v>0</v>
      </c>
      <c r="CY746" s="2">
        <v>0</v>
      </c>
      <c r="CZ746">
        <v>0</v>
      </c>
      <c r="DA746">
        <v>0</v>
      </c>
      <c r="DE746" s="2">
        <v>0</v>
      </c>
      <c r="DF746">
        <v>0</v>
      </c>
      <c r="DN746" t="s">
        <v>312</v>
      </c>
      <c r="DW746">
        <v>1259</v>
      </c>
      <c r="DX746" t="s">
        <v>6613</v>
      </c>
      <c r="DZ746" t="s">
        <v>6614</v>
      </c>
      <c r="EA746">
        <v>1711491244</v>
      </c>
      <c r="EC746" t="s">
        <v>6614</v>
      </c>
      <c r="ED746">
        <v>1711491244</v>
      </c>
      <c r="EF746">
        <v>0</v>
      </c>
      <c r="EL746" t="s">
        <v>190</v>
      </c>
    </row>
    <row r="747" spans="1:145" ht="72.5" x14ac:dyDescent="0.35">
      <c r="A747" t="s">
        <v>145</v>
      </c>
      <c r="B747" t="s">
        <v>94</v>
      </c>
      <c r="C747" t="s">
        <v>146</v>
      </c>
      <c r="F747">
        <v>0</v>
      </c>
      <c r="H747">
        <v>0</v>
      </c>
      <c r="J747" t="s">
        <v>148</v>
      </c>
      <c r="K747" t="s">
        <v>174</v>
      </c>
      <c r="L747" t="s">
        <v>795</v>
      </c>
      <c r="M747" t="s">
        <v>317</v>
      </c>
      <c r="N747" t="s">
        <v>318</v>
      </c>
      <c r="O747" t="s">
        <v>6615</v>
      </c>
      <c r="Q747" t="s">
        <v>150</v>
      </c>
      <c r="R747" t="s">
        <v>506</v>
      </c>
      <c r="S747" t="s">
        <v>6616</v>
      </c>
      <c r="T747" t="s">
        <v>6617</v>
      </c>
      <c r="U747" t="s">
        <v>6618</v>
      </c>
      <c r="Z747" t="s">
        <v>157</v>
      </c>
      <c r="AB747" t="s">
        <v>158</v>
      </c>
      <c r="AC747" t="s">
        <v>6619</v>
      </c>
      <c r="AP747" t="s">
        <v>161</v>
      </c>
      <c r="AR747" s="1" t="s">
        <v>6620</v>
      </c>
      <c r="AS747" t="s">
        <v>323</v>
      </c>
      <c r="AT747" t="s">
        <v>224</v>
      </c>
      <c r="AV747" t="s">
        <v>6621</v>
      </c>
      <c r="AX747">
        <v>0</v>
      </c>
      <c r="AZ747" t="s">
        <v>165</v>
      </c>
      <c r="BG747" t="s">
        <v>6622</v>
      </c>
      <c r="BH747" t="s">
        <v>6623</v>
      </c>
      <c r="BO747" t="s">
        <v>161</v>
      </c>
      <c r="BP747" t="s">
        <v>161</v>
      </c>
      <c r="BQ747" t="s">
        <v>161</v>
      </c>
      <c r="BR747" t="s">
        <v>161</v>
      </c>
      <c r="BS747" t="s">
        <v>161</v>
      </c>
      <c r="BT747" t="s">
        <v>161</v>
      </c>
      <c r="BU747" t="s">
        <v>161</v>
      </c>
      <c r="BY747" t="s">
        <v>161</v>
      </c>
      <c r="BZ747" t="s">
        <v>161</v>
      </c>
      <c r="CA747" t="s">
        <v>161</v>
      </c>
      <c r="CB747" t="s">
        <v>161</v>
      </c>
      <c r="CC747" t="s">
        <v>161</v>
      </c>
      <c r="CD747" t="s">
        <v>161</v>
      </c>
      <c r="CE747" t="s">
        <v>161</v>
      </c>
      <c r="CP747" t="s">
        <v>161</v>
      </c>
      <c r="CQ747" t="s">
        <v>161</v>
      </c>
      <c r="CR747" t="s">
        <v>161</v>
      </c>
      <c r="CS747" t="s">
        <v>161</v>
      </c>
      <c r="CT747" t="s">
        <v>161</v>
      </c>
      <c r="CV747" s="2">
        <v>0</v>
      </c>
      <c r="CW747">
        <v>0</v>
      </c>
      <c r="CY747" s="2">
        <v>0</v>
      </c>
      <c r="CZ747">
        <v>0</v>
      </c>
      <c r="DA747">
        <v>0</v>
      </c>
      <c r="DE747" s="2">
        <v>0</v>
      </c>
      <c r="DF747">
        <v>0</v>
      </c>
      <c r="DN747" t="s">
        <v>444</v>
      </c>
      <c r="DW747">
        <v>600</v>
      </c>
      <c r="DX747" t="s">
        <v>6624</v>
      </c>
      <c r="DZ747" t="s">
        <v>6625</v>
      </c>
      <c r="EA747">
        <v>1660166234</v>
      </c>
      <c r="EC747" t="s">
        <v>6626</v>
      </c>
      <c r="ED747">
        <v>1659532650</v>
      </c>
      <c r="EF747">
        <v>0</v>
      </c>
      <c r="EL747" t="s">
        <v>171</v>
      </c>
      <c r="EM747" t="s">
        <v>6627</v>
      </c>
      <c r="EN747" t="s">
        <v>6627</v>
      </c>
      <c r="EO747" t="s">
        <v>173</v>
      </c>
    </row>
    <row r="748" spans="1:145" ht="409.5" x14ac:dyDescent="0.35">
      <c r="A748" t="s">
        <v>171</v>
      </c>
      <c r="E748" t="s">
        <v>6628</v>
      </c>
      <c r="F748">
        <v>1708182960</v>
      </c>
      <c r="H748">
        <v>0</v>
      </c>
      <c r="I748" s="1" t="s">
        <v>6629</v>
      </c>
      <c r="K748" t="s">
        <v>534</v>
      </c>
      <c r="L748" t="s">
        <v>175</v>
      </c>
      <c r="M748" t="s">
        <v>176</v>
      </c>
      <c r="N748" t="s">
        <v>177</v>
      </c>
      <c r="Q748" t="s">
        <v>150</v>
      </c>
      <c r="R748" t="s">
        <v>6630</v>
      </c>
      <c r="S748" t="s">
        <v>6631</v>
      </c>
      <c r="T748" t="s">
        <v>6632</v>
      </c>
      <c r="U748">
        <v>17035992328</v>
      </c>
      <c r="W748" t="s">
        <v>6633</v>
      </c>
      <c r="Y748" t="s">
        <v>256</v>
      </c>
      <c r="Z748" t="s">
        <v>157</v>
      </c>
      <c r="AA748">
        <v>22101</v>
      </c>
      <c r="AB748" t="s">
        <v>184</v>
      </c>
      <c r="AC748" t="s">
        <v>6634</v>
      </c>
      <c r="AP748" t="s">
        <v>161</v>
      </c>
      <c r="AX748">
        <v>0</v>
      </c>
      <c r="AZ748" t="s">
        <v>244</v>
      </c>
      <c r="BB748" t="s">
        <v>6635</v>
      </c>
      <c r="BE748" t="s">
        <v>265</v>
      </c>
      <c r="BK748" s="1" t="s">
        <v>6636</v>
      </c>
      <c r="BO748" t="s">
        <v>161</v>
      </c>
      <c r="BP748" t="s">
        <v>161</v>
      </c>
      <c r="BQ748" t="s">
        <v>161</v>
      </c>
      <c r="BR748" t="s">
        <v>161</v>
      </c>
      <c r="BS748" t="s">
        <v>161</v>
      </c>
      <c r="BT748" t="s">
        <v>161</v>
      </c>
      <c r="BU748" t="s">
        <v>161</v>
      </c>
      <c r="BY748" t="s">
        <v>161</v>
      </c>
      <c r="BZ748" t="s">
        <v>161</v>
      </c>
      <c r="CA748" t="s">
        <v>161</v>
      </c>
      <c r="CB748" t="s">
        <v>161</v>
      </c>
      <c r="CC748" t="s">
        <v>161</v>
      </c>
      <c r="CD748" t="s">
        <v>161</v>
      </c>
      <c r="CE748" t="s">
        <v>161</v>
      </c>
      <c r="CP748" t="s">
        <v>161</v>
      </c>
      <c r="CQ748" t="s">
        <v>161</v>
      </c>
      <c r="CR748" t="s">
        <v>161</v>
      </c>
      <c r="CS748" t="s">
        <v>161</v>
      </c>
      <c r="CT748" t="s">
        <v>161</v>
      </c>
      <c r="CV748" s="2">
        <v>0</v>
      </c>
      <c r="CW748">
        <v>0</v>
      </c>
      <c r="CY748" s="2">
        <v>0</v>
      </c>
      <c r="CZ748">
        <v>0</v>
      </c>
      <c r="DA748">
        <v>0</v>
      </c>
      <c r="DE748" s="2">
        <v>0</v>
      </c>
      <c r="DF748">
        <v>0</v>
      </c>
      <c r="DN748" t="s">
        <v>1170</v>
      </c>
      <c r="DW748">
        <v>1216</v>
      </c>
      <c r="DX748" t="s">
        <v>6637</v>
      </c>
      <c r="DZ748" t="s">
        <v>6638</v>
      </c>
      <c r="EA748">
        <v>1708392064</v>
      </c>
      <c r="EC748" t="s">
        <v>6628</v>
      </c>
      <c r="ED748">
        <v>1708183015</v>
      </c>
      <c r="EF748">
        <v>0</v>
      </c>
      <c r="EJ748" s="1" t="s">
        <v>6639</v>
      </c>
      <c r="EK748" s="1" t="s">
        <v>6639</v>
      </c>
      <c r="EL748" t="s">
        <v>171</v>
      </c>
      <c r="EM748" t="s">
        <v>6640</v>
      </c>
      <c r="EN748" t="s">
        <v>6640</v>
      </c>
      <c r="EO748" t="s">
        <v>289</v>
      </c>
    </row>
    <row r="749" spans="1:145" ht="409.5" x14ac:dyDescent="0.35">
      <c r="A749" t="s">
        <v>171</v>
      </c>
      <c r="E749" t="s">
        <v>6628</v>
      </c>
      <c r="F749">
        <v>1708182960</v>
      </c>
      <c r="H749">
        <v>0</v>
      </c>
      <c r="I749" s="1" t="s">
        <v>6629</v>
      </c>
      <c r="K749" t="s">
        <v>534</v>
      </c>
      <c r="L749" t="s">
        <v>175</v>
      </c>
      <c r="M749" t="s">
        <v>176</v>
      </c>
      <c r="N749" t="s">
        <v>177</v>
      </c>
      <c r="Q749" t="s">
        <v>150</v>
      </c>
      <c r="R749" t="s">
        <v>6630</v>
      </c>
      <c r="S749" t="s">
        <v>6631</v>
      </c>
      <c r="T749" t="s">
        <v>6632</v>
      </c>
      <c r="U749">
        <v>17035992328</v>
      </c>
      <c r="W749" t="s">
        <v>6633</v>
      </c>
      <c r="Y749" t="s">
        <v>256</v>
      </c>
      <c r="Z749" t="s">
        <v>157</v>
      </c>
      <c r="AA749">
        <v>22101</v>
      </c>
      <c r="AB749" t="s">
        <v>184</v>
      </c>
      <c r="AC749" t="s">
        <v>6634</v>
      </c>
      <c r="AP749" t="s">
        <v>161</v>
      </c>
      <c r="AX749">
        <v>0</v>
      </c>
      <c r="AZ749" t="s">
        <v>244</v>
      </c>
      <c r="BB749" t="s">
        <v>6635</v>
      </c>
      <c r="BE749" t="s">
        <v>265</v>
      </c>
      <c r="BK749" s="1" t="s">
        <v>6636</v>
      </c>
      <c r="BO749" t="s">
        <v>161</v>
      </c>
      <c r="BP749" t="s">
        <v>161</v>
      </c>
      <c r="BQ749" t="s">
        <v>161</v>
      </c>
      <c r="BR749" t="s">
        <v>161</v>
      </c>
      <c r="BS749" t="s">
        <v>161</v>
      </c>
      <c r="BT749" t="s">
        <v>161</v>
      </c>
      <c r="BU749" t="s">
        <v>161</v>
      </c>
      <c r="BY749" t="s">
        <v>161</v>
      </c>
      <c r="BZ749" t="s">
        <v>161</v>
      </c>
      <c r="CA749" t="s">
        <v>161</v>
      </c>
      <c r="CB749" t="s">
        <v>161</v>
      </c>
      <c r="CC749" t="s">
        <v>161</v>
      </c>
      <c r="CD749" t="s">
        <v>161</v>
      </c>
      <c r="CE749" t="s">
        <v>161</v>
      </c>
      <c r="CP749" t="s">
        <v>161</v>
      </c>
      <c r="CQ749" t="s">
        <v>161</v>
      </c>
      <c r="CR749" t="s">
        <v>161</v>
      </c>
      <c r="CS749" t="s">
        <v>161</v>
      </c>
      <c r="CT749" t="s">
        <v>161</v>
      </c>
      <c r="CV749" s="2">
        <v>0</v>
      </c>
      <c r="CW749">
        <v>0</v>
      </c>
      <c r="CY749" s="2">
        <v>0</v>
      </c>
      <c r="CZ749">
        <v>0</v>
      </c>
      <c r="DA749">
        <v>0</v>
      </c>
      <c r="DE749" s="2">
        <v>0</v>
      </c>
      <c r="DF749">
        <v>0</v>
      </c>
      <c r="DN749" t="s">
        <v>1170</v>
      </c>
      <c r="DW749">
        <v>1216</v>
      </c>
      <c r="DX749" t="s">
        <v>6637</v>
      </c>
      <c r="DZ749" t="s">
        <v>6638</v>
      </c>
      <c r="EA749">
        <v>1708392064</v>
      </c>
      <c r="EC749" t="s">
        <v>6628</v>
      </c>
      <c r="ED749">
        <v>1708183015</v>
      </c>
      <c r="EF749">
        <v>0</v>
      </c>
      <c r="EJ749" s="1" t="s">
        <v>6639</v>
      </c>
      <c r="EK749" s="1" t="s">
        <v>6639</v>
      </c>
      <c r="EL749" t="s">
        <v>210</v>
      </c>
      <c r="EM749" t="s">
        <v>6641</v>
      </c>
      <c r="EN749" t="s">
        <v>6641</v>
      </c>
      <c r="EO749" t="s">
        <v>173</v>
      </c>
    </row>
    <row r="750" spans="1:145" ht="409.5" x14ac:dyDescent="0.35">
      <c r="A750" t="s">
        <v>171</v>
      </c>
      <c r="E750" t="s">
        <v>6628</v>
      </c>
      <c r="F750">
        <v>1708182960</v>
      </c>
      <c r="H750">
        <v>0</v>
      </c>
      <c r="I750" s="1" t="s">
        <v>6629</v>
      </c>
      <c r="K750" t="s">
        <v>534</v>
      </c>
      <c r="L750" t="s">
        <v>175</v>
      </c>
      <c r="M750" t="s">
        <v>176</v>
      </c>
      <c r="N750" t="s">
        <v>177</v>
      </c>
      <c r="Q750" t="s">
        <v>150</v>
      </c>
      <c r="R750" t="s">
        <v>6630</v>
      </c>
      <c r="S750" t="s">
        <v>6631</v>
      </c>
      <c r="T750" t="s">
        <v>6632</v>
      </c>
      <c r="U750">
        <v>17035992328</v>
      </c>
      <c r="W750" t="s">
        <v>6633</v>
      </c>
      <c r="Y750" t="s">
        <v>256</v>
      </c>
      <c r="Z750" t="s">
        <v>157</v>
      </c>
      <c r="AA750">
        <v>22101</v>
      </c>
      <c r="AB750" t="s">
        <v>184</v>
      </c>
      <c r="AC750" t="s">
        <v>6634</v>
      </c>
      <c r="AP750" t="s">
        <v>161</v>
      </c>
      <c r="AX750">
        <v>0</v>
      </c>
      <c r="AZ750" t="s">
        <v>244</v>
      </c>
      <c r="BB750" t="s">
        <v>6635</v>
      </c>
      <c r="BE750" t="s">
        <v>265</v>
      </c>
      <c r="BK750" s="1" t="s">
        <v>6636</v>
      </c>
      <c r="BO750" t="s">
        <v>161</v>
      </c>
      <c r="BP750" t="s">
        <v>161</v>
      </c>
      <c r="BQ750" t="s">
        <v>161</v>
      </c>
      <c r="BR750" t="s">
        <v>161</v>
      </c>
      <c r="BS750" t="s">
        <v>161</v>
      </c>
      <c r="BT750" t="s">
        <v>161</v>
      </c>
      <c r="BU750" t="s">
        <v>161</v>
      </c>
      <c r="BY750" t="s">
        <v>161</v>
      </c>
      <c r="BZ750" t="s">
        <v>161</v>
      </c>
      <c r="CA750" t="s">
        <v>161</v>
      </c>
      <c r="CB750" t="s">
        <v>161</v>
      </c>
      <c r="CC750" t="s">
        <v>161</v>
      </c>
      <c r="CD750" t="s">
        <v>161</v>
      </c>
      <c r="CE750" t="s">
        <v>161</v>
      </c>
      <c r="CP750" t="s">
        <v>161</v>
      </c>
      <c r="CQ750" t="s">
        <v>161</v>
      </c>
      <c r="CR750" t="s">
        <v>161</v>
      </c>
      <c r="CS750" t="s">
        <v>161</v>
      </c>
      <c r="CT750" t="s">
        <v>161</v>
      </c>
      <c r="CV750" s="2">
        <v>0</v>
      </c>
      <c r="CW750">
        <v>0</v>
      </c>
      <c r="CY750" s="2">
        <v>0</v>
      </c>
      <c r="CZ750">
        <v>0</v>
      </c>
      <c r="DA750">
        <v>0</v>
      </c>
      <c r="DE750" s="2">
        <v>0</v>
      </c>
      <c r="DF750">
        <v>0</v>
      </c>
      <c r="DN750" t="s">
        <v>1170</v>
      </c>
      <c r="DW750">
        <v>1216</v>
      </c>
      <c r="DX750" t="s">
        <v>6637</v>
      </c>
      <c r="DZ750" t="s">
        <v>6638</v>
      </c>
      <c r="EA750">
        <v>1708392064</v>
      </c>
      <c r="EC750" t="s">
        <v>6628</v>
      </c>
      <c r="ED750">
        <v>1708183015</v>
      </c>
      <c r="EF750">
        <v>0</v>
      </c>
      <c r="EJ750" s="1" t="s">
        <v>6639</v>
      </c>
      <c r="EK750" s="1" t="s">
        <v>6639</v>
      </c>
      <c r="EL750" t="s">
        <v>210</v>
      </c>
      <c r="EM750" t="s">
        <v>6641</v>
      </c>
      <c r="EN750" t="s">
        <v>6641</v>
      </c>
      <c r="EO750" t="s">
        <v>173</v>
      </c>
    </row>
    <row r="751" spans="1:145" ht="174" x14ac:dyDescent="0.35">
      <c r="A751" t="s">
        <v>145</v>
      </c>
      <c r="F751">
        <v>0</v>
      </c>
      <c r="H751">
        <v>0</v>
      </c>
      <c r="J751" t="s">
        <v>148</v>
      </c>
      <c r="K751" t="s">
        <v>534</v>
      </c>
      <c r="L751" t="s">
        <v>175</v>
      </c>
      <c r="M751" t="s">
        <v>176</v>
      </c>
      <c r="N751" t="s">
        <v>177</v>
      </c>
      <c r="Q751" t="s">
        <v>150</v>
      </c>
      <c r="R751" t="s">
        <v>6642</v>
      </c>
      <c r="S751" t="s">
        <v>6643</v>
      </c>
      <c r="T751" t="s">
        <v>6644</v>
      </c>
      <c r="U751">
        <v>17032293801</v>
      </c>
      <c r="Y751" t="s">
        <v>242</v>
      </c>
      <c r="Z751" t="s">
        <v>157</v>
      </c>
      <c r="AA751">
        <v>20190</v>
      </c>
      <c r="AB751" t="s">
        <v>184</v>
      </c>
      <c r="AC751" t="s">
        <v>6645</v>
      </c>
      <c r="AD751" t="s">
        <v>150</v>
      </c>
      <c r="AE751" t="s">
        <v>6646</v>
      </c>
      <c r="AF751" t="s">
        <v>6647</v>
      </c>
      <c r="AP751" t="s">
        <v>161</v>
      </c>
      <c r="AR751" s="1" t="s">
        <v>6648</v>
      </c>
      <c r="AS751">
        <v>150</v>
      </c>
      <c r="AT751" t="s">
        <v>224</v>
      </c>
      <c r="AV751" t="s">
        <v>6649</v>
      </c>
      <c r="AX751">
        <v>0</v>
      </c>
      <c r="AZ751" t="s">
        <v>203</v>
      </c>
      <c r="BB751" t="s">
        <v>6650</v>
      </c>
      <c r="BC751" t="s">
        <v>6651</v>
      </c>
      <c r="BE751" t="s">
        <v>265</v>
      </c>
      <c r="BO751" t="s">
        <v>161</v>
      </c>
      <c r="BP751" t="s">
        <v>161</v>
      </c>
      <c r="BQ751" t="s">
        <v>161</v>
      </c>
      <c r="BR751" t="s">
        <v>161</v>
      </c>
      <c r="BS751" t="s">
        <v>161</v>
      </c>
      <c r="BT751" t="s">
        <v>161</v>
      </c>
      <c r="BU751" t="s">
        <v>161</v>
      </c>
      <c r="BY751" t="s">
        <v>161</v>
      </c>
      <c r="BZ751" t="s">
        <v>161</v>
      </c>
      <c r="CA751" t="s">
        <v>161</v>
      </c>
      <c r="CB751" t="s">
        <v>161</v>
      </c>
      <c r="CC751" t="s">
        <v>161</v>
      </c>
      <c r="CD751" t="s">
        <v>161</v>
      </c>
      <c r="CE751" t="s">
        <v>161</v>
      </c>
      <c r="CP751" t="s">
        <v>161</v>
      </c>
      <c r="CQ751" t="s">
        <v>161</v>
      </c>
      <c r="CR751" t="s">
        <v>161</v>
      </c>
      <c r="CS751" t="s">
        <v>161</v>
      </c>
      <c r="CT751" t="s">
        <v>161</v>
      </c>
      <c r="CV751" s="2">
        <v>0</v>
      </c>
      <c r="CW751">
        <v>0</v>
      </c>
      <c r="CY751" s="2">
        <v>0</v>
      </c>
      <c r="CZ751">
        <v>0</v>
      </c>
      <c r="DA751">
        <v>0</v>
      </c>
      <c r="DE751" s="2">
        <v>0</v>
      </c>
      <c r="DF751">
        <v>0</v>
      </c>
      <c r="DN751" t="s">
        <v>269</v>
      </c>
      <c r="DW751">
        <v>740</v>
      </c>
      <c r="DX751" t="s">
        <v>6652</v>
      </c>
      <c r="DZ751" t="s">
        <v>3796</v>
      </c>
      <c r="EA751">
        <v>1684438517</v>
      </c>
      <c r="EC751" t="s">
        <v>6653</v>
      </c>
      <c r="ED751">
        <v>1675189147</v>
      </c>
      <c r="EF751">
        <v>0</v>
      </c>
      <c r="EJ751" s="1" t="s">
        <v>6654</v>
      </c>
      <c r="EK751" s="1" t="s">
        <v>6654</v>
      </c>
      <c r="EL751" t="s">
        <v>171</v>
      </c>
      <c r="EM751" t="s">
        <v>6653</v>
      </c>
      <c r="EN751" t="s">
        <v>6653</v>
      </c>
      <c r="EO751" t="s">
        <v>173</v>
      </c>
    </row>
    <row r="752" spans="1:145" x14ac:dyDescent="0.35">
      <c r="A752" t="s">
        <v>145</v>
      </c>
      <c r="F752">
        <v>0</v>
      </c>
      <c r="H752">
        <v>0</v>
      </c>
      <c r="K752" t="s">
        <v>276</v>
      </c>
      <c r="L752" t="s">
        <v>175</v>
      </c>
      <c r="M752" t="s">
        <v>317</v>
      </c>
      <c r="N752" t="s">
        <v>318</v>
      </c>
      <c r="R752" t="s">
        <v>6655</v>
      </c>
      <c r="S752" t="s">
        <v>6656</v>
      </c>
      <c r="T752" t="s">
        <v>6657</v>
      </c>
      <c r="U752">
        <v>17193148056</v>
      </c>
      <c r="AC752" t="s">
        <v>6658</v>
      </c>
      <c r="AP752" t="s">
        <v>161</v>
      </c>
      <c r="AX752">
        <v>0</v>
      </c>
      <c r="BG752" t="s">
        <v>6659</v>
      </c>
      <c r="BH752">
        <v>1</v>
      </c>
      <c r="BO752" t="s">
        <v>161</v>
      </c>
      <c r="BP752" t="s">
        <v>161</v>
      </c>
      <c r="BQ752" t="s">
        <v>161</v>
      </c>
      <c r="BR752" t="s">
        <v>161</v>
      </c>
      <c r="BS752" t="s">
        <v>161</v>
      </c>
      <c r="BT752" t="s">
        <v>161</v>
      </c>
      <c r="BU752" t="s">
        <v>161</v>
      </c>
      <c r="BY752" t="s">
        <v>161</v>
      </c>
      <c r="BZ752" t="s">
        <v>161</v>
      </c>
      <c r="CA752" t="s">
        <v>161</v>
      </c>
      <c r="CB752" t="s">
        <v>161</v>
      </c>
      <c r="CC752" t="s">
        <v>161</v>
      </c>
      <c r="CD752" t="s">
        <v>161</v>
      </c>
      <c r="CE752" t="s">
        <v>161</v>
      </c>
      <c r="CP752" t="s">
        <v>161</v>
      </c>
      <c r="CQ752" t="s">
        <v>161</v>
      </c>
      <c r="CR752" t="s">
        <v>161</v>
      </c>
      <c r="CS752" t="s">
        <v>161</v>
      </c>
      <c r="CT752" t="s">
        <v>161</v>
      </c>
      <c r="CV752" s="2">
        <v>0</v>
      </c>
      <c r="CW752">
        <v>0</v>
      </c>
      <c r="CY752" s="2">
        <v>0</v>
      </c>
      <c r="CZ752">
        <v>0</v>
      </c>
      <c r="DA752">
        <v>0</v>
      </c>
      <c r="DE752" s="2">
        <v>0</v>
      </c>
      <c r="DF752">
        <v>0</v>
      </c>
      <c r="DN752" t="s">
        <v>444</v>
      </c>
      <c r="DW752">
        <v>653</v>
      </c>
      <c r="DX752" t="s">
        <v>6660</v>
      </c>
      <c r="DZ752" t="s">
        <v>6661</v>
      </c>
      <c r="EA752">
        <v>1664491003</v>
      </c>
      <c r="EC752" t="s">
        <v>6661</v>
      </c>
      <c r="ED752">
        <v>1664491003</v>
      </c>
      <c r="EF752">
        <v>0</v>
      </c>
      <c r="EL752" t="s">
        <v>190</v>
      </c>
    </row>
    <row r="753" spans="1:145" ht="409.5" x14ac:dyDescent="0.35">
      <c r="A753" t="s">
        <v>145</v>
      </c>
      <c r="F753">
        <v>0</v>
      </c>
      <c r="H753">
        <v>0</v>
      </c>
      <c r="K753" t="s">
        <v>276</v>
      </c>
      <c r="L753" t="s">
        <v>381</v>
      </c>
      <c r="M753" t="s">
        <v>317</v>
      </c>
      <c r="N753" t="s">
        <v>318</v>
      </c>
      <c r="Q753" t="s">
        <v>150</v>
      </c>
      <c r="S753" t="s">
        <v>6662</v>
      </c>
      <c r="T753" t="s">
        <v>6663</v>
      </c>
      <c r="U753">
        <v>19194437202</v>
      </c>
      <c r="AC753" t="s">
        <v>6664</v>
      </c>
      <c r="AP753" t="s">
        <v>161</v>
      </c>
      <c r="AX753">
        <v>0</v>
      </c>
      <c r="BG753" t="s">
        <v>6665</v>
      </c>
      <c r="BH753" s="1" t="s">
        <v>6666</v>
      </c>
      <c r="BI753" s="1" t="s">
        <v>6667</v>
      </c>
      <c r="BJ753" s="1" t="s">
        <v>6668</v>
      </c>
      <c r="BK753" s="1" t="s">
        <v>1156</v>
      </c>
      <c r="BO753" t="s">
        <v>161</v>
      </c>
      <c r="BP753" t="s">
        <v>161</v>
      </c>
      <c r="BQ753" t="s">
        <v>161</v>
      </c>
      <c r="BR753" t="s">
        <v>161</v>
      </c>
      <c r="BS753" t="s">
        <v>161</v>
      </c>
      <c r="BT753" t="s">
        <v>161</v>
      </c>
      <c r="BU753" t="s">
        <v>161</v>
      </c>
      <c r="BY753" t="s">
        <v>161</v>
      </c>
      <c r="BZ753" t="s">
        <v>161</v>
      </c>
      <c r="CA753" t="s">
        <v>161</v>
      </c>
      <c r="CB753" t="s">
        <v>161</v>
      </c>
      <c r="CC753" t="s">
        <v>161</v>
      </c>
      <c r="CD753" t="s">
        <v>161</v>
      </c>
      <c r="CE753" t="s">
        <v>161</v>
      </c>
      <c r="CP753" t="s">
        <v>161</v>
      </c>
      <c r="CQ753" t="s">
        <v>161</v>
      </c>
      <c r="CR753" t="s">
        <v>161</v>
      </c>
      <c r="CS753" t="s">
        <v>161</v>
      </c>
      <c r="CT753" t="s">
        <v>161</v>
      </c>
      <c r="CV753" s="2">
        <v>0</v>
      </c>
      <c r="CW753">
        <v>0</v>
      </c>
      <c r="CY753" s="2">
        <v>0</v>
      </c>
      <c r="CZ753">
        <v>0</v>
      </c>
      <c r="DA753">
        <v>0</v>
      </c>
      <c r="DE753" s="2">
        <v>0</v>
      </c>
      <c r="DF753">
        <v>0</v>
      </c>
      <c r="DN753" t="s">
        <v>756</v>
      </c>
      <c r="DO753" t="s">
        <v>205</v>
      </c>
      <c r="DQ753">
        <v>3126</v>
      </c>
      <c r="DR753" t="s">
        <v>839</v>
      </c>
      <c r="DW753">
        <v>220</v>
      </c>
      <c r="DX753" t="s">
        <v>6669</v>
      </c>
      <c r="DZ753" t="s">
        <v>300</v>
      </c>
      <c r="EA753">
        <v>1649371884</v>
      </c>
      <c r="EC753" t="s">
        <v>6670</v>
      </c>
      <c r="ED753">
        <v>1637285166</v>
      </c>
      <c r="EF753">
        <v>0</v>
      </c>
      <c r="EL753" t="s">
        <v>171</v>
      </c>
      <c r="EM753" t="s">
        <v>235</v>
      </c>
      <c r="EN753" t="s">
        <v>235</v>
      </c>
      <c r="EO753" t="s">
        <v>173</v>
      </c>
    </row>
    <row r="754" spans="1:145" x14ac:dyDescent="0.35">
      <c r="A754" t="s">
        <v>145</v>
      </c>
      <c r="B754" t="s">
        <v>94</v>
      </c>
      <c r="F754">
        <v>0</v>
      </c>
      <c r="H754">
        <v>0</v>
      </c>
      <c r="M754" t="s">
        <v>122</v>
      </c>
      <c r="N754" t="s">
        <v>149</v>
      </c>
      <c r="Q754" t="s">
        <v>150</v>
      </c>
      <c r="R754" t="s">
        <v>6671</v>
      </c>
      <c r="S754" t="s">
        <v>6672</v>
      </c>
      <c r="T754" t="s">
        <v>6673</v>
      </c>
      <c r="U754">
        <v>12026410301</v>
      </c>
      <c r="W754" t="s">
        <v>6674</v>
      </c>
      <c r="Y754" t="s">
        <v>156</v>
      </c>
      <c r="Z754" t="s">
        <v>157</v>
      </c>
      <c r="AA754">
        <v>22207</v>
      </c>
      <c r="AB754" t="s">
        <v>184</v>
      </c>
      <c r="AC754" t="s">
        <v>6675</v>
      </c>
      <c r="AD754" t="s">
        <v>150</v>
      </c>
      <c r="AE754" t="s">
        <v>4787</v>
      </c>
      <c r="AF754" t="s">
        <v>6676</v>
      </c>
      <c r="AG754" t="s">
        <v>6677</v>
      </c>
      <c r="AH754">
        <v>12023683701</v>
      </c>
      <c r="AJ754" t="s">
        <v>6674</v>
      </c>
      <c r="AL754" t="s">
        <v>156</v>
      </c>
      <c r="AM754" t="s">
        <v>157</v>
      </c>
      <c r="AN754">
        <v>22207</v>
      </c>
      <c r="AO754" t="s">
        <v>184</v>
      </c>
      <c r="AP754" t="s">
        <v>200</v>
      </c>
      <c r="AR754" t="s">
        <v>5508</v>
      </c>
      <c r="AS754" s="4">
        <v>150</v>
      </c>
      <c r="AT754" t="s">
        <v>6678</v>
      </c>
      <c r="AX754">
        <v>0</v>
      </c>
      <c r="AZ754" t="s">
        <v>227</v>
      </c>
      <c r="BM754" t="s">
        <v>161</v>
      </c>
      <c r="BO754" t="s">
        <v>161</v>
      </c>
      <c r="BP754" t="s">
        <v>200</v>
      </c>
      <c r="BQ754" t="s">
        <v>161</v>
      </c>
      <c r="BR754" t="s">
        <v>161</v>
      </c>
      <c r="BS754" t="s">
        <v>161</v>
      </c>
      <c r="BT754" t="s">
        <v>161</v>
      </c>
      <c r="BU754" t="s">
        <v>161</v>
      </c>
      <c r="BV754" t="s">
        <v>6679</v>
      </c>
      <c r="BW754" t="s">
        <v>6680</v>
      </c>
      <c r="BY754" t="s">
        <v>200</v>
      </c>
      <c r="BZ754" t="s">
        <v>161</v>
      </c>
      <c r="CA754" t="s">
        <v>161</v>
      </c>
      <c r="CB754" t="s">
        <v>161</v>
      </c>
      <c r="CC754" t="s">
        <v>161</v>
      </c>
      <c r="CD754" t="s">
        <v>161</v>
      </c>
      <c r="CE754" t="s">
        <v>161</v>
      </c>
      <c r="CJ754" t="s">
        <v>161</v>
      </c>
      <c r="CN754" t="s">
        <v>94</v>
      </c>
      <c r="CP754" t="s">
        <v>161</v>
      </c>
      <c r="CQ754" t="s">
        <v>161</v>
      </c>
      <c r="CR754" t="s">
        <v>161</v>
      </c>
      <c r="CS754" t="s">
        <v>161</v>
      </c>
      <c r="CT754" t="s">
        <v>161</v>
      </c>
      <c r="CU754" t="s">
        <v>6681</v>
      </c>
      <c r="CV754" s="2">
        <v>8307</v>
      </c>
      <c r="CW754">
        <v>160</v>
      </c>
      <c r="CX754" t="s">
        <v>6682</v>
      </c>
      <c r="CY754" s="2">
        <v>6872</v>
      </c>
      <c r="CZ754">
        <v>128</v>
      </c>
      <c r="DA754">
        <v>96</v>
      </c>
      <c r="DB754" t="s">
        <v>6683</v>
      </c>
      <c r="DD754" t="s">
        <v>1060</v>
      </c>
      <c r="DE754" s="2">
        <v>708</v>
      </c>
      <c r="DF754">
        <v>12</v>
      </c>
      <c r="DI754" t="s">
        <v>200</v>
      </c>
      <c r="DJ754" t="s">
        <v>6684</v>
      </c>
      <c r="DK754" t="s">
        <v>72</v>
      </c>
      <c r="DL754" t="s">
        <v>6685</v>
      </c>
      <c r="DM754" t="s">
        <v>161</v>
      </c>
      <c r="DN754" t="s">
        <v>282</v>
      </c>
      <c r="DW754">
        <v>711</v>
      </c>
      <c r="DX754" t="s">
        <v>6686</v>
      </c>
      <c r="DZ754" t="s">
        <v>6687</v>
      </c>
      <c r="EA754">
        <v>1673571051</v>
      </c>
      <c r="EC754" t="s">
        <v>6688</v>
      </c>
      <c r="ED754">
        <v>1671225139</v>
      </c>
      <c r="EF754">
        <v>0</v>
      </c>
      <c r="EL754" t="s">
        <v>190</v>
      </c>
    </row>
    <row r="755" spans="1:145" x14ac:dyDescent="0.35">
      <c r="A755" t="s">
        <v>171</v>
      </c>
      <c r="B755" t="s">
        <v>94</v>
      </c>
      <c r="C755" t="s">
        <v>146</v>
      </c>
      <c r="E755" t="s">
        <v>2553</v>
      </c>
      <c r="F755">
        <v>1653148800</v>
      </c>
      <c r="H755">
        <v>0</v>
      </c>
      <c r="J755" t="s">
        <v>148</v>
      </c>
      <c r="M755" t="s">
        <v>122</v>
      </c>
      <c r="N755" t="s">
        <v>149</v>
      </c>
      <c r="Q755" t="s">
        <v>150</v>
      </c>
      <c r="R755" t="s">
        <v>6689</v>
      </c>
      <c r="S755" t="s">
        <v>6690</v>
      </c>
      <c r="T755" t="s">
        <v>6691</v>
      </c>
      <c r="U755">
        <v>17348465661</v>
      </c>
      <c r="W755" t="s">
        <v>6692</v>
      </c>
      <c r="Y755" t="s">
        <v>371</v>
      </c>
      <c r="Z755" t="s">
        <v>157</v>
      </c>
      <c r="AA755">
        <v>22101</v>
      </c>
      <c r="AB755" t="s">
        <v>184</v>
      </c>
      <c r="AC755" t="s">
        <v>6693</v>
      </c>
      <c r="AD755" t="s">
        <v>150</v>
      </c>
      <c r="AE755" t="s">
        <v>1024</v>
      </c>
      <c r="AF755" t="s">
        <v>1025</v>
      </c>
      <c r="AG755" t="s">
        <v>1026</v>
      </c>
      <c r="AH755">
        <v>14846368244</v>
      </c>
      <c r="AJ755" t="s">
        <v>6692</v>
      </c>
      <c r="AL755" t="s">
        <v>371</v>
      </c>
      <c r="AM755" t="s">
        <v>157</v>
      </c>
      <c r="AN755">
        <v>22101</v>
      </c>
      <c r="AO755" t="s">
        <v>184</v>
      </c>
      <c r="AP755" t="s">
        <v>200</v>
      </c>
      <c r="AR755" t="s">
        <v>3435</v>
      </c>
      <c r="AS755">
        <v>150</v>
      </c>
      <c r="AT755" t="s">
        <v>202</v>
      </c>
      <c r="AV755" t="s">
        <v>6694</v>
      </c>
      <c r="AX755">
        <v>0</v>
      </c>
      <c r="AZ755" t="s">
        <v>1589</v>
      </c>
      <c r="BB755" t="s">
        <v>2557</v>
      </c>
      <c r="BG755" t="s">
        <v>6695</v>
      </c>
      <c r="BH755" t="s">
        <v>682</v>
      </c>
      <c r="BI755" t="s">
        <v>6696</v>
      </c>
      <c r="BM755" t="s">
        <v>200</v>
      </c>
      <c r="BO755" t="s">
        <v>200</v>
      </c>
      <c r="BP755" t="s">
        <v>200</v>
      </c>
      <c r="BQ755" t="s">
        <v>161</v>
      </c>
      <c r="BR755" t="s">
        <v>161</v>
      </c>
      <c r="BS755" t="s">
        <v>161</v>
      </c>
      <c r="BT755" t="s">
        <v>161</v>
      </c>
      <c r="BU755" t="s">
        <v>161</v>
      </c>
      <c r="BY755" t="s">
        <v>161</v>
      </c>
      <c r="BZ755" t="s">
        <v>161</v>
      </c>
      <c r="CA755" t="s">
        <v>161</v>
      </c>
      <c r="CB755" t="s">
        <v>161</v>
      </c>
      <c r="CC755" t="s">
        <v>161</v>
      </c>
      <c r="CD755" t="s">
        <v>161</v>
      </c>
      <c r="CE755" t="s">
        <v>161</v>
      </c>
      <c r="CP755" t="s">
        <v>161</v>
      </c>
      <c r="CQ755" t="s">
        <v>161</v>
      </c>
      <c r="CR755" t="s">
        <v>161</v>
      </c>
      <c r="CS755" t="s">
        <v>161</v>
      </c>
      <c r="CT755" t="s">
        <v>161</v>
      </c>
      <c r="CU755" t="s">
        <v>420</v>
      </c>
      <c r="CV755" s="2">
        <v>0</v>
      </c>
      <c r="CW755">
        <v>0</v>
      </c>
      <c r="CY755" s="2">
        <v>0</v>
      </c>
      <c r="CZ755">
        <v>0</v>
      </c>
      <c r="DA755">
        <v>0</v>
      </c>
      <c r="DD755" t="s">
        <v>1842</v>
      </c>
      <c r="DE755" s="2">
        <v>5098</v>
      </c>
      <c r="DF755">
        <v>0</v>
      </c>
      <c r="DN755" t="s">
        <v>375</v>
      </c>
      <c r="DO755" t="s">
        <v>2558</v>
      </c>
      <c r="DT755" t="s">
        <v>2559</v>
      </c>
      <c r="DW755">
        <v>514</v>
      </c>
      <c r="DX755" t="s">
        <v>6697</v>
      </c>
      <c r="DZ755" t="s">
        <v>6698</v>
      </c>
      <c r="EA755">
        <v>1677112547</v>
      </c>
      <c r="EC755" t="s">
        <v>2561</v>
      </c>
      <c r="ED755">
        <v>1654065262</v>
      </c>
      <c r="EE755" t="s">
        <v>2561</v>
      </c>
      <c r="EF755">
        <v>1654065262</v>
      </c>
      <c r="EG755" t="s">
        <v>1842</v>
      </c>
      <c r="EL755" t="s">
        <v>171</v>
      </c>
      <c r="EM755" t="s">
        <v>6699</v>
      </c>
      <c r="EN755" t="s">
        <v>6699</v>
      </c>
      <c r="EO755" t="s">
        <v>173</v>
      </c>
    </row>
    <row r="756" spans="1:145" x14ac:dyDescent="0.35">
      <c r="A756" t="s">
        <v>145</v>
      </c>
      <c r="F756">
        <v>0</v>
      </c>
      <c r="H756">
        <v>0</v>
      </c>
      <c r="M756" t="s">
        <v>317</v>
      </c>
      <c r="N756" t="s">
        <v>318</v>
      </c>
      <c r="R756" t="s">
        <v>429</v>
      </c>
      <c r="S756" t="s">
        <v>6700</v>
      </c>
      <c r="T756" t="s">
        <v>6701</v>
      </c>
      <c r="U756">
        <v>17039997482</v>
      </c>
      <c r="AC756" t="s">
        <v>6702</v>
      </c>
      <c r="AP756" t="s">
        <v>161</v>
      </c>
      <c r="AX756">
        <v>0</v>
      </c>
      <c r="AZ756" t="s">
        <v>789</v>
      </c>
      <c r="BO756" t="s">
        <v>161</v>
      </c>
      <c r="BP756" t="s">
        <v>161</v>
      </c>
      <c r="BQ756" t="s">
        <v>161</v>
      </c>
      <c r="BR756" t="s">
        <v>161</v>
      </c>
      <c r="BS756" t="s">
        <v>161</v>
      </c>
      <c r="BT756" t="s">
        <v>161</v>
      </c>
      <c r="BU756" t="s">
        <v>161</v>
      </c>
      <c r="BY756" t="s">
        <v>161</v>
      </c>
      <c r="BZ756" t="s">
        <v>161</v>
      </c>
      <c r="CA756" t="s">
        <v>161</v>
      </c>
      <c r="CB756" t="s">
        <v>161</v>
      </c>
      <c r="CC756" t="s">
        <v>161</v>
      </c>
      <c r="CD756" t="s">
        <v>161</v>
      </c>
      <c r="CE756" t="s">
        <v>161</v>
      </c>
      <c r="CP756" t="s">
        <v>161</v>
      </c>
      <c r="CQ756" t="s">
        <v>161</v>
      </c>
      <c r="CR756" t="s">
        <v>161</v>
      </c>
      <c r="CS756" t="s">
        <v>161</v>
      </c>
      <c r="CT756" t="s">
        <v>161</v>
      </c>
      <c r="CV756" s="2">
        <v>0</v>
      </c>
      <c r="CW756">
        <v>0</v>
      </c>
      <c r="CY756" s="2">
        <v>0</v>
      </c>
      <c r="CZ756">
        <v>0</v>
      </c>
      <c r="DA756">
        <v>0</v>
      </c>
      <c r="DE756" s="2">
        <v>0</v>
      </c>
      <c r="DF756">
        <v>0</v>
      </c>
      <c r="DN756" t="s">
        <v>2309</v>
      </c>
      <c r="DW756">
        <v>505</v>
      </c>
      <c r="DX756" t="s">
        <v>6703</v>
      </c>
      <c r="DZ756" t="s">
        <v>6704</v>
      </c>
      <c r="EA756">
        <v>1653515130</v>
      </c>
      <c r="EC756" t="s">
        <v>6704</v>
      </c>
      <c r="ED756">
        <v>1653515126</v>
      </c>
      <c r="EF756">
        <v>0</v>
      </c>
      <c r="EL756" t="s">
        <v>190</v>
      </c>
    </row>
    <row r="757" spans="1:145" ht="409.5" x14ac:dyDescent="0.35">
      <c r="A757" t="s">
        <v>171</v>
      </c>
      <c r="E757" t="s">
        <v>6705</v>
      </c>
      <c r="F757">
        <v>1709384940</v>
      </c>
      <c r="H757">
        <v>0</v>
      </c>
      <c r="K757" t="s">
        <v>534</v>
      </c>
      <c r="L757" t="s">
        <v>175</v>
      </c>
      <c r="M757" t="s">
        <v>176</v>
      </c>
      <c r="N757" t="s">
        <v>177</v>
      </c>
      <c r="Q757" t="s">
        <v>150</v>
      </c>
      <c r="R757" t="s">
        <v>692</v>
      </c>
      <c r="S757" t="s">
        <v>6706</v>
      </c>
      <c r="T757" t="s">
        <v>6707</v>
      </c>
      <c r="U757">
        <v>12024625337</v>
      </c>
      <c r="W757" t="s">
        <v>6708</v>
      </c>
      <c r="Y757" t="s">
        <v>156</v>
      </c>
      <c r="Z757" t="s">
        <v>157</v>
      </c>
      <c r="AA757">
        <v>22207</v>
      </c>
      <c r="AB757" t="s">
        <v>184</v>
      </c>
      <c r="AC757" t="s">
        <v>6709</v>
      </c>
      <c r="AP757" t="s">
        <v>161</v>
      </c>
      <c r="AX757">
        <v>0</v>
      </c>
      <c r="AZ757" t="s">
        <v>203</v>
      </c>
      <c r="BB757" t="s">
        <v>6710</v>
      </c>
      <c r="BC757" t="s">
        <v>6711</v>
      </c>
      <c r="BE757" t="s">
        <v>229</v>
      </c>
      <c r="BO757" t="s">
        <v>161</v>
      </c>
      <c r="BP757" t="s">
        <v>161</v>
      </c>
      <c r="BQ757" t="s">
        <v>161</v>
      </c>
      <c r="BR757" t="s">
        <v>161</v>
      </c>
      <c r="BS757" t="s">
        <v>161</v>
      </c>
      <c r="BT757" t="s">
        <v>161</v>
      </c>
      <c r="BU757" t="s">
        <v>161</v>
      </c>
      <c r="BY757" t="s">
        <v>161</v>
      </c>
      <c r="BZ757" t="s">
        <v>161</v>
      </c>
      <c r="CA757" t="s">
        <v>161</v>
      </c>
      <c r="CB757" t="s">
        <v>161</v>
      </c>
      <c r="CC757" t="s">
        <v>161</v>
      </c>
      <c r="CD757" t="s">
        <v>161</v>
      </c>
      <c r="CE757" t="s">
        <v>161</v>
      </c>
      <c r="CP757" t="s">
        <v>161</v>
      </c>
      <c r="CQ757" t="s">
        <v>161</v>
      </c>
      <c r="CR757" t="s">
        <v>161</v>
      </c>
      <c r="CS757" t="s">
        <v>161</v>
      </c>
      <c r="CT757" t="s">
        <v>161</v>
      </c>
      <c r="CV757" s="2">
        <v>0</v>
      </c>
      <c r="CW757">
        <v>0</v>
      </c>
      <c r="CY757" s="2">
        <v>0</v>
      </c>
      <c r="CZ757">
        <v>0</v>
      </c>
      <c r="DA757">
        <v>0</v>
      </c>
      <c r="DE757" s="2">
        <v>0</v>
      </c>
      <c r="DF757">
        <v>0</v>
      </c>
      <c r="DN757" t="s">
        <v>1170</v>
      </c>
      <c r="DW757">
        <v>1241</v>
      </c>
      <c r="DX757" t="s">
        <v>6712</v>
      </c>
      <c r="DZ757" t="s">
        <v>6713</v>
      </c>
      <c r="EA757">
        <v>1709775239</v>
      </c>
      <c r="EC757" t="s">
        <v>6713</v>
      </c>
      <c r="ED757">
        <v>1709775214</v>
      </c>
      <c r="EF757">
        <v>0</v>
      </c>
      <c r="EJ757" s="1" t="s">
        <v>6714</v>
      </c>
      <c r="EK757" s="1" t="s">
        <v>6715</v>
      </c>
      <c r="EL757" t="s">
        <v>210</v>
      </c>
      <c r="EM757" t="s">
        <v>6713</v>
      </c>
      <c r="EN757" t="s">
        <v>6713</v>
      </c>
      <c r="EO757" t="s">
        <v>173</v>
      </c>
    </row>
    <row r="758" spans="1:145" ht="409.5" x14ac:dyDescent="0.35">
      <c r="A758" t="s">
        <v>171</v>
      </c>
      <c r="E758" t="s">
        <v>6705</v>
      </c>
      <c r="F758">
        <v>1709384940</v>
      </c>
      <c r="H758">
        <v>0</v>
      </c>
      <c r="K758" t="s">
        <v>534</v>
      </c>
      <c r="L758" t="s">
        <v>175</v>
      </c>
      <c r="M758" t="s">
        <v>176</v>
      </c>
      <c r="N758" t="s">
        <v>177</v>
      </c>
      <c r="Q758" t="s">
        <v>150</v>
      </c>
      <c r="R758" t="s">
        <v>692</v>
      </c>
      <c r="S758" t="s">
        <v>6706</v>
      </c>
      <c r="T758" t="s">
        <v>6707</v>
      </c>
      <c r="U758">
        <v>12024625337</v>
      </c>
      <c r="W758" t="s">
        <v>6708</v>
      </c>
      <c r="Y758" t="s">
        <v>156</v>
      </c>
      <c r="Z758" t="s">
        <v>157</v>
      </c>
      <c r="AA758">
        <v>22207</v>
      </c>
      <c r="AB758" t="s">
        <v>184</v>
      </c>
      <c r="AC758" t="s">
        <v>6709</v>
      </c>
      <c r="AP758" t="s">
        <v>161</v>
      </c>
      <c r="AX758">
        <v>0</v>
      </c>
      <c r="AZ758" t="s">
        <v>203</v>
      </c>
      <c r="BB758" t="s">
        <v>6710</v>
      </c>
      <c r="BC758" t="s">
        <v>6711</v>
      </c>
      <c r="BE758" t="s">
        <v>229</v>
      </c>
      <c r="BO758" t="s">
        <v>161</v>
      </c>
      <c r="BP758" t="s">
        <v>161</v>
      </c>
      <c r="BQ758" t="s">
        <v>161</v>
      </c>
      <c r="BR758" t="s">
        <v>161</v>
      </c>
      <c r="BS758" t="s">
        <v>161</v>
      </c>
      <c r="BT758" t="s">
        <v>161</v>
      </c>
      <c r="BU758" t="s">
        <v>161</v>
      </c>
      <c r="BY758" t="s">
        <v>161</v>
      </c>
      <c r="BZ758" t="s">
        <v>161</v>
      </c>
      <c r="CA758" t="s">
        <v>161</v>
      </c>
      <c r="CB758" t="s">
        <v>161</v>
      </c>
      <c r="CC758" t="s">
        <v>161</v>
      </c>
      <c r="CD758" t="s">
        <v>161</v>
      </c>
      <c r="CE758" t="s">
        <v>161</v>
      </c>
      <c r="CP758" t="s">
        <v>161</v>
      </c>
      <c r="CQ758" t="s">
        <v>161</v>
      </c>
      <c r="CR758" t="s">
        <v>161</v>
      </c>
      <c r="CS758" t="s">
        <v>161</v>
      </c>
      <c r="CT758" t="s">
        <v>161</v>
      </c>
      <c r="CV758" s="2">
        <v>0</v>
      </c>
      <c r="CW758">
        <v>0</v>
      </c>
      <c r="CY758" s="2">
        <v>0</v>
      </c>
      <c r="CZ758">
        <v>0</v>
      </c>
      <c r="DA758">
        <v>0</v>
      </c>
      <c r="DE758" s="2">
        <v>0</v>
      </c>
      <c r="DF758">
        <v>0</v>
      </c>
      <c r="DN758" t="s">
        <v>1170</v>
      </c>
      <c r="DW758">
        <v>1241</v>
      </c>
      <c r="DX758" t="s">
        <v>6712</v>
      </c>
      <c r="DZ758" t="s">
        <v>6713</v>
      </c>
      <c r="EA758">
        <v>1709775239</v>
      </c>
      <c r="EC758" t="s">
        <v>6713</v>
      </c>
      <c r="ED758">
        <v>1709775214</v>
      </c>
      <c r="EF758">
        <v>0</v>
      </c>
      <c r="EJ758" s="1" t="s">
        <v>6714</v>
      </c>
      <c r="EK758" s="1" t="s">
        <v>6714</v>
      </c>
      <c r="EL758" t="s">
        <v>210</v>
      </c>
      <c r="EM758" t="s">
        <v>6716</v>
      </c>
      <c r="EN758" t="s">
        <v>6716</v>
      </c>
      <c r="EO758" t="s">
        <v>173</v>
      </c>
    </row>
    <row r="759" spans="1:145" x14ac:dyDescent="0.35">
      <c r="A759" t="s">
        <v>145</v>
      </c>
      <c r="F759">
        <v>0</v>
      </c>
      <c r="H759">
        <v>0</v>
      </c>
      <c r="K759" t="s">
        <v>276</v>
      </c>
      <c r="L759" t="s">
        <v>381</v>
      </c>
      <c r="M759" t="s">
        <v>317</v>
      </c>
      <c r="N759" t="s">
        <v>318</v>
      </c>
      <c r="R759" t="s">
        <v>6717</v>
      </c>
      <c r="S759" t="s">
        <v>6718</v>
      </c>
      <c r="T759" t="s">
        <v>6719</v>
      </c>
      <c r="U759">
        <v>12403838287</v>
      </c>
      <c r="AC759" t="s">
        <v>6720</v>
      </c>
      <c r="AP759" t="s">
        <v>161</v>
      </c>
      <c r="AX759">
        <v>0</v>
      </c>
      <c r="BG759" t="s">
        <v>6721</v>
      </c>
      <c r="BH759" t="s">
        <v>5258</v>
      </c>
      <c r="BJ759" t="s">
        <v>4634</v>
      </c>
      <c r="BK759" t="s">
        <v>6722</v>
      </c>
      <c r="BO759" t="s">
        <v>161</v>
      </c>
      <c r="BP759" t="s">
        <v>161</v>
      </c>
      <c r="BQ759" t="s">
        <v>161</v>
      </c>
      <c r="BR759" t="s">
        <v>161</v>
      </c>
      <c r="BS759" t="s">
        <v>161</v>
      </c>
      <c r="BT759" t="s">
        <v>161</v>
      </c>
      <c r="BU759" t="s">
        <v>161</v>
      </c>
      <c r="BY759" t="s">
        <v>161</v>
      </c>
      <c r="BZ759" t="s">
        <v>161</v>
      </c>
      <c r="CA759" t="s">
        <v>161</v>
      </c>
      <c r="CB759" t="s">
        <v>161</v>
      </c>
      <c r="CC759" t="s">
        <v>161</v>
      </c>
      <c r="CD759" t="s">
        <v>161</v>
      </c>
      <c r="CE759" t="s">
        <v>161</v>
      </c>
      <c r="CP759" t="s">
        <v>161</v>
      </c>
      <c r="CQ759" t="s">
        <v>161</v>
      </c>
      <c r="CR759" t="s">
        <v>161</v>
      </c>
      <c r="CS759" t="s">
        <v>161</v>
      </c>
      <c r="CT759" t="s">
        <v>161</v>
      </c>
      <c r="CV759" s="2">
        <v>0</v>
      </c>
      <c r="CW759">
        <v>0</v>
      </c>
      <c r="CY759" s="2">
        <v>0</v>
      </c>
      <c r="CZ759">
        <v>0</v>
      </c>
      <c r="DA759">
        <v>0</v>
      </c>
      <c r="DE759" s="2">
        <v>0</v>
      </c>
      <c r="DF759">
        <v>0</v>
      </c>
      <c r="DN759" t="s">
        <v>444</v>
      </c>
      <c r="DW759">
        <v>684</v>
      </c>
      <c r="DX759" t="s">
        <v>6723</v>
      </c>
      <c r="DZ759" t="s">
        <v>6724</v>
      </c>
      <c r="EA759">
        <v>1677091307</v>
      </c>
      <c r="EC759" t="s">
        <v>6725</v>
      </c>
      <c r="ED759">
        <v>1668356992</v>
      </c>
      <c r="EF759">
        <v>0</v>
      </c>
      <c r="EL759" t="s">
        <v>190</v>
      </c>
    </row>
    <row r="760" spans="1:145" ht="409.5" x14ac:dyDescent="0.35">
      <c r="A760" t="s">
        <v>171</v>
      </c>
      <c r="E760" t="s">
        <v>6726</v>
      </c>
      <c r="F760">
        <v>1699911600</v>
      </c>
      <c r="H760">
        <v>0</v>
      </c>
      <c r="K760" t="s">
        <v>534</v>
      </c>
      <c r="L760" t="s">
        <v>175</v>
      </c>
      <c r="M760" t="s">
        <v>176</v>
      </c>
      <c r="N760" t="s">
        <v>177</v>
      </c>
      <c r="Q760" t="s">
        <v>150</v>
      </c>
      <c r="R760" t="s">
        <v>6727</v>
      </c>
      <c r="S760" t="s">
        <v>6728</v>
      </c>
      <c r="T760" t="s">
        <v>6729</v>
      </c>
      <c r="U760">
        <v>17248312006</v>
      </c>
      <c r="W760" t="s">
        <v>6730</v>
      </c>
      <c r="Y760" t="s">
        <v>256</v>
      </c>
      <c r="Z760" t="s">
        <v>157</v>
      </c>
      <c r="AA760">
        <v>22101</v>
      </c>
      <c r="AB760" t="s">
        <v>184</v>
      </c>
      <c r="AC760" t="s">
        <v>6731</v>
      </c>
      <c r="AP760" t="s">
        <v>161</v>
      </c>
      <c r="AR760" s="1" t="s">
        <v>6732</v>
      </c>
      <c r="AS760" t="s">
        <v>3192</v>
      </c>
      <c r="AT760" t="s">
        <v>6733</v>
      </c>
      <c r="AV760" s="1" t="s">
        <v>6732</v>
      </c>
      <c r="AX760">
        <v>0</v>
      </c>
      <c r="AZ760" t="s">
        <v>244</v>
      </c>
      <c r="BE760" t="s">
        <v>245</v>
      </c>
      <c r="BO760" t="s">
        <v>161</v>
      </c>
      <c r="BP760" t="s">
        <v>161</v>
      </c>
      <c r="BQ760" t="s">
        <v>161</v>
      </c>
      <c r="BR760" t="s">
        <v>161</v>
      </c>
      <c r="BS760" t="s">
        <v>161</v>
      </c>
      <c r="BT760" t="s">
        <v>161</v>
      </c>
      <c r="BU760" t="s">
        <v>161</v>
      </c>
      <c r="BY760" t="s">
        <v>161</v>
      </c>
      <c r="BZ760" t="s">
        <v>161</v>
      </c>
      <c r="CA760" t="s">
        <v>161</v>
      </c>
      <c r="CB760" t="s">
        <v>161</v>
      </c>
      <c r="CC760" t="s">
        <v>161</v>
      </c>
      <c r="CD760" t="s">
        <v>161</v>
      </c>
      <c r="CE760" t="s">
        <v>161</v>
      </c>
      <c r="CP760" t="s">
        <v>161</v>
      </c>
      <c r="CQ760" t="s">
        <v>161</v>
      </c>
      <c r="CR760" t="s">
        <v>161</v>
      </c>
      <c r="CS760" t="s">
        <v>161</v>
      </c>
      <c r="CT760" t="s">
        <v>161</v>
      </c>
      <c r="CV760" s="2">
        <v>0</v>
      </c>
      <c r="CW760">
        <v>0</v>
      </c>
      <c r="CY760" s="2">
        <v>0</v>
      </c>
      <c r="CZ760">
        <v>0</v>
      </c>
      <c r="DA760">
        <v>0</v>
      </c>
      <c r="DE760" s="2">
        <v>0</v>
      </c>
      <c r="DF760">
        <v>0</v>
      </c>
      <c r="DN760" t="s">
        <v>1651</v>
      </c>
      <c r="DW760">
        <v>1143</v>
      </c>
      <c r="DX760" t="s">
        <v>6734</v>
      </c>
      <c r="DZ760" t="s">
        <v>6735</v>
      </c>
      <c r="EA760">
        <v>1700016878</v>
      </c>
      <c r="EC760" t="s">
        <v>6736</v>
      </c>
      <c r="ED760">
        <v>1700016197</v>
      </c>
      <c r="EF760">
        <v>0</v>
      </c>
      <c r="EJ760" s="1" t="s">
        <v>6737</v>
      </c>
      <c r="EK760" s="1" t="s">
        <v>6738</v>
      </c>
      <c r="EL760" t="s">
        <v>210</v>
      </c>
      <c r="EM760" t="s">
        <v>6736</v>
      </c>
      <c r="EN760" t="s">
        <v>6736</v>
      </c>
      <c r="EO760" t="s">
        <v>173</v>
      </c>
    </row>
    <row r="761" spans="1:145" ht="409.5" x14ac:dyDescent="0.35">
      <c r="A761" t="s">
        <v>171</v>
      </c>
      <c r="E761" t="s">
        <v>6726</v>
      </c>
      <c r="F761">
        <v>1699911600</v>
      </c>
      <c r="H761">
        <v>0</v>
      </c>
      <c r="K761" t="s">
        <v>534</v>
      </c>
      <c r="L761" t="s">
        <v>175</v>
      </c>
      <c r="M761" t="s">
        <v>176</v>
      </c>
      <c r="N761" t="s">
        <v>177</v>
      </c>
      <c r="Q761" t="s">
        <v>150</v>
      </c>
      <c r="R761" t="s">
        <v>6727</v>
      </c>
      <c r="S761" t="s">
        <v>6728</v>
      </c>
      <c r="T761" t="s">
        <v>6729</v>
      </c>
      <c r="U761">
        <v>17248312006</v>
      </c>
      <c r="W761" t="s">
        <v>6730</v>
      </c>
      <c r="Y761" t="s">
        <v>256</v>
      </c>
      <c r="Z761" t="s">
        <v>157</v>
      </c>
      <c r="AA761">
        <v>22101</v>
      </c>
      <c r="AB761" t="s">
        <v>184</v>
      </c>
      <c r="AC761" t="s">
        <v>6731</v>
      </c>
      <c r="AP761" t="s">
        <v>161</v>
      </c>
      <c r="AR761" s="1" t="s">
        <v>6732</v>
      </c>
      <c r="AS761" t="s">
        <v>3192</v>
      </c>
      <c r="AT761" t="s">
        <v>6733</v>
      </c>
      <c r="AV761" s="1" t="s">
        <v>6732</v>
      </c>
      <c r="AX761">
        <v>0</v>
      </c>
      <c r="AZ761" t="s">
        <v>244</v>
      </c>
      <c r="BE761" t="s">
        <v>245</v>
      </c>
      <c r="BO761" t="s">
        <v>161</v>
      </c>
      <c r="BP761" t="s">
        <v>161</v>
      </c>
      <c r="BQ761" t="s">
        <v>161</v>
      </c>
      <c r="BR761" t="s">
        <v>161</v>
      </c>
      <c r="BS761" t="s">
        <v>161</v>
      </c>
      <c r="BT761" t="s">
        <v>161</v>
      </c>
      <c r="BU761" t="s">
        <v>161</v>
      </c>
      <c r="BY761" t="s">
        <v>161</v>
      </c>
      <c r="BZ761" t="s">
        <v>161</v>
      </c>
      <c r="CA761" t="s">
        <v>161</v>
      </c>
      <c r="CB761" t="s">
        <v>161</v>
      </c>
      <c r="CC761" t="s">
        <v>161</v>
      </c>
      <c r="CD761" t="s">
        <v>161</v>
      </c>
      <c r="CE761" t="s">
        <v>161</v>
      </c>
      <c r="CP761" t="s">
        <v>161</v>
      </c>
      <c r="CQ761" t="s">
        <v>161</v>
      </c>
      <c r="CR761" t="s">
        <v>161</v>
      </c>
      <c r="CS761" t="s">
        <v>161</v>
      </c>
      <c r="CT761" t="s">
        <v>161</v>
      </c>
      <c r="CV761" s="2">
        <v>0</v>
      </c>
      <c r="CW761">
        <v>0</v>
      </c>
      <c r="CY761" s="2">
        <v>0</v>
      </c>
      <c r="CZ761">
        <v>0</v>
      </c>
      <c r="DA761">
        <v>0</v>
      </c>
      <c r="DE761" s="2">
        <v>0</v>
      </c>
      <c r="DF761">
        <v>0</v>
      </c>
      <c r="DN761" t="s">
        <v>1651</v>
      </c>
      <c r="DW761">
        <v>1143</v>
      </c>
      <c r="DX761" t="s">
        <v>6734</v>
      </c>
      <c r="DZ761" t="s">
        <v>6735</v>
      </c>
      <c r="EA761">
        <v>1700016878</v>
      </c>
      <c r="EC761" t="s">
        <v>6736</v>
      </c>
      <c r="ED761">
        <v>1700016197</v>
      </c>
      <c r="EF761">
        <v>0</v>
      </c>
      <c r="EJ761" s="1" t="s">
        <v>6737</v>
      </c>
      <c r="EK761" s="1" t="s">
        <v>6737</v>
      </c>
      <c r="EL761" t="s">
        <v>210</v>
      </c>
      <c r="EM761" t="s">
        <v>6739</v>
      </c>
      <c r="EN761" t="s">
        <v>6739</v>
      </c>
      <c r="EO761" t="s">
        <v>173</v>
      </c>
    </row>
    <row r="762" spans="1:145" ht="409.5" x14ac:dyDescent="0.35">
      <c r="A762" t="s">
        <v>145</v>
      </c>
      <c r="F762">
        <v>0</v>
      </c>
      <c r="H762">
        <v>0</v>
      </c>
      <c r="K762" t="s">
        <v>276</v>
      </c>
      <c r="L762" t="s">
        <v>381</v>
      </c>
      <c r="M762" t="s">
        <v>317</v>
      </c>
      <c r="N762" t="s">
        <v>318</v>
      </c>
      <c r="Q762" t="s">
        <v>150</v>
      </c>
      <c r="R762" t="s">
        <v>6740</v>
      </c>
      <c r="S762" t="s">
        <v>4752</v>
      </c>
      <c r="T762" t="s">
        <v>6741</v>
      </c>
      <c r="U762">
        <v>13865695942</v>
      </c>
      <c r="AC762" t="s">
        <v>6742</v>
      </c>
      <c r="AP762" t="s">
        <v>161</v>
      </c>
      <c r="AX762">
        <v>0</v>
      </c>
      <c r="BG762" t="s">
        <v>6743</v>
      </c>
      <c r="BH762" s="1" t="s">
        <v>6744</v>
      </c>
      <c r="BI762" s="1" t="s">
        <v>6745</v>
      </c>
      <c r="BJ762" s="1" t="s">
        <v>6746</v>
      </c>
      <c r="BK762" s="1" t="s">
        <v>1156</v>
      </c>
      <c r="BO762" t="s">
        <v>161</v>
      </c>
      <c r="BP762" t="s">
        <v>161</v>
      </c>
      <c r="BQ762" t="s">
        <v>161</v>
      </c>
      <c r="BR762" t="s">
        <v>161</v>
      </c>
      <c r="BS762" t="s">
        <v>161</v>
      </c>
      <c r="BT762" t="s">
        <v>161</v>
      </c>
      <c r="BU762" t="s">
        <v>161</v>
      </c>
      <c r="BY762" t="s">
        <v>161</v>
      </c>
      <c r="BZ762" t="s">
        <v>161</v>
      </c>
      <c r="CA762" t="s">
        <v>161</v>
      </c>
      <c r="CB762" t="s">
        <v>161</v>
      </c>
      <c r="CC762" t="s">
        <v>161</v>
      </c>
      <c r="CD762" t="s">
        <v>161</v>
      </c>
      <c r="CE762" t="s">
        <v>161</v>
      </c>
      <c r="CP762" t="s">
        <v>161</v>
      </c>
      <c r="CQ762" t="s">
        <v>161</v>
      </c>
      <c r="CR762" t="s">
        <v>161</v>
      </c>
      <c r="CS762" t="s">
        <v>161</v>
      </c>
      <c r="CT762" t="s">
        <v>161</v>
      </c>
      <c r="CV762" s="2">
        <v>0</v>
      </c>
      <c r="CW762">
        <v>0</v>
      </c>
      <c r="CY762" s="2">
        <v>0</v>
      </c>
      <c r="CZ762">
        <v>0</v>
      </c>
      <c r="DA762">
        <v>0</v>
      </c>
      <c r="DE762" s="2">
        <v>0</v>
      </c>
      <c r="DF762">
        <v>0</v>
      </c>
      <c r="DN762" t="s">
        <v>756</v>
      </c>
      <c r="DO762" t="s">
        <v>205</v>
      </c>
      <c r="DQ762">
        <v>3131</v>
      </c>
      <c r="DR762" t="s">
        <v>839</v>
      </c>
      <c r="DW762">
        <v>232</v>
      </c>
      <c r="DX762" t="s">
        <v>6747</v>
      </c>
      <c r="DZ762" t="s">
        <v>300</v>
      </c>
      <c r="EA762">
        <v>1649371884</v>
      </c>
      <c r="EC762" t="s">
        <v>6748</v>
      </c>
      <c r="ED762">
        <v>1637909313</v>
      </c>
      <c r="EF762">
        <v>0</v>
      </c>
      <c r="EJ762" s="1" t="s">
        <v>6749</v>
      </c>
      <c r="EK762" s="1" t="s">
        <v>6749</v>
      </c>
      <c r="EL762" t="s">
        <v>145</v>
      </c>
      <c r="EM762" t="s">
        <v>6750</v>
      </c>
      <c r="EN762" t="s">
        <v>6750</v>
      </c>
      <c r="EO762" t="s">
        <v>289</v>
      </c>
    </row>
    <row r="763" spans="1:145" ht="409.5" x14ac:dyDescent="0.35">
      <c r="A763" t="s">
        <v>145</v>
      </c>
      <c r="F763">
        <v>0</v>
      </c>
      <c r="H763">
        <v>0</v>
      </c>
      <c r="K763" t="s">
        <v>276</v>
      </c>
      <c r="L763" t="s">
        <v>381</v>
      </c>
      <c r="M763" t="s">
        <v>317</v>
      </c>
      <c r="N763" t="s">
        <v>318</v>
      </c>
      <c r="Q763" t="s">
        <v>150</v>
      </c>
      <c r="R763" t="s">
        <v>6740</v>
      </c>
      <c r="S763" t="s">
        <v>4752</v>
      </c>
      <c r="T763" t="s">
        <v>6741</v>
      </c>
      <c r="U763">
        <v>13865695942</v>
      </c>
      <c r="AC763" t="s">
        <v>6742</v>
      </c>
      <c r="AP763" t="s">
        <v>161</v>
      </c>
      <c r="AX763">
        <v>0</v>
      </c>
      <c r="BG763" t="s">
        <v>6743</v>
      </c>
      <c r="BH763" s="1" t="s">
        <v>6744</v>
      </c>
      <c r="BI763" s="1" t="s">
        <v>6745</v>
      </c>
      <c r="BJ763" s="1" t="s">
        <v>6746</v>
      </c>
      <c r="BK763" s="1" t="s">
        <v>1156</v>
      </c>
      <c r="BO763" t="s">
        <v>161</v>
      </c>
      <c r="BP763" t="s">
        <v>161</v>
      </c>
      <c r="BQ763" t="s">
        <v>161</v>
      </c>
      <c r="BR763" t="s">
        <v>161</v>
      </c>
      <c r="BS763" t="s">
        <v>161</v>
      </c>
      <c r="BT763" t="s">
        <v>161</v>
      </c>
      <c r="BU763" t="s">
        <v>161</v>
      </c>
      <c r="BY763" t="s">
        <v>161</v>
      </c>
      <c r="BZ763" t="s">
        <v>161</v>
      </c>
      <c r="CA763" t="s">
        <v>161</v>
      </c>
      <c r="CB763" t="s">
        <v>161</v>
      </c>
      <c r="CC763" t="s">
        <v>161</v>
      </c>
      <c r="CD763" t="s">
        <v>161</v>
      </c>
      <c r="CE763" t="s">
        <v>161</v>
      </c>
      <c r="CP763" t="s">
        <v>161</v>
      </c>
      <c r="CQ763" t="s">
        <v>161</v>
      </c>
      <c r="CR763" t="s">
        <v>161</v>
      </c>
      <c r="CS763" t="s">
        <v>161</v>
      </c>
      <c r="CT763" t="s">
        <v>161</v>
      </c>
      <c r="CV763" s="2">
        <v>0</v>
      </c>
      <c r="CW763">
        <v>0</v>
      </c>
      <c r="CY763" s="2">
        <v>0</v>
      </c>
      <c r="CZ763">
        <v>0</v>
      </c>
      <c r="DA763">
        <v>0</v>
      </c>
      <c r="DE763" s="2">
        <v>0</v>
      </c>
      <c r="DF763">
        <v>0</v>
      </c>
      <c r="DN763" t="s">
        <v>756</v>
      </c>
      <c r="DO763" t="s">
        <v>205</v>
      </c>
      <c r="DQ763">
        <v>3131</v>
      </c>
      <c r="DR763" t="s">
        <v>839</v>
      </c>
      <c r="DW763">
        <v>232</v>
      </c>
      <c r="DX763" t="s">
        <v>6747</v>
      </c>
      <c r="DZ763" t="s">
        <v>300</v>
      </c>
      <c r="EA763">
        <v>1649371884</v>
      </c>
      <c r="EC763" t="s">
        <v>6748</v>
      </c>
      <c r="ED763">
        <v>1637909313</v>
      </c>
      <c r="EF763">
        <v>0</v>
      </c>
      <c r="EJ763" s="1" t="s">
        <v>6749</v>
      </c>
      <c r="EL763" t="s">
        <v>171</v>
      </c>
      <c r="EM763" t="s">
        <v>235</v>
      </c>
      <c r="EN763" t="s">
        <v>235</v>
      </c>
      <c r="EO763" t="s">
        <v>173</v>
      </c>
    </row>
    <row r="764" spans="1:145" x14ac:dyDescent="0.35">
      <c r="A764" t="s">
        <v>145</v>
      </c>
      <c r="B764" t="s">
        <v>93</v>
      </c>
      <c r="E764" t="s">
        <v>2553</v>
      </c>
      <c r="F764">
        <v>1653148800</v>
      </c>
      <c r="H764">
        <v>0</v>
      </c>
      <c r="K764" t="s">
        <v>276</v>
      </c>
      <c r="L764" t="s">
        <v>175</v>
      </c>
      <c r="M764" t="s">
        <v>317</v>
      </c>
      <c r="N764" t="s">
        <v>318</v>
      </c>
      <c r="Q764" t="s">
        <v>150</v>
      </c>
      <c r="R764" t="s">
        <v>6751</v>
      </c>
      <c r="S764" t="s">
        <v>6752</v>
      </c>
      <c r="T764" t="s">
        <v>6753</v>
      </c>
      <c r="U764">
        <v>15712538626</v>
      </c>
      <c r="AC764" t="s">
        <v>6754</v>
      </c>
      <c r="AP764" t="s">
        <v>161</v>
      </c>
      <c r="AX764">
        <v>0</v>
      </c>
      <c r="BB764" t="s">
        <v>2557</v>
      </c>
      <c r="BO764" t="s">
        <v>161</v>
      </c>
      <c r="BP764" t="s">
        <v>161</v>
      </c>
      <c r="BQ764" t="s">
        <v>161</v>
      </c>
      <c r="BR764" t="s">
        <v>161</v>
      </c>
      <c r="BS764" t="s">
        <v>161</v>
      </c>
      <c r="BT764" t="s">
        <v>161</v>
      </c>
      <c r="BU764" t="s">
        <v>161</v>
      </c>
      <c r="BY764" t="s">
        <v>161</v>
      </c>
      <c r="BZ764" t="s">
        <v>161</v>
      </c>
      <c r="CA764" t="s">
        <v>161</v>
      </c>
      <c r="CB764" t="s">
        <v>161</v>
      </c>
      <c r="CC764" t="s">
        <v>161</v>
      </c>
      <c r="CD764" t="s">
        <v>161</v>
      </c>
      <c r="CE764" t="s">
        <v>161</v>
      </c>
      <c r="CP764" t="s">
        <v>161</v>
      </c>
      <c r="CQ764" t="s">
        <v>161</v>
      </c>
      <c r="CR764" t="s">
        <v>161</v>
      </c>
      <c r="CS764" t="s">
        <v>161</v>
      </c>
      <c r="CT764" t="s">
        <v>161</v>
      </c>
      <c r="CV764" s="2">
        <v>0</v>
      </c>
      <c r="CW764">
        <v>0</v>
      </c>
      <c r="CY764" s="2">
        <v>0</v>
      </c>
      <c r="CZ764">
        <v>0</v>
      </c>
      <c r="DA764">
        <v>0</v>
      </c>
      <c r="DE764" s="2">
        <v>0</v>
      </c>
      <c r="DF764">
        <v>0</v>
      </c>
      <c r="DN764" t="s">
        <v>391</v>
      </c>
      <c r="DO764" t="s">
        <v>2558</v>
      </c>
      <c r="DW764">
        <v>518</v>
      </c>
      <c r="DX764" t="s">
        <v>6755</v>
      </c>
      <c r="DZ764" t="s">
        <v>2561</v>
      </c>
      <c r="EA764">
        <v>1654065264</v>
      </c>
      <c r="EC764" t="s">
        <v>2561</v>
      </c>
      <c r="ED764">
        <v>1654065262</v>
      </c>
      <c r="EE764" t="s">
        <v>2561</v>
      </c>
      <c r="EF764">
        <v>1654065262</v>
      </c>
      <c r="EL764" t="s">
        <v>190</v>
      </c>
    </row>
    <row r="765" spans="1:145" x14ac:dyDescent="0.35">
      <c r="A765" t="s">
        <v>145</v>
      </c>
      <c r="F765">
        <v>0</v>
      </c>
      <c r="H765">
        <v>0</v>
      </c>
      <c r="K765" t="s">
        <v>276</v>
      </c>
      <c r="L765" t="s">
        <v>175</v>
      </c>
      <c r="M765" t="s">
        <v>317</v>
      </c>
      <c r="N765" t="s">
        <v>318</v>
      </c>
      <c r="R765" t="s">
        <v>1978</v>
      </c>
      <c r="S765" t="s">
        <v>6756</v>
      </c>
      <c r="T765" t="s">
        <v>6757</v>
      </c>
      <c r="U765">
        <v>17039304367</v>
      </c>
      <c r="AC765" t="s">
        <v>6758</v>
      </c>
      <c r="AP765" t="s">
        <v>161</v>
      </c>
      <c r="AX765">
        <v>0</v>
      </c>
      <c r="BG765" t="s">
        <v>6759</v>
      </c>
      <c r="BH765">
        <v>10</v>
      </c>
      <c r="BI765" t="s">
        <v>6760</v>
      </c>
      <c r="BJ765" t="s">
        <v>1057</v>
      </c>
      <c r="BK765" t="s">
        <v>6761</v>
      </c>
      <c r="BO765" t="s">
        <v>161</v>
      </c>
      <c r="BP765" t="s">
        <v>161</v>
      </c>
      <c r="BQ765" t="s">
        <v>161</v>
      </c>
      <c r="BR765" t="s">
        <v>161</v>
      </c>
      <c r="BS765" t="s">
        <v>161</v>
      </c>
      <c r="BT765" t="s">
        <v>161</v>
      </c>
      <c r="BU765" t="s">
        <v>161</v>
      </c>
      <c r="BY765" t="s">
        <v>161</v>
      </c>
      <c r="BZ765" t="s">
        <v>161</v>
      </c>
      <c r="CA765" t="s">
        <v>161</v>
      </c>
      <c r="CB765" t="s">
        <v>161</v>
      </c>
      <c r="CC765" t="s">
        <v>161</v>
      </c>
      <c r="CD765" t="s">
        <v>161</v>
      </c>
      <c r="CE765" t="s">
        <v>161</v>
      </c>
      <c r="CP765" t="s">
        <v>161</v>
      </c>
      <c r="CQ765" t="s">
        <v>161</v>
      </c>
      <c r="CR765" t="s">
        <v>161</v>
      </c>
      <c r="CS765" t="s">
        <v>161</v>
      </c>
      <c r="CT765" t="s">
        <v>161</v>
      </c>
      <c r="CV765" s="2">
        <v>0</v>
      </c>
      <c r="CW765">
        <v>0</v>
      </c>
      <c r="CY765" s="2">
        <v>0</v>
      </c>
      <c r="CZ765">
        <v>0</v>
      </c>
      <c r="DA765">
        <v>0</v>
      </c>
      <c r="DE765" s="2">
        <v>0</v>
      </c>
      <c r="DF765">
        <v>0</v>
      </c>
      <c r="DN765" t="s">
        <v>391</v>
      </c>
      <c r="DW765">
        <v>483</v>
      </c>
      <c r="DX765" t="s">
        <v>6762</v>
      </c>
      <c r="DZ765" t="s">
        <v>6763</v>
      </c>
      <c r="EA765">
        <v>1653336802</v>
      </c>
      <c r="EC765" t="s">
        <v>6763</v>
      </c>
      <c r="ED765">
        <v>1653336802</v>
      </c>
      <c r="EF765">
        <v>0</v>
      </c>
      <c r="EL765" t="s">
        <v>190</v>
      </c>
    </row>
    <row r="766" spans="1:145" ht="409.5" x14ac:dyDescent="0.35">
      <c r="A766" t="s">
        <v>171</v>
      </c>
      <c r="E766" t="s">
        <v>6764</v>
      </c>
      <c r="F766">
        <v>1708105140</v>
      </c>
      <c r="H766">
        <v>0</v>
      </c>
      <c r="I766" s="1" t="s">
        <v>6765</v>
      </c>
      <c r="K766" t="s">
        <v>174</v>
      </c>
      <c r="L766" t="s">
        <v>175</v>
      </c>
      <c r="M766" t="s">
        <v>558</v>
      </c>
      <c r="N766" t="s">
        <v>177</v>
      </c>
      <c r="Q766" t="s">
        <v>3377</v>
      </c>
      <c r="R766" t="s">
        <v>5790</v>
      </c>
      <c r="S766" t="s">
        <v>6766</v>
      </c>
      <c r="T766" t="s">
        <v>6767</v>
      </c>
      <c r="U766">
        <v>12028150878</v>
      </c>
      <c r="W766" t="s">
        <v>6768</v>
      </c>
      <c r="Y766" t="s">
        <v>256</v>
      </c>
      <c r="Z766" t="s">
        <v>157</v>
      </c>
      <c r="AA766">
        <v>22102</v>
      </c>
      <c r="AB766" t="s">
        <v>184</v>
      </c>
      <c r="AC766" t="s">
        <v>6769</v>
      </c>
      <c r="AD766" t="s">
        <v>150</v>
      </c>
      <c r="AE766" t="s">
        <v>278</v>
      </c>
      <c r="AF766" t="s">
        <v>6766</v>
      </c>
      <c r="AG766" t="s">
        <v>6770</v>
      </c>
      <c r="AH766">
        <v>15103091513</v>
      </c>
      <c r="AP766" t="s">
        <v>161</v>
      </c>
      <c r="AX766">
        <v>0</v>
      </c>
      <c r="BE766" t="s">
        <v>265</v>
      </c>
      <c r="BF766" t="s">
        <v>405</v>
      </c>
      <c r="BG766" t="s">
        <v>6771</v>
      </c>
      <c r="BH766" t="s">
        <v>247</v>
      </c>
      <c r="BI766" t="s">
        <v>5579</v>
      </c>
      <c r="BO766" t="s">
        <v>161</v>
      </c>
      <c r="BP766" t="s">
        <v>161</v>
      </c>
      <c r="BQ766" t="s">
        <v>161</v>
      </c>
      <c r="BR766" t="s">
        <v>161</v>
      </c>
      <c r="BS766" t="s">
        <v>161</v>
      </c>
      <c r="BT766" t="s">
        <v>161</v>
      </c>
      <c r="BU766" t="s">
        <v>161</v>
      </c>
      <c r="BY766" t="s">
        <v>161</v>
      </c>
      <c r="BZ766" t="s">
        <v>161</v>
      </c>
      <c r="CA766" t="s">
        <v>161</v>
      </c>
      <c r="CB766" t="s">
        <v>161</v>
      </c>
      <c r="CC766" t="s">
        <v>161</v>
      </c>
      <c r="CD766" t="s">
        <v>161</v>
      </c>
      <c r="CE766" t="s">
        <v>161</v>
      </c>
      <c r="CP766" t="s">
        <v>161</v>
      </c>
      <c r="CQ766" t="s">
        <v>161</v>
      </c>
      <c r="CR766" t="s">
        <v>161</v>
      </c>
      <c r="CS766" t="s">
        <v>161</v>
      </c>
      <c r="CT766" t="s">
        <v>161</v>
      </c>
      <c r="CV766" s="2">
        <v>0</v>
      </c>
      <c r="CW766">
        <v>0</v>
      </c>
      <c r="CY766" s="2">
        <v>0</v>
      </c>
      <c r="CZ766">
        <v>0</v>
      </c>
      <c r="DA766">
        <v>0</v>
      </c>
      <c r="DE766" s="2">
        <v>0</v>
      </c>
      <c r="DF766">
        <v>0</v>
      </c>
      <c r="DN766" t="s">
        <v>2232</v>
      </c>
      <c r="DW766">
        <v>1224</v>
      </c>
      <c r="DX766" t="s">
        <v>6772</v>
      </c>
      <c r="DZ766" t="s">
        <v>6773</v>
      </c>
      <c r="EA766">
        <v>1709084993</v>
      </c>
      <c r="EC766" t="s">
        <v>6774</v>
      </c>
      <c r="ED766">
        <v>1708882322</v>
      </c>
      <c r="EF766">
        <v>0</v>
      </c>
      <c r="EJ766" s="1" t="s">
        <v>6775</v>
      </c>
      <c r="EK766" s="1" t="s">
        <v>6776</v>
      </c>
      <c r="EL766" t="s">
        <v>210</v>
      </c>
      <c r="EM766" t="s">
        <v>6774</v>
      </c>
      <c r="EN766" t="s">
        <v>6774</v>
      </c>
      <c r="EO766" t="s">
        <v>173</v>
      </c>
    </row>
    <row r="767" spans="1:145" ht="409.5" x14ac:dyDescent="0.35">
      <c r="A767" t="s">
        <v>171</v>
      </c>
      <c r="E767" t="s">
        <v>6764</v>
      </c>
      <c r="F767">
        <v>1708105140</v>
      </c>
      <c r="H767">
        <v>0</v>
      </c>
      <c r="I767" s="1" t="s">
        <v>6765</v>
      </c>
      <c r="K767" t="s">
        <v>174</v>
      </c>
      <c r="L767" t="s">
        <v>175</v>
      </c>
      <c r="M767" t="s">
        <v>558</v>
      </c>
      <c r="N767" t="s">
        <v>177</v>
      </c>
      <c r="Q767" t="s">
        <v>3377</v>
      </c>
      <c r="R767" t="s">
        <v>5790</v>
      </c>
      <c r="S767" t="s">
        <v>6766</v>
      </c>
      <c r="T767" t="s">
        <v>6767</v>
      </c>
      <c r="U767">
        <v>12028150878</v>
      </c>
      <c r="W767" t="s">
        <v>6768</v>
      </c>
      <c r="Y767" t="s">
        <v>256</v>
      </c>
      <c r="Z767" t="s">
        <v>157</v>
      </c>
      <c r="AA767">
        <v>22102</v>
      </c>
      <c r="AB767" t="s">
        <v>184</v>
      </c>
      <c r="AC767" t="s">
        <v>6769</v>
      </c>
      <c r="AD767" t="s">
        <v>150</v>
      </c>
      <c r="AE767" t="s">
        <v>278</v>
      </c>
      <c r="AF767" t="s">
        <v>6766</v>
      </c>
      <c r="AG767" t="s">
        <v>6770</v>
      </c>
      <c r="AH767">
        <v>15103091513</v>
      </c>
      <c r="AP767" t="s">
        <v>161</v>
      </c>
      <c r="AX767">
        <v>0</v>
      </c>
      <c r="BE767" t="s">
        <v>265</v>
      </c>
      <c r="BF767" t="s">
        <v>405</v>
      </c>
      <c r="BG767" t="s">
        <v>6771</v>
      </c>
      <c r="BH767" t="s">
        <v>247</v>
      </c>
      <c r="BI767" t="s">
        <v>5579</v>
      </c>
      <c r="BO767" t="s">
        <v>161</v>
      </c>
      <c r="BP767" t="s">
        <v>161</v>
      </c>
      <c r="BQ767" t="s">
        <v>161</v>
      </c>
      <c r="BR767" t="s">
        <v>161</v>
      </c>
      <c r="BS767" t="s">
        <v>161</v>
      </c>
      <c r="BT767" t="s">
        <v>161</v>
      </c>
      <c r="BU767" t="s">
        <v>161</v>
      </c>
      <c r="BY767" t="s">
        <v>161</v>
      </c>
      <c r="BZ767" t="s">
        <v>161</v>
      </c>
      <c r="CA767" t="s">
        <v>161</v>
      </c>
      <c r="CB767" t="s">
        <v>161</v>
      </c>
      <c r="CC767" t="s">
        <v>161</v>
      </c>
      <c r="CD767" t="s">
        <v>161</v>
      </c>
      <c r="CE767" t="s">
        <v>161</v>
      </c>
      <c r="CP767" t="s">
        <v>161</v>
      </c>
      <c r="CQ767" t="s">
        <v>161</v>
      </c>
      <c r="CR767" t="s">
        <v>161</v>
      </c>
      <c r="CS767" t="s">
        <v>161</v>
      </c>
      <c r="CT767" t="s">
        <v>161</v>
      </c>
      <c r="CV767" s="2">
        <v>0</v>
      </c>
      <c r="CW767">
        <v>0</v>
      </c>
      <c r="CY767" s="2">
        <v>0</v>
      </c>
      <c r="CZ767">
        <v>0</v>
      </c>
      <c r="DA767">
        <v>0</v>
      </c>
      <c r="DE767" s="2">
        <v>0</v>
      </c>
      <c r="DF767">
        <v>0</v>
      </c>
      <c r="DN767" t="s">
        <v>2232</v>
      </c>
      <c r="DW767">
        <v>1224</v>
      </c>
      <c r="DX767" t="s">
        <v>6772</v>
      </c>
      <c r="DZ767" t="s">
        <v>6773</v>
      </c>
      <c r="EA767">
        <v>1709084993</v>
      </c>
      <c r="EC767" t="s">
        <v>6774</v>
      </c>
      <c r="ED767">
        <v>1708882322</v>
      </c>
      <c r="EF767">
        <v>0</v>
      </c>
      <c r="EJ767" s="1" t="s">
        <v>6775</v>
      </c>
      <c r="EK767" s="1" t="s">
        <v>6775</v>
      </c>
      <c r="EL767" t="s">
        <v>210</v>
      </c>
      <c r="EM767" t="s">
        <v>6777</v>
      </c>
      <c r="EN767" t="s">
        <v>6777</v>
      </c>
      <c r="EO767" t="s">
        <v>173</v>
      </c>
    </row>
    <row r="768" spans="1:145" ht="377" x14ac:dyDescent="0.35">
      <c r="A768" t="s">
        <v>171</v>
      </c>
      <c r="F768">
        <v>0</v>
      </c>
      <c r="H768">
        <v>0</v>
      </c>
      <c r="K768" t="s">
        <v>236</v>
      </c>
      <c r="L768" t="s">
        <v>175</v>
      </c>
      <c r="M768" t="s">
        <v>237</v>
      </c>
      <c r="N768" t="s">
        <v>238</v>
      </c>
      <c r="R768" t="s">
        <v>6778</v>
      </c>
      <c r="T768" t="s">
        <v>6779</v>
      </c>
      <c r="U768" s="1" t="s">
        <v>6780</v>
      </c>
      <c r="AA768">
        <v>9959</v>
      </c>
      <c r="AC768" t="s">
        <v>6781</v>
      </c>
      <c r="AP768" t="s">
        <v>161</v>
      </c>
      <c r="AX768">
        <v>0</v>
      </c>
      <c r="BE768" t="s">
        <v>265</v>
      </c>
      <c r="BG768" t="s">
        <v>6782</v>
      </c>
      <c r="BH768" t="s">
        <v>2116</v>
      </c>
      <c r="BK768" s="1" t="s">
        <v>6783</v>
      </c>
      <c r="BO768" t="s">
        <v>161</v>
      </c>
      <c r="BP768" t="s">
        <v>161</v>
      </c>
      <c r="BQ768" t="s">
        <v>161</v>
      </c>
      <c r="BR768" t="s">
        <v>161</v>
      </c>
      <c r="BS768" t="s">
        <v>161</v>
      </c>
      <c r="BT768" t="s">
        <v>161</v>
      </c>
      <c r="BU768" t="s">
        <v>161</v>
      </c>
      <c r="BY768" t="s">
        <v>161</v>
      </c>
      <c r="BZ768" t="s">
        <v>161</v>
      </c>
      <c r="CA768" t="s">
        <v>161</v>
      </c>
      <c r="CB768" t="s">
        <v>161</v>
      </c>
      <c r="CC768" t="s">
        <v>161</v>
      </c>
      <c r="CD768" t="s">
        <v>161</v>
      </c>
      <c r="CE768" t="s">
        <v>161</v>
      </c>
      <c r="CP768" t="s">
        <v>161</v>
      </c>
      <c r="CQ768" t="s">
        <v>161</v>
      </c>
      <c r="CR768" t="s">
        <v>161</v>
      </c>
      <c r="CS768" t="s">
        <v>161</v>
      </c>
      <c r="CT768" t="s">
        <v>161</v>
      </c>
      <c r="CV768" s="2">
        <v>0</v>
      </c>
      <c r="CW768">
        <v>0</v>
      </c>
      <c r="CY768" s="2">
        <v>0</v>
      </c>
      <c r="CZ768">
        <v>0</v>
      </c>
      <c r="DA768">
        <v>0</v>
      </c>
      <c r="DE768" s="2">
        <v>0</v>
      </c>
      <c r="DF768">
        <v>0</v>
      </c>
      <c r="DN768" t="s">
        <v>312</v>
      </c>
      <c r="DW768">
        <v>1269</v>
      </c>
      <c r="DX768" t="s">
        <v>6784</v>
      </c>
      <c r="DZ768" t="s">
        <v>6785</v>
      </c>
      <c r="EA768">
        <v>1712946159</v>
      </c>
      <c r="EC768" t="s">
        <v>6785</v>
      </c>
      <c r="ED768">
        <v>1712946159</v>
      </c>
      <c r="EF768">
        <v>0</v>
      </c>
      <c r="EL768" t="s">
        <v>190</v>
      </c>
    </row>
    <row r="769" spans="1:145" x14ac:dyDescent="0.35">
      <c r="A769" t="s">
        <v>145</v>
      </c>
      <c r="C769" t="s">
        <v>146</v>
      </c>
      <c r="F769">
        <v>0</v>
      </c>
      <c r="H769">
        <v>0</v>
      </c>
      <c r="K769" t="s">
        <v>276</v>
      </c>
      <c r="L769" t="s">
        <v>381</v>
      </c>
      <c r="M769" t="s">
        <v>317</v>
      </c>
      <c r="N769" t="s">
        <v>318</v>
      </c>
      <c r="Q769" t="s">
        <v>150</v>
      </c>
      <c r="R769" t="s">
        <v>6786</v>
      </c>
      <c r="S769" t="s">
        <v>6787</v>
      </c>
      <c r="T769" t="s">
        <v>6788</v>
      </c>
      <c r="U769">
        <v>17033097781</v>
      </c>
      <c r="Z769" t="s">
        <v>157</v>
      </c>
      <c r="AB769" t="s">
        <v>158</v>
      </c>
      <c r="AC769" t="s">
        <v>6789</v>
      </c>
      <c r="AP769" t="s">
        <v>161</v>
      </c>
      <c r="AX769">
        <v>0</v>
      </c>
      <c r="BO769" t="s">
        <v>161</v>
      </c>
      <c r="BP769" t="s">
        <v>161</v>
      </c>
      <c r="BQ769" t="s">
        <v>161</v>
      </c>
      <c r="BR769" t="s">
        <v>161</v>
      </c>
      <c r="BS769" t="s">
        <v>161</v>
      </c>
      <c r="BT769" t="s">
        <v>161</v>
      </c>
      <c r="BU769" t="s">
        <v>161</v>
      </c>
      <c r="BY769" t="s">
        <v>161</v>
      </c>
      <c r="BZ769" t="s">
        <v>161</v>
      </c>
      <c r="CA769" t="s">
        <v>161</v>
      </c>
      <c r="CB769" t="s">
        <v>161</v>
      </c>
      <c r="CC769" t="s">
        <v>161</v>
      </c>
      <c r="CD769" t="s">
        <v>161</v>
      </c>
      <c r="CE769" t="s">
        <v>161</v>
      </c>
      <c r="CP769" t="s">
        <v>161</v>
      </c>
      <c r="CQ769" t="s">
        <v>161</v>
      </c>
      <c r="CR769" t="s">
        <v>161</v>
      </c>
      <c r="CS769" t="s">
        <v>161</v>
      </c>
      <c r="CT769" t="s">
        <v>161</v>
      </c>
      <c r="CV769" s="2">
        <v>0</v>
      </c>
      <c r="CW769">
        <v>0</v>
      </c>
      <c r="CY769" s="2">
        <v>0</v>
      </c>
      <c r="CZ769">
        <v>0</v>
      </c>
      <c r="DA769">
        <v>0</v>
      </c>
      <c r="DE769" s="2">
        <v>0</v>
      </c>
      <c r="DF769">
        <v>0</v>
      </c>
      <c r="DN769" t="s">
        <v>756</v>
      </c>
      <c r="DO769" t="s">
        <v>205</v>
      </c>
      <c r="DQ769">
        <v>3041</v>
      </c>
      <c r="DR769" t="s">
        <v>839</v>
      </c>
      <c r="DW769">
        <v>121</v>
      </c>
      <c r="DX769" t="s">
        <v>6790</v>
      </c>
      <c r="DZ769" t="s">
        <v>6791</v>
      </c>
      <c r="EA769">
        <v>1660169061</v>
      </c>
      <c r="EC769" t="s">
        <v>6792</v>
      </c>
      <c r="ED769">
        <v>1629830114</v>
      </c>
      <c r="EF769">
        <v>0</v>
      </c>
      <c r="EL769" t="s">
        <v>171</v>
      </c>
      <c r="EM769" t="s">
        <v>235</v>
      </c>
      <c r="EN769" t="s">
        <v>235</v>
      </c>
      <c r="EO769" t="s">
        <v>173</v>
      </c>
    </row>
    <row r="770" spans="1:145" ht="391.5" x14ac:dyDescent="0.35">
      <c r="A770" t="s">
        <v>171</v>
      </c>
      <c r="F770">
        <v>0</v>
      </c>
      <c r="H770">
        <v>0</v>
      </c>
      <c r="K770" t="s">
        <v>236</v>
      </c>
      <c r="L770" t="s">
        <v>175</v>
      </c>
      <c r="M770" t="s">
        <v>237</v>
      </c>
      <c r="N770" t="s">
        <v>238</v>
      </c>
      <c r="R770" t="s">
        <v>6793</v>
      </c>
      <c r="S770" t="s">
        <v>6794</v>
      </c>
      <c r="T770" t="s">
        <v>6795</v>
      </c>
      <c r="U770">
        <v>17033094854</v>
      </c>
      <c r="AA770">
        <v>22205</v>
      </c>
      <c r="AC770" t="s">
        <v>6796</v>
      </c>
      <c r="AP770" t="s">
        <v>161</v>
      </c>
      <c r="AX770">
        <v>0</v>
      </c>
      <c r="BE770" t="s">
        <v>265</v>
      </c>
      <c r="BG770" t="s">
        <v>6797</v>
      </c>
      <c r="BH770" t="s">
        <v>2341</v>
      </c>
      <c r="BK770" s="1" t="s">
        <v>6798</v>
      </c>
      <c r="BO770" t="s">
        <v>161</v>
      </c>
      <c r="BP770" t="s">
        <v>161</v>
      </c>
      <c r="BQ770" t="s">
        <v>161</v>
      </c>
      <c r="BR770" t="s">
        <v>161</v>
      </c>
      <c r="BS770" t="s">
        <v>161</v>
      </c>
      <c r="BT770" t="s">
        <v>161</v>
      </c>
      <c r="BU770" t="s">
        <v>161</v>
      </c>
      <c r="BY770" t="s">
        <v>161</v>
      </c>
      <c r="BZ770" t="s">
        <v>161</v>
      </c>
      <c r="CA770" t="s">
        <v>161</v>
      </c>
      <c r="CB770" t="s">
        <v>161</v>
      </c>
      <c r="CC770" t="s">
        <v>161</v>
      </c>
      <c r="CD770" t="s">
        <v>161</v>
      </c>
      <c r="CE770" t="s">
        <v>161</v>
      </c>
      <c r="CP770" t="s">
        <v>161</v>
      </c>
      <c r="CQ770" t="s">
        <v>161</v>
      </c>
      <c r="CR770" t="s">
        <v>161</v>
      </c>
      <c r="CS770" t="s">
        <v>161</v>
      </c>
      <c r="CT770" t="s">
        <v>161</v>
      </c>
      <c r="CV770" s="2">
        <v>0</v>
      </c>
      <c r="CW770">
        <v>0</v>
      </c>
      <c r="CY770" s="2">
        <v>0</v>
      </c>
      <c r="CZ770">
        <v>0</v>
      </c>
      <c r="DA770">
        <v>0</v>
      </c>
      <c r="DE770" s="2">
        <v>0</v>
      </c>
      <c r="DF770">
        <v>0</v>
      </c>
      <c r="DN770" t="s">
        <v>312</v>
      </c>
      <c r="DW770">
        <v>1346</v>
      </c>
      <c r="DX770" t="s">
        <v>6799</v>
      </c>
      <c r="DZ770" t="s">
        <v>6800</v>
      </c>
      <c r="EA770">
        <v>1720752939</v>
      </c>
      <c r="EC770" t="s">
        <v>6800</v>
      </c>
      <c r="ED770">
        <v>1720752939</v>
      </c>
      <c r="EF770">
        <v>0</v>
      </c>
      <c r="EL770" t="s">
        <v>190</v>
      </c>
    </row>
    <row r="771" spans="1:145" ht="333.5" x14ac:dyDescent="0.35">
      <c r="A771" t="s">
        <v>171</v>
      </c>
      <c r="F771">
        <v>0</v>
      </c>
      <c r="H771">
        <v>0</v>
      </c>
      <c r="K771" t="s">
        <v>236</v>
      </c>
      <c r="L771" t="s">
        <v>175</v>
      </c>
      <c r="M771" t="s">
        <v>237</v>
      </c>
      <c r="N771" t="s">
        <v>238</v>
      </c>
      <c r="R771" t="s">
        <v>6801</v>
      </c>
      <c r="S771" t="s">
        <v>6802</v>
      </c>
      <c r="T771" t="s">
        <v>6803</v>
      </c>
      <c r="U771">
        <v>17034725958</v>
      </c>
      <c r="AA771">
        <v>22201</v>
      </c>
      <c r="AC771" t="s">
        <v>6804</v>
      </c>
      <c r="AP771" t="s">
        <v>161</v>
      </c>
      <c r="AX771">
        <v>0</v>
      </c>
      <c r="BE771" t="s">
        <v>265</v>
      </c>
      <c r="BG771" s="1" t="s">
        <v>6805</v>
      </c>
      <c r="BJ771" t="s">
        <v>1262</v>
      </c>
      <c r="BK771" s="1" t="s">
        <v>1251</v>
      </c>
      <c r="BO771" t="s">
        <v>161</v>
      </c>
      <c r="BP771" t="s">
        <v>161</v>
      </c>
      <c r="BQ771" t="s">
        <v>161</v>
      </c>
      <c r="BR771" t="s">
        <v>161</v>
      </c>
      <c r="BS771" t="s">
        <v>161</v>
      </c>
      <c r="BT771" t="s">
        <v>161</v>
      </c>
      <c r="BU771" t="s">
        <v>161</v>
      </c>
      <c r="BY771" t="s">
        <v>161</v>
      </c>
      <c r="BZ771" t="s">
        <v>161</v>
      </c>
      <c r="CA771" t="s">
        <v>161</v>
      </c>
      <c r="CB771" t="s">
        <v>161</v>
      </c>
      <c r="CC771" t="s">
        <v>161</v>
      </c>
      <c r="CD771" t="s">
        <v>161</v>
      </c>
      <c r="CE771" t="s">
        <v>161</v>
      </c>
      <c r="CP771" t="s">
        <v>161</v>
      </c>
      <c r="CQ771" t="s">
        <v>161</v>
      </c>
      <c r="CR771" t="s">
        <v>161</v>
      </c>
      <c r="CS771" t="s">
        <v>161</v>
      </c>
      <c r="CT771" t="s">
        <v>161</v>
      </c>
      <c r="CV771" s="2">
        <v>0</v>
      </c>
      <c r="CW771">
        <v>0</v>
      </c>
      <c r="CY771" s="2">
        <v>0</v>
      </c>
      <c r="CZ771">
        <v>0</v>
      </c>
      <c r="DA771">
        <v>0</v>
      </c>
      <c r="DE771" s="2">
        <v>0</v>
      </c>
      <c r="DF771">
        <v>0</v>
      </c>
      <c r="DN771" t="s">
        <v>312</v>
      </c>
      <c r="DW771">
        <v>1389</v>
      </c>
      <c r="DX771" t="s">
        <v>6806</v>
      </c>
      <c r="DZ771" t="s">
        <v>6807</v>
      </c>
      <c r="EA771">
        <v>1725040124</v>
      </c>
      <c r="EC771" t="s">
        <v>6807</v>
      </c>
      <c r="ED771">
        <v>1725040124</v>
      </c>
      <c r="EF771">
        <v>0</v>
      </c>
      <c r="EL771" t="s">
        <v>190</v>
      </c>
    </row>
    <row r="772" spans="1:145" ht="409.5" x14ac:dyDescent="0.35">
      <c r="A772" t="s">
        <v>145</v>
      </c>
      <c r="C772" t="s">
        <v>6808</v>
      </c>
      <c r="F772">
        <v>0</v>
      </c>
      <c r="H772">
        <v>0</v>
      </c>
      <c r="I772" s="1" t="s">
        <v>6809</v>
      </c>
      <c r="J772" t="s">
        <v>148</v>
      </c>
      <c r="K772" t="s">
        <v>174</v>
      </c>
      <c r="L772" t="s">
        <v>175</v>
      </c>
      <c r="M772" t="s">
        <v>317</v>
      </c>
      <c r="N772" t="s">
        <v>318</v>
      </c>
      <c r="Q772" t="s">
        <v>150</v>
      </c>
      <c r="R772" t="s">
        <v>6241</v>
      </c>
      <c r="S772" t="s">
        <v>6810</v>
      </c>
      <c r="T772" t="s">
        <v>6811</v>
      </c>
      <c r="U772" t="s">
        <v>6812</v>
      </c>
      <c r="W772" t="s">
        <v>6813</v>
      </c>
      <c r="Y772" t="s">
        <v>156</v>
      </c>
      <c r="Z772" t="s">
        <v>157</v>
      </c>
      <c r="AA772">
        <v>20004</v>
      </c>
      <c r="AB772" t="s">
        <v>158</v>
      </c>
      <c r="AC772" t="s">
        <v>6814</v>
      </c>
      <c r="AD772" t="s">
        <v>150</v>
      </c>
      <c r="AE772" t="s">
        <v>6815</v>
      </c>
      <c r="AF772" t="s">
        <v>6816</v>
      </c>
      <c r="AG772" t="s">
        <v>6817</v>
      </c>
      <c r="AJ772" t="s">
        <v>6818</v>
      </c>
      <c r="AL772" t="s">
        <v>6819</v>
      </c>
      <c r="AM772" t="s">
        <v>4544</v>
      </c>
      <c r="AN772">
        <v>20744</v>
      </c>
      <c r="AP772" t="s">
        <v>161</v>
      </c>
      <c r="AR772" t="s">
        <v>6820</v>
      </c>
      <c r="AS772" s="4">
        <v>150</v>
      </c>
      <c r="AT772" t="s">
        <v>6821</v>
      </c>
      <c r="AV772" t="s">
        <v>6822</v>
      </c>
      <c r="AX772">
        <v>0</v>
      </c>
      <c r="AZ772" t="s">
        <v>203</v>
      </c>
      <c r="BC772" t="s">
        <v>6823</v>
      </c>
      <c r="BE772" t="s">
        <v>245</v>
      </c>
      <c r="BO772" t="s">
        <v>161</v>
      </c>
      <c r="BP772" t="s">
        <v>161</v>
      </c>
      <c r="BQ772" t="s">
        <v>161</v>
      </c>
      <c r="BR772" t="s">
        <v>161</v>
      </c>
      <c r="BS772" t="s">
        <v>161</v>
      </c>
      <c r="BT772" t="s">
        <v>161</v>
      </c>
      <c r="BU772" t="s">
        <v>161</v>
      </c>
      <c r="BY772" t="s">
        <v>161</v>
      </c>
      <c r="BZ772" t="s">
        <v>161</v>
      </c>
      <c r="CA772" t="s">
        <v>161</v>
      </c>
      <c r="CB772" t="s">
        <v>161</v>
      </c>
      <c r="CC772" t="s">
        <v>161</v>
      </c>
      <c r="CD772" t="s">
        <v>161</v>
      </c>
      <c r="CE772" t="s">
        <v>161</v>
      </c>
      <c r="CP772" t="s">
        <v>161</v>
      </c>
      <c r="CQ772" t="s">
        <v>161</v>
      </c>
      <c r="CR772" t="s">
        <v>161</v>
      </c>
      <c r="CS772" t="s">
        <v>161</v>
      </c>
      <c r="CT772" t="s">
        <v>161</v>
      </c>
      <c r="CV772" s="2">
        <v>0</v>
      </c>
      <c r="CW772">
        <v>0</v>
      </c>
      <c r="CY772" s="2">
        <v>0</v>
      </c>
      <c r="CZ772">
        <v>0</v>
      </c>
      <c r="DA772">
        <v>0</v>
      </c>
      <c r="DE772" s="2">
        <v>0</v>
      </c>
      <c r="DF772">
        <v>0</v>
      </c>
      <c r="DN772" t="s">
        <v>478</v>
      </c>
      <c r="DW772">
        <v>631</v>
      </c>
      <c r="DX772" t="s">
        <v>6824</v>
      </c>
      <c r="DZ772" t="s">
        <v>6825</v>
      </c>
      <c r="EA772">
        <v>1677174392</v>
      </c>
      <c r="EC772" t="s">
        <v>6826</v>
      </c>
      <c r="ED772">
        <v>1663171271</v>
      </c>
      <c r="EF772">
        <v>0</v>
      </c>
      <c r="EJ772" s="1" t="s">
        <v>6827</v>
      </c>
      <c r="EK772" s="1" t="s">
        <v>6828</v>
      </c>
      <c r="EL772" t="s">
        <v>171</v>
      </c>
      <c r="EM772" t="s">
        <v>6829</v>
      </c>
      <c r="EN772" t="s">
        <v>6829</v>
      </c>
      <c r="EO772" t="s">
        <v>173</v>
      </c>
    </row>
    <row r="773" spans="1:145" ht="409.5" x14ac:dyDescent="0.35">
      <c r="A773" t="s">
        <v>145</v>
      </c>
      <c r="C773" t="s">
        <v>6808</v>
      </c>
      <c r="F773">
        <v>0</v>
      </c>
      <c r="H773">
        <v>0</v>
      </c>
      <c r="I773" s="1" t="s">
        <v>6809</v>
      </c>
      <c r="J773" t="s">
        <v>148</v>
      </c>
      <c r="K773" t="s">
        <v>174</v>
      </c>
      <c r="L773" t="s">
        <v>175</v>
      </c>
      <c r="M773" t="s">
        <v>317</v>
      </c>
      <c r="N773" t="s">
        <v>318</v>
      </c>
      <c r="Q773" t="s">
        <v>150</v>
      </c>
      <c r="R773" t="s">
        <v>6241</v>
      </c>
      <c r="S773" t="s">
        <v>6810</v>
      </c>
      <c r="T773" t="s">
        <v>6811</v>
      </c>
      <c r="U773" t="s">
        <v>6812</v>
      </c>
      <c r="W773" t="s">
        <v>6813</v>
      </c>
      <c r="Y773" t="s">
        <v>156</v>
      </c>
      <c r="Z773" t="s">
        <v>157</v>
      </c>
      <c r="AA773">
        <v>20004</v>
      </c>
      <c r="AB773" t="s">
        <v>158</v>
      </c>
      <c r="AC773" t="s">
        <v>6814</v>
      </c>
      <c r="AD773" t="s">
        <v>150</v>
      </c>
      <c r="AE773" t="s">
        <v>6815</v>
      </c>
      <c r="AF773" t="s">
        <v>6816</v>
      </c>
      <c r="AG773" t="s">
        <v>6817</v>
      </c>
      <c r="AJ773" t="s">
        <v>6818</v>
      </c>
      <c r="AL773" t="s">
        <v>6819</v>
      </c>
      <c r="AM773" t="s">
        <v>4544</v>
      </c>
      <c r="AN773">
        <v>20744</v>
      </c>
      <c r="AP773" t="s">
        <v>161</v>
      </c>
      <c r="AR773" t="s">
        <v>6820</v>
      </c>
      <c r="AS773" s="4">
        <v>150</v>
      </c>
      <c r="AT773" t="s">
        <v>6821</v>
      </c>
      <c r="AV773" t="s">
        <v>6822</v>
      </c>
      <c r="AX773">
        <v>0</v>
      </c>
      <c r="AZ773" t="s">
        <v>203</v>
      </c>
      <c r="BC773" t="s">
        <v>6823</v>
      </c>
      <c r="BE773" t="s">
        <v>245</v>
      </c>
      <c r="BO773" t="s">
        <v>161</v>
      </c>
      <c r="BP773" t="s">
        <v>161</v>
      </c>
      <c r="BQ773" t="s">
        <v>161</v>
      </c>
      <c r="BR773" t="s">
        <v>161</v>
      </c>
      <c r="BS773" t="s">
        <v>161</v>
      </c>
      <c r="BT773" t="s">
        <v>161</v>
      </c>
      <c r="BU773" t="s">
        <v>161</v>
      </c>
      <c r="BY773" t="s">
        <v>161</v>
      </c>
      <c r="BZ773" t="s">
        <v>161</v>
      </c>
      <c r="CA773" t="s">
        <v>161</v>
      </c>
      <c r="CB773" t="s">
        <v>161</v>
      </c>
      <c r="CC773" t="s">
        <v>161</v>
      </c>
      <c r="CD773" t="s">
        <v>161</v>
      </c>
      <c r="CE773" t="s">
        <v>161</v>
      </c>
      <c r="CP773" t="s">
        <v>161</v>
      </c>
      <c r="CQ773" t="s">
        <v>161</v>
      </c>
      <c r="CR773" t="s">
        <v>161</v>
      </c>
      <c r="CS773" t="s">
        <v>161</v>
      </c>
      <c r="CT773" t="s">
        <v>161</v>
      </c>
      <c r="CV773" s="2">
        <v>0</v>
      </c>
      <c r="CW773">
        <v>0</v>
      </c>
      <c r="CY773" s="2">
        <v>0</v>
      </c>
      <c r="CZ773">
        <v>0</v>
      </c>
      <c r="DA773">
        <v>0</v>
      </c>
      <c r="DE773" s="2">
        <v>0</v>
      </c>
      <c r="DF773">
        <v>0</v>
      </c>
      <c r="DN773" t="s">
        <v>478</v>
      </c>
      <c r="DW773">
        <v>631</v>
      </c>
      <c r="DX773" t="s">
        <v>6824</v>
      </c>
      <c r="DZ773" t="s">
        <v>6825</v>
      </c>
      <c r="EA773">
        <v>1677174392</v>
      </c>
      <c r="EC773" t="s">
        <v>6826</v>
      </c>
      <c r="ED773">
        <v>1663171271</v>
      </c>
      <c r="EF773">
        <v>0</v>
      </c>
      <c r="EJ773" s="1" t="s">
        <v>6827</v>
      </c>
      <c r="EK773" s="1" t="s">
        <v>6830</v>
      </c>
      <c r="EL773" t="s">
        <v>171</v>
      </c>
      <c r="EM773" t="s">
        <v>6831</v>
      </c>
      <c r="EN773" t="s">
        <v>6831</v>
      </c>
      <c r="EO773" t="s">
        <v>173</v>
      </c>
    </row>
    <row r="774" spans="1:145" ht="409.5" x14ac:dyDescent="0.35">
      <c r="A774" t="s">
        <v>145</v>
      </c>
      <c r="C774" t="s">
        <v>6808</v>
      </c>
      <c r="F774">
        <v>0</v>
      </c>
      <c r="H774">
        <v>0</v>
      </c>
      <c r="I774" s="1" t="s">
        <v>6809</v>
      </c>
      <c r="J774" t="s">
        <v>148</v>
      </c>
      <c r="K774" t="s">
        <v>174</v>
      </c>
      <c r="L774" t="s">
        <v>175</v>
      </c>
      <c r="M774" t="s">
        <v>317</v>
      </c>
      <c r="N774" t="s">
        <v>318</v>
      </c>
      <c r="Q774" t="s">
        <v>150</v>
      </c>
      <c r="R774" t="s">
        <v>6241</v>
      </c>
      <c r="S774" t="s">
        <v>6810</v>
      </c>
      <c r="T774" t="s">
        <v>6811</v>
      </c>
      <c r="U774" t="s">
        <v>6812</v>
      </c>
      <c r="W774" t="s">
        <v>6813</v>
      </c>
      <c r="Y774" t="s">
        <v>156</v>
      </c>
      <c r="Z774" t="s">
        <v>157</v>
      </c>
      <c r="AA774">
        <v>20004</v>
      </c>
      <c r="AB774" t="s">
        <v>158</v>
      </c>
      <c r="AC774" t="s">
        <v>6814</v>
      </c>
      <c r="AD774" t="s">
        <v>150</v>
      </c>
      <c r="AE774" t="s">
        <v>6815</v>
      </c>
      <c r="AF774" t="s">
        <v>6816</v>
      </c>
      <c r="AG774" t="s">
        <v>6817</v>
      </c>
      <c r="AJ774" t="s">
        <v>6818</v>
      </c>
      <c r="AL774" t="s">
        <v>6819</v>
      </c>
      <c r="AM774" t="s">
        <v>4544</v>
      </c>
      <c r="AN774">
        <v>20744</v>
      </c>
      <c r="AP774" t="s">
        <v>161</v>
      </c>
      <c r="AR774" t="s">
        <v>6820</v>
      </c>
      <c r="AS774" s="4">
        <v>150</v>
      </c>
      <c r="AT774" t="s">
        <v>6821</v>
      </c>
      <c r="AV774" t="s">
        <v>6822</v>
      </c>
      <c r="AX774">
        <v>0</v>
      </c>
      <c r="AZ774" t="s">
        <v>203</v>
      </c>
      <c r="BC774" t="s">
        <v>6823</v>
      </c>
      <c r="BE774" t="s">
        <v>245</v>
      </c>
      <c r="BO774" t="s">
        <v>161</v>
      </c>
      <c r="BP774" t="s">
        <v>161</v>
      </c>
      <c r="BQ774" t="s">
        <v>161</v>
      </c>
      <c r="BR774" t="s">
        <v>161</v>
      </c>
      <c r="BS774" t="s">
        <v>161</v>
      </c>
      <c r="BT774" t="s">
        <v>161</v>
      </c>
      <c r="BU774" t="s">
        <v>161</v>
      </c>
      <c r="BY774" t="s">
        <v>161</v>
      </c>
      <c r="BZ774" t="s">
        <v>161</v>
      </c>
      <c r="CA774" t="s">
        <v>161</v>
      </c>
      <c r="CB774" t="s">
        <v>161</v>
      </c>
      <c r="CC774" t="s">
        <v>161</v>
      </c>
      <c r="CD774" t="s">
        <v>161</v>
      </c>
      <c r="CE774" t="s">
        <v>161</v>
      </c>
      <c r="CP774" t="s">
        <v>161</v>
      </c>
      <c r="CQ774" t="s">
        <v>161</v>
      </c>
      <c r="CR774" t="s">
        <v>161</v>
      </c>
      <c r="CS774" t="s">
        <v>161</v>
      </c>
      <c r="CT774" t="s">
        <v>161</v>
      </c>
      <c r="CV774" s="2">
        <v>0</v>
      </c>
      <c r="CW774">
        <v>0</v>
      </c>
      <c r="CY774" s="2">
        <v>0</v>
      </c>
      <c r="CZ774">
        <v>0</v>
      </c>
      <c r="DA774">
        <v>0</v>
      </c>
      <c r="DE774" s="2">
        <v>0</v>
      </c>
      <c r="DF774">
        <v>0</v>
      </c>
      <c r="DN774" t="s">
        <v>478</v>
      </c>
      <c r="DW774">
        <v>631</v>
      </c>
      <c r="DX774" t="s">
        <v>6824</v>
      </c>
      <c r="DZ774" t="s">
        <v>6825</v>
      </c>
      <c r="EA774">
        <v>1677174392</v>
      </c>
      <c r="EC774" t="s">
        <v>6826</v>
      </c>
      <c r="ED774">
        <v>1663171271</v>
      </c>
      <c r="EF774">
        <v>0</v>
      </c>
      <c r="EJ774" s="1" t="s">
        <v>6827</v>
      </c>
      <c r="EK774" s="1" t="s">
        <v>6827</v>
      </c>
      <c r="EL774" t="s">
        <v>171</v>
      </c>
      <c r="EM774" t="s">
        <v>6832</v>
      </c>
      <c r="EN774" t="s">
        <v>6832</v>
      </c>
      <c r="EO774" t="s">
        <v>173</v>
      </c>
    </row>
    <row r="775" spans="1:145" ht="409.5" x14ac:dyDescent="0.35">
      <c r="A775" t="s">
        <v>145</v>
      </c>
      <c r="C775" t="s">
        <v>6808</v>
      </c>
      <c r="F775">
        <v>0</v>
      </c>
      <c r="H775">
        <v>0</v>
      </c>
      <c r="I775" s="1" t="s">
        <v>6809</v>
      </c>
      <c r="J775" t="s">
        <v>148</v>
      </c>
      <c r="K775" t="s">
        <v>174</v>
      </c>
      <c r="L775" t="s">
        <v>175</v>
      </c>
      <c r="M775" t="s">
        <v>317</v>
      </c>
      <c r="N775" t="s">
        <v>318</v>
      </c>
      <c r="Q775" t="s">
        <v>150</v>
      </c>
      <c r="R775" t="s">
        <v>6241</v>
      </c>
      <c r="S775" t="s">
        <v>6810</v>
      </c>
      <c r="T775" t="s">
        <v>6811</v>
      </c>
      <c r="U775" t="s">
        <v>6812</v>
      </c>
      <c r="W775" t="s">
        <v>6813</v>
      </c>
      <c r="Y775" t="s">
        <v>156</v>
      </c>
      <c r="Z775" t="s">
        <v>157</v>
      </c>
      <c r="AA775">
        <v>20004</v>
      </c>
      <c r="AB775" t="s">
        <v>158</v>
      </c>
      <c r="AC775" t="s">
        <v>6814</v>
      </c>
      <c r="AD775" t="s">
        <v>150</v>
      </c>
      <c r="AE775" t="s">
        <v>6815</v>
      </c>
      <c r="AF775" t="s">
        <v>6816</v>
      </c>
      <c r="AG775" t="s">
        <v>6817</v>
      </c>
      <c r="AJ775" t="s">
        <v>6818</v>
      </c>
      <c r="AL775" t="s">
        <v>6819</v>
      </c>
      <c r="AM775" t="s">
        <v>4544</v>
      </c>
      <c r="AN775">
        <v>20744</v>
      </c>
      <c r="AP775" t="s">
        <v>161</v>
      </c>
      <c r="AR775" t="s">
        <v>6820</v>
      </c>
      <c r="AS775" s="4">
        <v>150</v>
      </c>
      <c r="AT775" t="s">
        <v>6821</v>
      </c>
      <c r="AV775" t="s">
        <v>6822</v>
      </c>
      <c r="AX775">
        <v>0</v>
      </c>
      <c r="AZ775" t="s">
        <v>203</v>
      </c>
      <c r="BC775" t="s">
        <v>6823</v>
      </c>
      <c r="BE775" t="s">
        <v>245</v>
      </c>
      <c r="BO775" t="s">
        <v>161</v>
      </c>
      <c r="BP775" t="s">
        <v>161</v>
      </c>
      <c r="BQ775" t="s">
        <v>161</v>
      </c>
      <c r="BR775" t="s">
        <v>161</v>
      </c>
      <c r="BS775" t="s">
        <v>161</v>
      </c>
      <c r="BT775" t="s">
        <v>161</v>
      </c>
      <c r="BU775" t="s">
        <v>161</v>
      </c>
      <c r="BY775" t="s">
        <v>161</v>
      </c>
      <c r="BZ775" t="s">
        <v>161</v>
      </c>
      <c r="CA775" t="s">
        <v>161</v>
      </c>
      <c r="CB775" t="s">
        <v>161</v>
      </c>
      <c r="CC775" t="s">
        <v>161</v>
      </c>
      <c r="CD775" t="s">
        <v>161</v>
      </c>
      <c r="CE775" t="s">
        <v>161</v>
      </c>
      <c r="CP775" t="s">
        <v>161</v>
      </c>
      <c r="CQ775" t="s">
        <v>161</v>
      </c>
      <c r="CR775" t="s">
        <v>161</v>
      </c>
      <c r="CS775" t="s">
        <v>161</v>
      </c>
      <c r="CT775" t="s">
        <v>161</v>
      </c>
      <c r="CV775" s="2">
        <v>0</v>
      </c>
      <c r="CW775">
        <v>0</v>
      </c>
      <c r="CY775" s="2">
        <v>0</v>
      </c>
      <c r="CZ775">
        <v>0</v>
      </c>
      <c r="DA775">
        <v>0</v>
      </c>
      <c r="DE775" s="2">
        <v>0</v>
      </c>
      <c r="DF775">
        <v>0</v>
      </c>
      <c r="DN775" t="s">
        <v>478</v>
      </c>
      <c r="DW775">
        <v>631</v>
      </c>
      <c r="DX775" t="s">
        <v>6824</v>
      </c>
      <c r="DZ775" t="s">
        <v>6825</v>
      </c>
      <c r="EA775">
        <v>1677174392</v>
      </c>
      <c r="EC775" t="s">
        <v>6826</v>
      </c>
      <c r="ED775">
        <v>1663171271</v>
      </c>
      <c r="EF775">
        <v>0</v>
      </c>
      <c r="EJ775" s="1" t="s">
        <v>6827</v>
      </c>
      <c r="EK775" s="1" t="s">
        <v>6833</v>
      </c>
      <c r="EL775" t="s">
        <v>171</v>
      </c>
      <c r="EM775" t="s">
        <v>6834</v>
      </c>
      <c r="EN775" t="s">
        <v>6834</v>
      </c>
      <c r="EO775" t="s">
        <v>173</v>
      </c>
    </row>
    <row r="776" spans="1:145" ht="409.5" x14ac:dyDescent="0.35">
      <c r="A776" t="s">
        <v>145</v>
      </c>
      <c r="C776" t="s">
        <v>6808</v>
      </c>
      <c r="F776">
        <v>0</v>
      </c>
      <c r="H776">
        <v>0</v>
      </c>
      <c r="I776" s="1" t="s">
        <v>6809</v>
      </c>
      <c r="J776" t="s">
        <v>148</v>
      </c>
      <c r="K776" t="s">
        <v>174</v>
      </c>
      <c r="L776" t="s">
        <v>175</v>
      </c>
      <c r="M776" t="s">
        <v>317</v>
      </c>
      <c r="N776" t="s">
        <v>318</v>
      </c>
      <c r="Q776" t="s">
        <v>150</v>
      </c>
      <c r="R776" t="s">
        <v>6241</v>
      </c>
      <c r="S776" t="s">
        <v>6810</v>
      </c>
      <c r="T776" t="s">
        <v>6811</v>
      </c>
      <c r="U776" t="s">
        <v>6812</v>
      </c>
      <c r="W776" t="s">
        <v>6813</v>
      </c>
      <c r="Y776" t="s">
        <v>156</v>
      </c>
      <c r="Z776" t="s">
        <v>157</v>
      </c>
      <c r="AA776">
        <v>20004</v>
      </c>
      <c r="AB776" t="s">
        <v>158</v>
      </c>
      <c r="AC776" t="s">
        <v>6814</v>
      </c>
      <c r="AD776" t="s">
        <v>150</v>
      </c>
      <c r="AE776" t="s">
        <v>6815</v>
      </c>
      <c r="AF776" t="s">
        <v>6816</v>
      </c>
      <c r="AG776" t="s">
        <v>6817</v>
      </c>
      <c r="AJ776" t="s">
        <v>6818</v>
      </c>
      <c r="AL776" t="s">
        <v>6819</v>
      </c>
      <c r="AM776" t="s">
        <v>4544</v>
      </c>
      <c r="AN776">
        <v>20744</v>
      </c>
      <c r="AP776" t="s">
        <v>161</v>
      </c>
      <c r="AR776" t="s">
        <v>6820</v>
      </c>
      <c r="AS776" s="4">
        <v>150</v>
      </c>
      <c r="AT776" t="s">
        <v>6821</v>
      </c>
      <c r="AV776" t="s">
        <v>6822</v>
      </c>
      <c r="AX776">
        <v>0</v>
      </c>
      <c r="AZ776" t="s">
        <v>203</v>
      </c>
      <c r="BC776" t="s">
        <v>6823</v>
      </c>
      <c r="BE776" t="s">
        <v>245</v>
      </c>
      <c r="BO776" t="s">
        <v>161</v>
      </c>
      <c r="BP776" t="s">
        <v>161</v>
      </c>
      <c r="BQ776" t="s">
        <v>161</v>
      </c>
      <c r="BR776" t="s">
        <v>161</v>
      </c>
      <c r="BS776" t="s">
        <v>161</v>
      </c>
      <c r="BT776" t="s">
        <v>161</v>
      </c>
      <c r="BU776" t="s">
        <v>161</v>
      </c>
      <c r="BY776" t="s">
        <v>161</v>
      </c>
      <c r="BZ776" t="s">
        <v>161</v>
      </c>
      <c r="CA776" t="s">
        <v>161</v>
      </c>
      <c r="CB776" t="s">
        <v>161</v>
      </c>
      <c r="CC776" t="s">
        <v>161</v>
      </c>
      <c r="CD776" t="s">
        <v>161</v>
      </c>
      <c r="CE776" t="s">
        <v>161</v>
      </c>
      <c r="CP776" t="s">
        <v>161</v>
      </c>
      <c r="CQ776" t="s">
        <v>161</v>
      </c>
      <c r="CR776" t="s">
        <v>161</v>
      </c>
      <c r="CS776" t="s">
        <v>161</v>
      </c>
      <c r="CT776" t="s">
        <v>161</v>
      </c>
      <c r="CV776" s="2">
        <v>0</v>
      </c>
      <c r="CW776">
        <v>0</v>
      </c>
      <c r="CY776" s="2">
        <v>0</v>
      </c>
      <c r="CZ776">
        <v>0</v>
      </c>
      <c r="DA776">
        <v>0</v>
      </c>
      <c r="DE776" s="2">
        <v>0</v>
      </c>
      <c r="DF776">
        <v>0</v>
      </c>
      <c r="DN776" t="s">
        <v>478</v>
      </c>
      <c r="DW776">
        <v>631</v>
      </c>
      <c r="DX776" t="s">
        <v>6824</v>
      </c>
      <c r="DZ776" t="s">
        <v>6825</v>
      </c>
      <c r="EA776">
        <v>1677174392</v>
      </c>
      <c r="EC776" t="s">
        <v>6826</v>
      </c>
      <c r="ED776">
        <v>1663171271</v>
      </c>
      <c r="EF776">
        <v>0</v>
      </c>
      <c r="EJ776" s="1" t="s">
        <v>6827</v>
      </c>
      <c r="EK776" t="s">
        <v>6835</v>
      </c>
      <c r="EL776" t="s">
        <v>171</v>
      </c>
      <c r="EM776" t="s">
        <v>6836</v>
      </c>
      <c r="EN776" t="s">
        <v>6837</v>
      </c>
      <c r="EO776" t="s">
        <v>289</v>
      </c>
    </row>
    <row r="777" spans="1:145" ht="409.5" x14ac:dyDescent="0.35">
      <c r="A777" t="s">
        <v>171</v>
      </c>
      <c r="C777" t="s">
        <v>146</v>
      </c>
      <c r="E777" t="s">
        <v>6838</v>
      </c>
      <c r="F777">
        <v>1644517680</v>
      </c>
      <c r="H777">
        <v>0</v>
      </c>
      <c r="J777" t="s">
        <v>148</v>
      </c>
      <c r="M777" t="s">
        <v>122</v>
      </c>
      <c r="N777" t="s">
        <v>149</v>
      </c>
      <c r="Q777" t="s">
        <v>150</v>
      </c>
      <c r="R777" t="s">
        <v>6839</v>
      </c>
      <c r="S777" t="s">
        <v>6840</v>
      </c>
      <c r="T777" t="s">
        <v>6841</v>
      </c>
      <c r="U777">
        <v>15716979273</v>
      </c>
      <c r="W777" t="s">
        <v>6842</v>
      </c>
      <c r="Y777" t="s">
        <v>6843</v>
      </c>
      <c r="Z777" t="s">
        <v>157</v>
      </c>
      <c r="AA777">
        <v>22046</v>
      </c>
      <c r="AB777" t="s">
        <v>184</v>
      </c>
      <c r="AC777" t="s">
        <v>6844</v>
      </c>
      <c r="AD777" t="s">
        <v>150</v>
      </c>
      <c r="AE777" t="s">
        <v>1696</v>
      </c>
      <c r="AF777" t="s">
        <v>6840</v>
      </c>
      <c r="AG777" t="s">
        <v>6845</v>
      </c>
      <c r="AP777" t="s">
        <v>161</v>
      </c>
      <c r="AR777" t="s">
        <v>976</v>
      </c>
      <c r="AS777">
        <v>80</v>
      </c>
      <c r="AT777" t="s">
        <v>163</v>
      </c>
      <c r="AV777" t="e">
        <f>-take a proctored SAT test with us
-then do test prep
                                                                                                                                                                                                                                                                and
-mom interested in 1:1 tutoring</f>
        <v>#NAME?</v>
      </c>
      <c r="AX777">
        <v>0</v>
      </c>
      <c r="AZ777" t="s">
        <v>165</v>
      </c>
      <c r="BG777" t="s">
        <v>877</v>
      </c>
      <c r="BH777" s="1" t="s">
        <v>6846</v>
      </c>
      <c r="BI777" s="1" t="s">
        <v>6847</v>
      </c>
      <c r="BJ777" s="1" t="s">
        <v>6848</v>
      </c>
      <c r="BK777" s="1" t="s">
        <v>6849</v>
      </c>
      <c r="BO777" t="s">
        <v>161</v>
      </c>
      <c r="BP777" t="s">
        <v>161</v>
      </c>
      <c r="BQ777" t="s">
        <v>161</v>
      </c>
      <c r="BR777" t="s">
        <v>161</v>
      </c>
      <c r="BS777" t="s">
        <v>161</v>
      </c>
      <c r="BT777" t="s">
        <v>161</v>
      </c>
      <c r="BU777" t="s">
        <v>161</v>
      </c>
      <c r="BY777" t="s">
        <v>161</v>
      </c>
      <c r="BZ777" t="s">
        <v>161</v>
      </c>
      <c r="CA777" t="s">
        <v>161</v>
      </c>
      <c r="CB777" t="s">
        <v>161</v>
      </c>
      <c r="CC777" t="s">
        <v>161</v>
      </c>
      <c r="CD777" t="s">
        <v>161</v>
      </c>
      <c r="CE777" t="s">
        <v>161</v>
      </c>
      <c r="CP777" t="s">
        <v>161</v>
      </c>
      <c r="CQ777" t="s">
        <v>161</v>
      </c>
      <c r="CR777" t="s">
        <v>161</v>
      </c>
      <c r="CS777" t="s">
        <v>161</v>
      </c>
      <c r="CT777" t="s">
        <v>161</v>
      </c>
      <c r="CV777" s="2">
        <v>0</v>
      </c>
      <c r="CW777">
        <v>0</v>
      </c>
      <c r="CY777" s="2">
        <v>0</v>
      </c>
      <c r="CZ777">
        <v>0</v>
      </c>
      <c r="DA777">
        <v>0</v>
      </c>
      <c r="DE777" s="2">
        <v>0</v>
      </c>
      <c r="DF777">
        <v>0</v>
      </c>
      <c r="DN777" t="s">
        <v>204</v>
      </c>
      <c r="DO777" t="s">
        <v>205</v>
      </c>
      <c r="DQ777">
        <v>3183</v>
      </c>
      <c r="DT777" t="s">
        <v>6850</v>
      </c>
      <c r="DW777">
        <v>327</v>
      </c>
      <c r="DX777" t="s">
        <v>6851</v>
      </c>
      <c r="DZ777" t="s">
        <v>6852</v>
      </c>
      <c r="EA777">
        <v>1677107943</v>
      </c>
      <c r="EC777" t="s">
        <v>6838</v>
      </c>
      <c r="ED777">
        <v>1644517722</v>
      </c>
      <c r="EF777">
        <v>0</v>
      </c>
      <c r="EK777" t="s">
        <v>6850</v>
      </c>
      <c r="EL777" t="s">
        <v>171</v>
      </c>
      <c r="EM777" t="s">
        <v>214</v>
      </c>
      <c r="EN777" t="s">
        <v>214</v>
      </c>
      <c r="EO777" t="s">
        <v>173</v>
      </c>
    </row>
    <row r="778" spans="1:145" ht="409.5" x14ac:dyDescent="0.35">
      <c r="A778" t="s">
        <v>171</v>
      </c>
      <c r="C778" t="s">
        <v>146</v>
      </c>
      <c r="E778" t="s">
        <v>6838</v>
      </c>
      <c r="F778">
        <v>1644517680</v>
      </c>
      <c r="H778">
        <v>0</v>
      </c>
      <c r="J778" t="s">
        <v>148</v>
      </c>
      <c r="M778" t="s">
        <v>122</v>
      </c>
      <c r="N778" t="s">
        <v>149</v>
      </c>
      <c r="Q778" t="s">
        <v>150</v>
      </c>
      <c r="R778" t="s">
        <v>6839</v>
      </c>
      <c r="S778" t="s">
        <v>6840</v>
      </c>
      <c r="T778" t="s">
        <v>6841</v>
      </c>
      <c r="U778">
        <v>15716979273</v>
      </c>
      <c r="W778" t="s">
        <v>6842</v>
      </c>
      <c r="Y778" t="s">
        <v>6843</v>
      </c>
      <c r="Z778" t="s">
        <v>157</v>
      </c>
      <c r="AA778">
        <v>22046</v>
      </c>
      <c r="AB778" t="s">
        <v>184</v>
      </c>
      <c r="AC778" t="s">
        <v>6844</v>
      </c>
      <c r="AD778" t="s">
        <v>150</v>
      </c>
      <c r="AE778" t="s">
        <v>1696</v>
      </c>
      <c r="AF778" t="s">
        <v>6840</v>
      </c>
      <c r="AG778" t="s">
        <v>6845</v>
      </c>
      <c r="AP778" t="s">
        <v>161</v>
      </c>
      <c r="AR778" t="s">
        <v>976</v>
      </c>
      <c r="AS778">
        <v>80</v>
      </c>
      <c r="AT778" t="s">
        <v>163</v>
      </c>
      <c r="AV778" t="e">
        <f>-take a proctored SAT test with us
-then do test prep
                                                                                                                                                                                                                                                                and
-mom interested in 1:1 tutoring</f>
        <v>#NAME?</v>
      </c>
      <c r="AX778">
        <v>0</v>
      </c>
      <c r="AZ778" t="s">
        <v>165</v>
      </c>
      <c r="BG778" t="s">
        <v>877</v>
      </c>
      <c r="BH778" s="1" t="s">
        <v>6846</v>
      </c>
      <c r="BI778" s="1" t="s">
        <v>6847</v>
      </c>
      <c r="BJ778" s="1" t="s">
        <v>6848</v>
      </c>
      <c r="BK778" s="1" t="s">
        <v>6849</v>
      </c>
      <c r="BO778" t="s">
        <v>161</v>
      </c>
      <c r="BP778" t="s">
        <v>161</v>
      </c>
      <c r="BQ778" t="s">
        <v>161</v>
      </c>
      <c r="BR778" t="s">
        <v>161</v>
      </c>
      <c r="BS778" t="s">
        <v>161</v>
      </c>
      <c r="BT778" t="s">
        <v>161</v>
      </c>
      <c r="BU778" t="s">
        <v>161</v>
      </c>
      <c r="BY778" t="s">
        <v>161</v>
      </c>
      <c r="BZ778" t="s">
        <v>161</v>
      </c>
      <c r="CA778" t="s">
        <v>161</v>
      </c>
      <c r="CB778" t="s">
        <v>161</v>
      </c>
      <c r="CC778" t="s">
        <v>161</v>
      </c>
      <c r="CD778" t="s">
        <v>161</v>
      </c>
      <c r="CE778" t="s">
        <v>161</v>
      </c>
      <c r="CP778" t="s">
        <v>161</v>
      </c>
      <c r="CQ778" t="s">
        <v>161</v>
      </c>
      <c r="CR778" t="s">
        <v>161</v>
      </c>
      <c r="CS778" t="s">
        <v>161</v>
      </c>
      <c r="CT778" t="s">
        <v>161</v>
      </c>
      <c r="CV778" s="2">
        <v>0</v>
      </c>
      <c r="CW778">
        <v>0</v>
      </c>
      <c r="CY778" s="2">
        <v>0</v>
      </c>
      <c r="CZ778">
        <v>0</v>
      </c>
      <c r="DA778">
        <v>0</v>
      </c>
      <c r="DE778" s="2">
        <v>0</v>
      </c>
      <c r="DF778">
        <v>0</v>
      </c>
      <c r="DN778" t="s">
        <v>204</v>
      </c>
      <c r="DO778" t="s">
        <v>205</v>
      </c>
      <c r="DQ778">
        <v>3183</v>
      </c>
      <c r="DT778" t="s">
        <v>6850</v>
      </c>
      <c r="DW778">
        <v>327</v>
      </c>
      <c r="DX778" t="s">
        <v>6851</v>
      </c>
      <c r="DZ778" t="s">
        <v>6852</v>
      </c>
      <c r="EA778">
        <v>1677107943</v>
      </c>
      <c r="EC778" t="s">
        <v>6838</v>
      </c>
      <c r="ED778">
        <v>1644517722</v>
      </c>
      <c r="EF778">
        <v>0</v>
      </c>
      <c r="EL778" t="s">
        <v>171</v>
      </c>
      <c r="EM778" t="s">
        <v>6853</v>
      </c>
      <c r="EN778" t="s">
        <v>6853</v>
      </c>
      <c r="EO778" t="s">
        <v>173</v>
      </c>
    </row>
    <row r="779" spans="1:145" ht="409.5" x14ac:dyDescent="0.35">
      <c r="A779" t="s">
        <v>171</v>
      </c>
      <c r="C779" t="s">
        <v>146</v>
      </c>
      <c r="E779" t="s">
        <v>6838</v>
      </c>
      <c r="F779">
        <v>1644517680</v>
      </c>
      <c r="H779">
        <v>0</v>
      </c>
      <c r="J779" t="s">
        <v>148</v>
      </c>
      <c r="M779" t="s">
        <v>122</v>
      </c>
      <c r="N779" t="s">
        <v>149</v>
      </c>
      <c r="Q779" t="s">
        <v>150</v>
      </c>
      <c r="R779" t="s">
        <v>6839</v>
      </c>
      <c r="S779" t="s">
        <v>6840</v>
      </c>
      <c r="T779" t="s">
        <v>6841</v>
      </c>
      <c r="U779">
        <v>15716979273</v>
      </c>
      <c r="W779" t="s">
        <v>6842</v>
      </c>
      <c r="Y779" t="s">
        <v>6843</v>
      </c>
      <c r="Z779" t="s">
        <v>157</v>
      </c>
      <c r="AA779">
        <v>22046</v>
      </c>
      <c r="AB779" t="s">
        <v>184</v>
      </c>
      <c r="AC779" t="s">
        <v>6844</v>
      </c>
      <c r="AD779" t="s">
        <v>150</v>
      </c>
      <c r="AE779" t="s">
        <v>1696</v>
      </c>
      <c r="AF779" t="s">
        <v>6840</v>
      </c>
      <c r="AG779" t="s">
        <v>6845</v>
      </c>
      <c r="AP779" t="s">
        <v>161</v>
      </c>
      <c r="AR779" t="s">
        <v>976</v>
      </c>
      <c r="AS779">
        <v>80</v>
      </c>
      <c r="AT779" t="s">
        <v>163</v>
      </c>
      <c r="AV779" t="e">
        <f>-take a proctored SAT test with us
-then do test prep
                                                                                                                                                                                                                                                                and
-mom interested in 1:1 tutoring</f>
        <v>#NAME?</v>
      </c>
      <c r="AX779">
        <v>0</v>
      </c>
      <c r="AZ779" t="s">
        <v>165</v>
      </c>
      <c r="BG779" t="s">
        <v>877</v>
      </c>
      <c r="BH779" s="1" t="s">
        <v>6846</v>
      </c>
      <c r="BI779" s="1" t="s">
        <v>6847</v>
      </c>
      <c r="BJ779" s="1" t="s">
        <v>6848</v>
      </c>
      <c r="BK779" s="1" t="s">
        <v>6849</v>
      </c>
      <c r="BO779" t="s">
        <v>161</v>
      </c>
      <c r="BP779" t="s">
        <v>161</v>
      </c>
      <c r="BQ779" t="s">
        <v>161</v>
      </c>
      <c r="BR779" t="s">
        <v>161</v>
      </c>
      <c r="BS779" t="s">
        <v>161</v>
      </c>
      <c r="BT779" t="s">
        <v>161</v>
      </c>
      <c r="BU779" t="s">
        <v>161</v>
      </c>
      <c r="BY779" t="s">
        <v>161</v>
      </c>
      <c r="BZ779" t="s">
        <v>161</v>
      </c>
      <c r="CA779" t="s">
        <v>161</v>
      </c>
      <c r="CB779" t="s">
        <v>161</v>
      </c>
      <c r="CC779" t="s">
        <v>161</v>
      </c>
      <c r="CD779" t="s">
        <v>161</v>
      </c>
      <c r="CE779" t="s">
        <v>161</v>
      </c>
      <c r="CP779" t="s">
        <v>161</v>
      </c>
      <c r="CQ779" t="s">
        <v>161</v>
      </c>
      <c r="CR779" t="s">
        <v>161</v>
      </c>
      <c r="CS779" t="s">
        <v>161</v>
      </c>
      <c r="CT779" t="s">
        <v>161</v>
      </c>
      <c r="CV779" s="2">
        <v>0</v>
      </c>
      <c r="CW779">
        <v>0</v>
      </c>
      <c r="CY779" s="2">
        <v>0</v>
      </c>
      <c r="CZ779">
        <v>0</v>
      </c>
      <c r="DA779">
        <v>0</v>
      </c>
      <c r="DE779" s="2">
        <v>0</v>
      </c>
      <c r="DF779">
        <v>0</v>
      </c>
      <c r="DN779" t="s">
        <v>204</v>
      </c>
      <c r="DO779" t="s">
        <v>205</v>
      </c>
      <c r="DQ779">
        <v>3183</v>
      </c>
      <c r="DT779" t="s">
        <v>6850</v>
      </c>
      <c r="DW779">
        <v>327</v>
      </c>
      <c r="DX779" t="s">
        <v>6851</v>
      </c>
      <c r="DZ779" t="s">
        <v>6852</v>
      </c>
      <c r="EA779">
        <v>1677107943</v>
      </c>
      <c r="EC779" t="s">
        <v>6838</v>
      </c>
      <c r="ED779">
        <v>1644517722</v>
      </c>
      <c r="EF779">
        <v>0</v>
      </c>
      <c r="EL779" t="s">
        <v>171</v>
      </c>
      <c r="EM779" t="s">
        <v>6854</v>
      </c>
      <c r="EN779" t="s">
        <v>6854</v>
      </c>
      <c r="EO779" t="s">
        <v>173</v>
      </c>
    </row>
    <row r="780" spans="1:145" ht="409.5" x14ac:dyDescent="0.35">
      <c r="A780" t="s">
        <v>171</v>
      </c>
      <c r="C780" t="s">
        <v>146</v>
      </c>
      <c r="E780" t="s">
        <v>6838</v>
      </c>
      <c r="F780">
        <v>1644517680</v>
      </c>
      <c r="H780">
        <v>0</v>
      </c>
      <c r="J780" t="s">
        <v>148</v>
      </c>
      <c r="M780" t="s">
        <v>122</v>
      </c>
      <c r="N780" t="s">
        <v>149</v>
      </c>
      <c r="Q780" t="s">
        <v>150</v>
      </c>
      <c r="R780" t="s">
        <v>6839</v>
      </c>
      <c r="S780" t="s">
        <v>6840</v>
      </c>
      <c r="T780" t="s">
        <v>6841</v>
      </c>
      <c r="U780">
        <v>15716979273</v>
      </c>
      <c r="W780" t="s">
        <v>6842</v>
      </c>
      <c r="Y780" t="s">
        <v>6843</v>
      </c>
      <c r="Z780" t="s">
        <v>157</v>
      </c>
      <c r="AA780">
        <v>22046</v>
      </c>
      <c r="AB780" t="s">
        <v>184</v>
      </c>
      <c r="AC780" t="s">
        <v>6844</v>
      </c>
      <c r="AD780" t="s">
        <v>150</v>
      </c>
      <c r="AE780" t="s">
        <v>1696</v>
      </c>
      <c r="AF780" t="s">
        <v>6840</v>
      </c>
      <c r="AG780" t="s">
        <v>6845</v>
      </c>
      <c r="AP780" t="s">
        <v>161</v>
      </c>
      <c r="AR780" t="s">
        <v>976</v>
      </c>
      <c r="AS780">
        <v>80</v>
      </c>
      <c r="AT780" t="s">
        <v>163</v>
      </c>
      <c r="AV780" t="e">
        <f>-take a proctored SAT test with us
-then do test prep
                                                                                                                                                                                                                                                                and
-mom interested in 1:1 tutoring</f>
        <v>#NAME?</v>
      </c>
      <c r="AX780">
        <v>0</v>
      </c>
      <c r="AZ780" t="s">
        <v>165</v>
      </c>
      <c r="BG780" t="s">
        <v>877</v>
      </c>
      <c r="BH780" s="1" t="s">
        <v>6846</v>
      </c>
      <c r="BI780" s="1" t="s">
        <v>6847</v>
      </c>
      <c r="BJ780" s="1" t="s">
        <v>6848</v>
      </c>
      <c r="BK780" s="1" t="s">
        <v>6849</v>
      </c>
      <c r="BO780" t="s">
        <v>161</v>
      </c>
      <c r="BP780" t="s">
        <v>161</v>
      </c>
      <c r="BQ780" t="s">
        <v>161</v>
      </c>
      <c r="BR780" t="s">
        <v>161</v>
      </c>
      <c r="BS780" t="s">
        <v>161</v>
      </c>
      <c r="BT780" t="s">
        <v>161</v>
      </c>
      <c r="BU780" t="s">
        <v>161</v>
      </c>
      <c r="BY780" t="s">
        <v>161</v>
      </c>
      <c r="BZ780" t="s">
        <v>161</v>
      </c>
      <c r="CA780" t="s">
        <v>161</v>
      </c>
      <c r="CB780" t="s">
        <v>161</v>
      </c>
      <c r="CC780" t="s">
        <v>161</v>
      </c>
      <c r="CD780" t="s">
        <v>161</v>
      </c>
      <c r="CE780" t="s">
        <v>161</v>
      </c>
      <c r="CP780" t="s">
        <v>161</v>
      </c>
      <c r="CQ780" t="s">
        <v>161</v>
      </c>
      <c r="CR780" t="s">
        <v>161</v>
      </c>
      <c r="CS780" t="s">
        <v>161</v>
      </c>
      <c r="CT780" t="s">
        <v>161</v>
      </c>
      <c r="CV780" s="2">
        <v>0</v>
      </c>
      <c r="CW780">
        <v>0</v>
      </c>
      <c r="CY780" s="2">
        <v>0</v>
      </c>
      <c r="CZ780">
        <v>0</v>
      </c>
      <c r="DA780">
        <v>0</v>
      </c>
      <c r="DE780" s="2">
        <v>0</v>
      </c>
      <c r="DF780">
        <v>0</v>
      </c>
      <c r="DN780" t="s">
        <v>204</v>
      </c>
      <c r="DO780" t="s">
        <v>205</v>
      </c>
      <c r="DQ780">
        <v>3183</v>
      </c>
      <c r="DT780" t="s">
        <v>6850</v>
      </c>
      <c r="DW780">
        <v>327</v>
      </c>
      <c r="DX780" t="s">
        <v>6851</v>
      </c>
      <c r="DZ780" t="s">
        <v>6852</v>
      </c>
      <c r="EA780">
        <v>1677107943</v>
      </c>
      <c r="EC780" t="s">
        <v>6838</v>
      </c>
      <c r="ED780">
        <v>1644517722</v>
      </c>
      <c r="EF780">
        <v>0</v>
      </c>
      <c r="EK780" t="s">
        <v>6855</v>
      </c>
      <c r="EL780" t="s">
        <v>171</v>
      </c>
      <c r="EM780" t="s">
        <v>6856</v>
      </c>
      <c r="EN780" t="s">
        <v>6856</v>
      </c>
      <c r="EO780" t="s">
        <v>289</v>
      </c>
    </row>
    <row r="781" spans="1:145" x14ac:dyDescent="0.35">
      <c r="A781" t="s">
        <v>145</v>
      </c>
      <c r="C781" t="s">
        <v>2252</v>
      </c>
      <c r="F781">
        <v>0</v>
      </c>
      <c r="H781">
        <v>0</v>
      </c>
      <c r="K781" t="s">
        <v>276</v>
      </c>
      <c r="L781" t="s">
        <v>277</v>
      </c>
      <c r="M781" t="s">
        <v>317</v>
      </c>
      <c r="N781" t="s">
        <v>318</v>
      </c>
      <c r="Q781" t="s">
        <v>150</v>
      </c>
      <c r="R781" t="s">
        <v>6857</v>
      </c>
      <c r="S781" t="s">
        <v>6858</v>
      </c>
      <c r="T781" t="s">
        <v>6859</v>
      </c>
      <c r="U781">
        <v>12022225701</v>
      </c>
      <c r="AB781" t="s">
        <v>158</v>
      </c>
      <c r="AC781" t="s">
        <v>6860</v>
      </c>
      <c r="AP781" t="s">
        <v>161</v>
      </c>
      <c r="AX781">
        <v>0</v>
      </c>
      <c r="BO781" t="s">
        <v>161</v>
      </c>
      <c r="BP781" t="s">
        <v>161</v>
      </c>
      <c r="BQ781" t="s">
        <v>161</v>
      </c>
      <c r="BR781" t="s">
        <v>161</v>
      </c>
      <c r="BS781" t="s">
        <v>161</v>
      </c>
      <c r="BT781" t="s">
        <v>161</v>
      </c>
      <c r="BU781" t="s">
        <v>161</v>
      </c>
      <c r="BY781" t="s">
        <v>161</v>
      </c>
      <c r="BZ781" t="s">
        <v>161</v>
      </c>
      <c r="CA781" t="s">
        <v>161</v>
      </c>
      <c r="CB781" t="s">
        <v>161</v>
      </c>
      <c r="CC781" t="s">
        <v>161</v>
      </c>
      <c r="CD781" t="s">
        <v>161</v>
      </c>
      <c r="CE781" t="s">
        <v>161</v>
      </c>
      <c r="CP781" t="s">
        <v>161</v>
      </c>
      <c r="CQ781" t="s">
        <v>161</v>
      </c>
      <c r="CR781" t="s">
        <v>161</v>
      </c>
      <c r="CS781" t="s">
        <v>161</v>
      </c>
      <c r="CT781" t="s">
        <v>161</v>
      </c>
      <c r="CV781" s="2">
        <v>0</v>
      </c>
      <c r="CW781">
        <v>0</v>
      </c>
      <c r="CY781" s="2">
        <v>0</v>
      </c>
      <c r="CZ781">
        <v>0</v>
      </c>
      <c r="DA781">
        <v>0</v>
      </c>
      <c r="DE781" s="2">
        <v>0</v>
      </c>
      <c r="DF781">
        <v>0</v>
      </c>
      <c r="DN781" t="s">
        <v>756</v>
      </c>
      <c r="DO781" t="s">
        <v>205</v>
      </c>
      <c r="DQ781">
        <v>3099</v>
      </c>
      <c r="DW781">
        <v>169</v>
      </c>
      <c r="DX781" t="s">
        <v>6861</v>
      </c>
      <c r="DZ781" t="s">
        <v>6862</v>
      </c>
      <c r="EA781">
        <v>1676236603</v>
      </c>
      <c r="EC781" t="s">
        <v>6863</v>
      </c>
      <c r="ED781">
        <v>1633641785</v>
      </c>
      <c r="EF781">
        <v>0</v>
      </c>
      <c r="EL781" t="s">
        <v>171</v>
      </c>
      <c r="EM781" t="s">
        <v>235</v>
      </c>
      <c r="EN781" t="s">
        <v>235</v>
      </c>
      <c r="EO781" t="s">
        <v>173</v>
      </c>
    </row>
    <row r="782" spans="1:145" ht="409.5" x14ac:dyDescent="0.35">
      <c r="A782" t="s">
        <v>145</v>
      </c>
      <c r="B782" t="s">
        <v>94</v>
      </c>
      <c r="C782" t="s">
        <v>146</v>
      </c>
      <c r="F782">
        <v>0</v>
      </c>
      <c r="H782">
        <v>0</v>
      </c>
      <c r="J782" t="s">
        <v>148</v>
      </c>
      <c r="K782" t="s">
        <v>276</v>
      </c>
      <c r="L782" t="s">
        <v>381</v>
      </c>
      <c r="M782" t="s">
        <v>317</v>
      </c>
      <c r="N782" t="s">
        <v>318</v>
      </c>
      <c r="Q782" t="s">
        <v>150</v>
      </c>
      <c r="R782" t="s">
        <v>1532</v>
      </c>
      <c r="S782" t="s">
        <v>6864</v>
      </c>
      <c r="T782" t="s">
        <v>6865</v>
      </c>
      <c r="U782" t="s">
        <v>6866</v>
      </c>
      <c r="Z782" t="s">
        <v>157</v>
      </c>
      <c r="AB782" t="s">
        <v>158</v>
      </c>
      <c r="AC782" t="s">
        <v>6867</v>
      </c>
      <c r="AD782" t="s">
        <v>150</v>
      </c>
      <c r="AP782" t="s">
        <v>161</v>
      </c>
      <c r="AR782" s="1" t="s">
        <v>6868</v>
      </c>
      <c r="AS782" t="s">
        <v>6869</v>
      </c>
      <c r="AT782" t="s">
        <v>373</v>
      </c>
      <c r="AV782" s="1" t="s">
        <v>6870</v>
      </c>
      <c r="AX782">
        <v>0</v>
      </c>
      <c r="AZ782" t="s">
        <v>203</v>
      </c>
      <c r="BC782" t="s">
        <v>6871</v>
      </c>
      <c r="BO782" t="s">
        <v>161</v>
      </c>
      <c r="BP782" t="s">
        <v>161</v>
      </c>
      <c r="BQ782" t="s">
        <v>161</v>
      </c>
      <c r="BR782" t="s">
        <v>161</v>
      </c>
      <c r="BS782" t="s">
        <v>161</v>
      </c>
      <c r="BT782" t="s">
        <v>161</v>
      </c>
      <c r="BU782" t="s">
        <v>161</v>
      </c>
      <c r="BY782" t="s">
        <v>161</v>
      </c>
      <c r="BZ782" t="s">
        <v>161</v>
      </c>
      <c r="CA782" t="s">
        <v>161</v>
      </c>
      <c r="CB782" t="s">
        <v>161</v>
      </c>
      <c r="CC782" t="s">
        <v>161</v>
      </c>
      <c r="CD782" t="s">
        <v>161</v>
      </c>
      <c r="CE782" t="s">
        <v>161</v>
      </c>
      <c r="CP782" t="s">
        <v>161</v>
      </c>
      <c r="CQ782" t="s">
        <v>161</v>
      </c>
      <c r="CR782" t="s">
        <v>161</v>
      </c>
      <c r="CS782" t="s">
        <v>161</v>
      </c>
      <c r="CT782" t="s">
        <v>161</v>
      </c>
      <c r="CV782" s="2">
        <v>0</v>
      </c>
      <c r="CW782">
        <v>0</v>
      </c>
      <c r="CY782" s="2">
        <v>0</v>
      </c>
      <c r="CZ782">
        <v>0</v>
      </c>
      <c r="DA782">
        <v>0</v>
      </c>
      <c r="DE782" s="2">
        <v>0</v>
      </c>
      <c r="DF782">
        <v>0</v>
      </c>
      <c r="DN782" t="s">
        <v>391</v>
      </c>
      <c r="DW782">
        <v>590</v>
      </c>
      <c r="DX782" t="s">
        <v>6872</v>
      </c>
      <c r="DZ782" t="s">
        <v>6873</v>
      </c>
      <c r="EA782">
        <v>1660166609</v>
      </c>
      <c r="EC782" t="s">
        <v>6874</v>
      </c>
      <c r="ED782">
        <v>1658780738</v>
      </c>
      <c r="EF782">
        <v>0</v>
      </c>
      <c r="EJ782" s="1" t="s">
        <v>6875</v>
      </c>
      <c r="EK782" s="1" t="s">
        <v>6875</v>
      </c>
      <c r="EL782" t="s">
        <v>171</v>
      </c>
      <c r="EM782" t="s">
        <v>6876</v>
      </c>
      <c r="EN782" t="s">
        <v>6876</v>
      </c>
      <c r="EO782" t="s">
        <v>173</v>
      </c>
    </row>
    <row r="783" spans="1:145" ht="409.5" x14ac:dyDescent="0.35">
      <c r="A783" t="s">
        <v>145</v>
      </c>
      <c r="F783">
        <v>0</v>
      </c>
      <c r="H783">
        <v>0</v>
      </c>
      <c r="K783" t="s">
        <v>276</v>
      </c>
      <c r="L783" t="s">
        <v>381</v>
      </c>
      <c r="M783" t="s">
        <v>317</v>
      </c>
      <c r="N783" t="s">
        <v>318</v>
      </c>
      <c r="R783" t="s">
        <v>6877</v>
      </c>
      <c r="S783" t="s">
        <v>6878</v>
      </c>
      <c r="T783" t="s">
        <v>6879</v>
      </c>
      <c r="U783">
        <v>19044519883</v>
      </c>
      <c r="AC783" t="s">
        <v>6880</v>
      </c>
      <c r="AP783" t="s">
        <v>161</v>
      </c>
      <c r="AX783">
        <v>0</v>
      </c>
      <c r="BG783" t="s">
        <v>6881</v>
      </c>
      <c r="BH783" s="1" t="s">
        <v>6882</v>
      </c>
      <c r="BI783" s="1" t="s">
        <v>6883</v>
      </c>
      <c r="BJ783" s="1" t="s">
        <v>6884</v>
      </c>
      <c r="BK783" s="1" t="s">
        <v>6885</v>
      </c>
      <c r="BO783" t="s">
        <v>161</v>
      </c>
      <c r="BP783" t="s">
        <v>161</v>
      </c>
      <c r="BQ783" t="s">
        <v>161</v>
      </c>
      <c r="BR783" t="s">
        <v>161</v>
      </c>
      <c r="BS783" t="s">
        <v>161</v>
      </c>
      <c r="BT783" t="s">
        <v>161</v>
      </c>
      <c r="BU783" t="s">
        <v>161</v>
      </c>
      <c r="BY783" t="s">
        <v>161</v>
      </c>
      <c r="BZ783" t="s">
        <v>161</v>
      </c>
      <c r="CA783" t="s">
        <v>161</v>
      </c>
      <c r="CB783" t="s">
        <v>161</v>
      </c>
      <c r="CC783" t="s">
        <v>161</v>
      </c>
      <c r="CD783" t="s">
        <v>161</v>
      </c>
      <c r="CE783" t="s">
        <v>161</v>
      </c>
      <c r="CP783" t="s">
        <v>161</v>
      </c>
      <c r="CQ783" t="s">
        <v>161</v>
      </c>
      <c r="CR783" t="s">
        <v>161</v>
      </c>
      <c r="CS783" t="s">
        <v>161</v>
      </c>
      <c r="CT783" t="s">
        <v>161</v>
      </c>
      <c r="CV783" s="2">
        <v>0</v>
      </c>
      <c r="CW783">
        <v>0</v>
      </c>
      <c r="CY783" s="2">
        <v>0</v>
      </c>
      <c r="CZ783">
        <v>0</v>
      </c>
      <c r="DA783">
        <v>0</v>
      </c>
      <c r="DE783" s="2">
        <v>0</v>
      </c>
      <c r="DF783">
        <v>0</v>
      </c>
      <c r="DN783" t="s">
        <v>756</v>
      </c>
      <c r="DO783" t="s">
        <v>205</v>
      </c>
      <c r="DW783">
        <v>247</v>
      </c>
      <c r="DX783" t="s">
        <v>6886</v>
      </c>
      <c r="DZ783" t="s">
        <v>6887</v>
      </c>
      <c r="EA783">
        <v>1676237601</v>
      </c>
      <c r="EC783" t="s">
        <v>6888</v>
      </c>
      <c r="ED783">
        <v>1638319858</v>
      </c>
      <c r="EF783">
        <v>0</v>
      </c>
      <c r="EL783" t="s">
        <v>171</v>
      </c>
      <c r="EM783" t="s">
        <v>235</v>
      </c>
      <c r="EN783" t="s">
        <v>235</v>
      </c>
      <c r="EO783" t="s">
        <v>173</v>
      </c>
    </row>
    <row r="784" spans="1:145" ht="409.5" x14ac:dyDescent="0.35">
      <c r="A784" t="s">
        <v>171</v>
      </c>
      <c r="F784">
        <v>0</v>
      </c>
      <c r="H784">
        <v>0</v>
      </c>
      <c r="K784" t="s">
        <v>236</v>
      </c>
      <c r="L784" t="s">
        <v>175</v>
      </c>
      <c r="M784" t="s">
        <v>237</v>
      </c>
      <c r="N784" t="s">
        <v>238</v>
      </c>
      <c r="R784" t="s">
        <v>6889</v>
      </c>
      <c r="T784" t="s">
        <v>6890</v>
      </c>
      <c r="U784">
        <v>19145657878</v>
      </c>
      <c r="AC784" t="s">
        <v>6891</v>
      </c>
      <c r="AP784" t="s">
        <v>161</v>
      </c>
      <c r="AX784">
        <v>0</v>
      </c>
      <c r="BE784" t="s">
        <v>265</v>
      </c>
      <c r="BG784" t="s">
        <v>6892</v>
      </c>
      <c r="BH784" t="s">
        <v>3859</v>
      </c>
      <c r="BK784" s="1" t="s">
        <v>6893</v>
      </c>
      <c r="BO784" t="s">
        <v>161</v>
      </c>
      <c r="BP784" t="s">
        <v>161</v>
      </c>
      <c r="BQ784" t="s">
        <v>161</v>
      </c>
      <c r="BR784" t="s">
        <v>161</v>
      </c>
      <c r="BS784" t="s">
        <v>161</v>
      </c>
      <c r="BT784" t="s">
        <v>161</v>
      </c>
      <c r="BU784" t="s">
        <v>161</v>
      </c>
      <c r="BY784" t="s">
        <v>161</v>
      </c>
      <c r="BZ784" t="s">
        <v>161</v>
      </c>
      <c r="CA784" t="s">
        <v>161</v>
      </c>
      <c r="CB784" t="s">
        <v>161</v>
      </c>
      <c r="CC784" t="s">
        <v>161</v>
      </c>
      <c r="CD784" t="s">
        <v>161</v>
      </c>
      <c r="CE784" t="s">
        <v>161</v>
      </c>
      <c r="CP784" t="s">
        <v>161</v>
      </c>
      <c r="CQ784" t="s">
        <v>161</v>
      </c>
      <c r="CR784" t="s">
        <v>161</v>
      </c>
      <c r="CS784" t="s">
        <v>161</v>
      </c>
      <c r="CT784" t="s">
        <v>161</v>
      </c>
      <c r="CV784" s="2">
        <v>0</v>
      </c>
      <c r="CW784">
        <v>0</v>
      </c>
      <c r="CY784" s="2">
        <v>0</v>
      </c>
      <c r="CZ784">
        <v>0</v>
      </c>
      <c r="DA784">
        <v>0</v>
      </c>
      <c r="DE784" s="2">
        <v>0</v>
      </c>
      <c r="DF784">
        <v>0</v>
      </c>
      <c r="DN784" t="s">
        <v>312</v>
      </c>
      <c r="DW784">
        <v>1229</v>
      </c>
      <c r="DX784" t="s">
        <v>6894</v>
      </c>
      <c r="DZ784" t="s">
        <v>6895</v>
      </c>
      <c r="EA784">
        <v>1709106854</v>
      </c>
      <c r="EC784" t="s">
        <v>6895</v>
      </c>
      <c r="ED784">
        <v>1709106854</v>
      </c>
      <c r="EF784">
        <v>0</v>
      </c>
      <c r="EL784" t="s">
        <v>190</v>
      </c>
    </row>
    <row r="785" spans="1:145" ht="409.5" x14ac:dyDescent="0.35">
      <c r="A785" t="s">
        <v>171</v>
      </c>
      <c r="F785">
        <v>0</v>
      </c>
      <c r="H785">
        <v>0</v>
      </c>
      <c r="K785" t="s">
        <v>236</v>
      </c>
      <c r="L785" t="s">
        <v>175</v>
      </c>
      <c r="M785" t="s">
        <v>237</v>
      </c>
      <c r="N785" t="s">
        <v>238</v>
      </c>
      <c r="R785" t="s">
        <v>6896</v>
      </c>
      <c r="S785" t="s">
        <v>6897</v>
      </c>
      <c r="T785" t="s">
        <v>6898</v>
      </c>
      <c r="U785">
        <v>13095502610</v>
      </c>
      <c r="AA785">
        <v>22207</v>
      </c>
      <c r="AC785" t="s">
        <v>6899</v>
      </c>
      <c r="AP785" t="s">
        <v>161</v>
      </c>
      <c r="AX785">
        <v>0</v>
      </c>
      <c r="BE785" t="s">
        <v>265</v>
      </c>
      <c r="BK785" s="1" t="s">
        <v>6900</v>
      </c>
      <c r="BO785" t="s">
        <v>161</v>
      </c>
      <c r="BP785" t="s">
        <v>161</v>
      </c>
      <c r="BQ785" t="s">
        <v>161</v>
      </c>
      <c r="BR785" t="s">
        <v>161</v>
      </c>
      <c r="BS785" t="s">
        <v>161</v>
      </c>
      <c r="BT785" t="s">
        <v>161</v>
      </c>
      <c r="BU785" t="s">
        <v>161</v>
      </c>
      <c r="BY785" t="s">
        <v>161</v>
      </c>
      <c r="BZ785" t="s">
        <v>161</v>
      </c>
      <c r="CA785" t="s">
        <v>161</v>
      </c>
      <c r="CB785" t="s">
        <v>161</v>
      </c>
      <c r="CC785" t="s">
        <v>161</v>
      </c>
      <c r="CD785" t="s">
        <v>161</v>
      </c>
      <c r="CE785" t="s">
        <v>161</v>
      </c>
      <c r="CP785" t="s">
        <v>161</v>
      </c>
      <c r="CQ785" t="s">
        <v>161</v>
      </c>
      <c r="CR785" t="s">
        <v>161</v>
      </c>
      <c r="CS785" t="s">
        <v>161</v>
      </c>
      <c r="CT785" t="s">
        <v>161</v>
      </c>
      <c r="CV785" s="2">
        <v>0</v>
      </c>
      <c r="CW785">
        <v>0</v>
      </c>
      <c r="CY785" s="2">
        <v>0</v>
      </c>
      <c r="CZ785">
        <v>0</v>
      </c>
      <c r="DA785">
        <v>0</v>
      </c>
      <c r="DE785" s="2">
        <v>0</v>
      </c>
      <c r="DF785">
        <v>0</v>
      </c>
      <c r="DN785" t="s">
        <v>312</v>
      </c>
      <c r="DW785">
        <v>1230</v>
      </c>
      <c r="DX785" t="s">
        <v>6901</v>
      </c>
      <c r="DZ785" t="s">
        <v>6902</v>
      </c>
      <c r="EA785">
        <v>1709138908</v>
      </c>
      <c r="EC785" t="s">
        <v>6902</v>
      </c>
      <c r="ED785">
        <v>1709138908</v>
      </c>
      <c r="EF785">
        <v>0</v>
      </c>
      <c r="EL785" t="s">
        <v>190</v>
      </c>
    </row>
    <row r="786" spans="1:145" x14ac:dyDescent="0.35">
      <c r="A786" t="s">
        <v>145</v>
      </c>
      <c r="B786" t="s">
        <v>94</v>
      </c>
      <c r="E786" t="s">
        <v>6903</v>
      </c>
      <c r="F786">
        <v>1653836580</v>
      </c>
      <c r="G786" t="s">
        <v>6904</v>
      </c>
      <c r="H786">
        <v>1654038180</v>
      </c>
      <c r="K786" t="s">
        <v>276</v>
      </c>
      <c r="L786" t="s">
        <v>175</v>
      </c>
      <c r="M786" t="s">
        <v>317</v>
      </c>
      <c r="N786" t="s">
        <v>318</v>
      </c>
      <c r="R786" t="s">
        <v>2075</v>
      </c>
      <c r="S786" t="s">
        <v>6905</v>
      </c>
      <c r="T786" t="s">
        <v>6906</v>
      </c>
      <c r="U786">
        <v>17032232175</v>
      </c>
      <c r="AC786" t="s">
        <v>6907</v>
      </c>
      <c r="AP786" t="s">
        <v>161</v>
      </c>
      <c r="AX786">
        <v>0</v>
      </c>
      <c r="BG786" t="s">
        <v>6908</v>
      </c>
      <c r="BH786" t="s">
        <v>6909</v>
      </c>
      <c r="BJ786" t="s">
        <v>4634</v>
      </c>
      <c r="BK786" t="s">
        <v>6910</v>
      </c>
      <c r="BO786" t="s">
        <v>161</v>
      </c>
      <c r="BP786" t="s">
        <v>161</v>
      </c>
      <c r="BQ786" t="s">
        <v>161</v>
      </c>
      <c r="BR786" t="s">
        <v>161</v>
      </c>
      <c r="BS786" t="s">
        <v>161</v>
      </c>
      <c r="BT786" t="s">
        <v>161</v>
      </c>
      <c r="BU786" t="s">
        <v>161</v>
      </c>
      <c r="BY786" t="s">
        <v>161</v>
      </c>
      <c r="BZ786" t="s">
        <v>161</v>
      </c>
      <c r="CA786" t="s">
        <v>161</v>
      </c>
      <c r="CB786" t="s">
        <v>161</v>
      </c>
      <c r="CC786" t="s">
        <v>161</v>
      </c>
      <c r="CD786" t="s">
        <v>161</v>
      </c>
      <c r="CE786" t="s">
        <v>161</v>
      </c>
      <c r="CP786" t="s">
        <v>161</v>
      </c>
      <c r="CQ786" t="s">
        <v>161</v>
      </c>
      <c r="CR786" t="s">
        <v>161</v>
      </c>
      <c r="CS786" t="s">
        <v>161</v>
      </c>
      <c r="CT786" t="s">
        <v>161</v>
      </c>
      <c r="CV786" s="2">
        <v>0</v>
      </c>
      <c r="CW786">
        <v>0</v>
      </c>
      <c r="CY786" s="2">
        <v>0</v>
      </c>
      <c r="CZ786">
        <v>0</v>
      </c>
      <c r="DA786">
        <v>0</v>
      </c>
      <c r="DE786" s="2">
        <v>0</v>
      </c>
      <c r="DF786">
        <v>0</v>
      </c>
      <c r="DN786" t="s">
        <v>391</v>
      </c>
      <c r="DW786">
        <v>508</v>
      </c>
      <c r="DX786" t="s">
        <v>6911</v>
      </c>
      <c r="DZ786" t="s">
        <v>6912</v>
      </c>
      <c r="EA786">
        <v>1655156407</v>
      </c>
      <c r="EC786" t="s">
        <v>6913</v>
      </c>
      <c r="ED786">
        <v>1653836811</v>
      </c>
      <c r="EF786">
        <v>0</v>
      </c>
      <c r="EL786" t="s">
        <v>190</v>
      </c>
    </row>
    <row r="787" spans="1:145" x14ac:dyDescent="0.35">
      <c r="A787" t="s">
        <v>145</v>
      </c>
      <c r="F787">
        <v>0</v>
      </c>
      <c r="H787">
        <v>0</v>
      </c>
      <c r="K787" t="s">
        <v>276</v>
      </c>
      <c r="L787" t="s">
        <v>175</v>
      </c>
      <c r="M787" t="s">
        <v>317</v>
      </c>
      <c r="N787" t="s">
        <v>318</v>
      </c>
      <c r="Q787" t="s">
        <v>150</v>
      </c>
      <c r="R787" t="s">
        <v>6914</v>
      </c>
      <c r="S787" t="s">
        <v>6418</v>
      </c>
      <c r="T787" t="s">
        <v>6915</v>
      </c>
      <c r="U787">
        <v>12026510406</v>
      </c>
      <c r="AC787" t="s">
        <v>6916</v>
      </c>
      <c r="AP787" t="s">
        <v>161</v>
      </c>
      <c r="AX787">
        <v>0</v>
      </c>
      <c r="BG787" t="s">
        <v>1275</v>
      </c>
      <c r="BH787">
        <v>11</v>
      </c>
      <c r="BI787" t="s">
        <v>6917</v>
      </c>
      <c r="BJ787" t="s">
        <v>6918</v>
      </c>
      <c r="BK787" t="s">
        <v>6919</v>
      </c>
      <c r="BO787" t="s">
        <v>161</v>
      </c>
      <c r="BP787" t="s">
        <v>161</v>
      </c>
      <c r="BQ787" t="s">
        <v>161</v>
      </c>
      <c r="BR787" t="s">
        <v>161</v>
      </c>
      <c r="BS787" t="s">
        <v>161</v>
      </c>
      <c r="BT787" t="s">
        <v>161</v>
      </c>
      <c r="BU787" t="s">
        <v>161</v>
      </c>
      <c r="BY787" t="s">
        <v>161</v>
      </c>
      <c r="BZ787" t="s">
        <v>161</v>
      </c>
      <c r="CA787" t="s">
        <v>161</v>
      </c>
      <c r="CB787" t="s">
        <v>161</v>
      </c>
      <c r="CC787" t="s">
        <v>161</v>
      </c>
      <c r="CD787" t="s">
        <v>161</v>
      </c>
      <c r="CE787" t="s">
        <v>161</v>
      </c>
      <c r="CP787" t="s">
        <v>161</v>
      </c>
      <c r="CQ787" t="s">
        <v>161</v>
      </c>
      <c r="CR787" t="s">
        <v>161</v>
      </c>
      <c r="CS787" t="s">
        <v>161</v>
      </c>
      <c r="CT787" t="s">
        <v>161</v>
      </c>
      <c r="CV787" s="2">
        <v>0</v>
      </c>
      <c r="CW787">
        <v>0</v>
      </c>
      <c r="CY787" s="2">
        <v>0</v>
      </c>
      <c r="CZ787">
        <v>0</v>
      </c>
      <c r="DA787">
        <v>0</v>
      </c>
      <c r="DE787" s="2">
        <v>0</v>
      </c>
      <c r="DF787">
        <v>0</v>
      </c>
      <c r="DN787" t="s">
        <v>756</v>
      </c>
      <c r="DO787" t="s">
        <v>205</v>
      </c>
      <c r="DQ787">
        <v>3065</v>
      </c>
      <c r="DR787" t="s">
        <v>839</v>
      </c>
      <c r="DW787">
        <v>127</v>
      </c>
      <c r="DX787" t="s">
        <v>6920</v>
      </c>
      <c r="DZ787" t="s">
        <v>6791</v>
      </c>
      <c r="EA787">
        <v>1660169074</v>
      </c>
      <c r="EC787" t="s">
        <v>6921</v>
      </c>
      <c r="ED787">
        <v>1630457862</v>
      </c>
      <c r="EF787">
        <v>0</v>
      </c>
      <c r="EL787" t="s">
        <v>171</v>
      </c>
      <c r="EM787" t="s">
        <v>235</v>
      </c>
      <c r="EN787" t="s">
        <v>235</v>
      </c>
      <c r="EO787" t="s">
        <v>173</v>
      </c>
    </row>
    <row r="788" spans="1:145" x14ac:dyDescent="0.35">
      <c r="A788" t="s">
        <v>171</v>
      </c>
      <c r="F788">
        <v>0</v>
      </c>
      <c r="H788">
        <v>0</v>
      </c>
      <c r="K788" t="s">
        <v>1755</v>
      </c>
      <c r="L788" t="s">
        <v>277</v>
      </c>
      <c r="M788" t="s">
        <v>317</v>
      </c>
      <c r="N788" t="s">
        <v>318</v>
      </c>
      <c r="R788" t="s">
        <v>6922</v>
      </c>
      <c r="S788" t="s">
        <v>6923</v>
      </c>
      <c r="T788" t="s">
        <v>6924</v>
      </c>
      <c r="U788">
        <v>17037858894</v>
      </c>
      <c r="AC788" t="s">
        <v>6925</v>
      </c>
      <c r="AP788" t="s">
        <v>161</v>
      </c>
      <c r="AX788">
        <v>0</v>
      </c>
      <c r="BG788" t="s">
        <v>6926</v>
      </c>
      <c r="BH788">
        <v>10</v>
      </c>
      <c r="BI788">
        <v>10</v>
      </c>
      <c r="BJ788" t="s">
        <v>1057</v>
      </c>
      <c r="BO788" t="s">
        <v>161</v>
      </c>
      <c r="BP788" t="s">
        <v>161</v>
      </c>
      <c r="BQ788" t="s">
        <v>161</v>
      </c>
      <c r="BR788" t="s">
        <v>161</v>
      </c>
      <c r="BS788" t="s">
        <v>161</v>
      </c>
      <c r="BT788" t="s">
        <v>161</v>
      </c>
      <c r="BU788" t="s">
        <v>161</v>
      </c>
      <c r="BY788" t="s">
        <v>161</v>
      </c>
      <c r="BZ788" t="s">
        <v>161</v>
      </c>
      <c r="CA788" t="s">
        <v>161</v>
      </c>
      <c r="CB788" t="s">
        <v>161</v>
      </c>
      <c r="CC788" t="s">
        <v>161</v>
      </c>
      <c r="CD788" t="s">
        <v>161</v>
      </c>
      <c r="CE788" t="s">
        <v>161</v>
      </c>
      <c r="CP788" t="s">
        <v>161</v>
      </c>
      <c r="CQ788" t="s">
        <v>161</v>
      </c>
      <c r="CR788" t="s">
        <v>161</v>
      </c>
      <c r="CS788" t="s">
        <v>161</v>
      </c>
      <c r="CT788" t="s">
        <v>161</v>
      </c>
      <c r="CV788" s="2">
        <v>0</v>
      </c>
      <c r="CW788">
        <v>0</v>
      </c>
      <c r="CY788" s="2">
        <v>0</v>
      </c>
      <c r="CZ788">
        <v>0</v>
      </c>
      <c r="DA788">
        <v>0</v>
      </c>
      <c r="DE788" s="2">
        <v>0</v>
      </c>
      <c r="DF788">
        <v>0</v>
      </c>
      <c r="DN788" t="s">
        <v>444</v>
      </c>
      <c r="DW788">
        <v>703</v>
      </c>
      <c r="DX788" t="s">
        <v>6927</v>
      </c>
      <c r="DZ788" t="s">
        <v>6928</v>
      </c>
      <c r="EA788">
        <v>1677092900</v>
      </c>
      <c r="EC788" t="s">
        <v>6929</v>
      </c>
      <c r="ED788">
        <v>1670106688</v>
      </c>
      <c r="EF788">
        <v>0</v>
      </c>
      <c r="EL788" t="s">
        <v>190</v>
      </c>
    </row>
    <row r="789" spans="1:145" ht="409.5" x14ac:dyDescent="0.35">
      <c r="A789" t="s">
        <v>171</v>
      </c>
      <c r="C789" t="s">
        <v>146</v>
      </c>
      <c r="F789">
        <v>0</v>
      </c>
      <c r="H789">
        <v>0</v>
      </c>
      <c r="M789" t="s">
        <v>122</v>
      </c>
      <c r="N789" t="s">
        <v>149</v>
      </c>
      <c r="Q789" t="s">
        <v>150</v>
      </c>
      <c r="R789" t="s">
        <v>6217</v>
      </c>
      <c r="S789" t="s">
        <v>6930</v>
      </c>
      <c r="T789" t="s">
        <v>6931</v>
      </c>
      <c r="U789">
        <v>17034741628</v>
      </c>
      <c r="W789" t="s">
        <v>6932</v>
      </c>
      <c r="Y789" t="s">
        <v>156</v>
      </c>
      <c r="Z789" t="s">
        <v>157</v>
      </c>
      <c r="AA789">
        <v>22201</v>
      </c>
      <c r="AB789" t="s">
        <v>184</v>
      </c>
      <c r="AC789" t="s">
        <v>6933</v>
      </c>
      <c r="AD789" t="s">
        <v>150</v>
      </c>
      <c r="AE789" t="s">
        <v>6934</v>
      </c>
      <c r="AF789" t="s">
        <v>2345</v>
      </c>
      <c r="AG789" t="s">
        <v>6935</v>
      </c>
      <c r="AH789">
        <v>12028135423</v>
      </c>
      <c r="AP789" t="s">
        <v>161</v>
      </c>
      <c r="AX789">
        <v>0</v>
      </c>
      <c r="AZ789" t="s">
        <v>203</v>
      </c>
      <c r="BC789" t="s">
        <v>6936</v>
      </c>
      <c r="BE789" t="s">
        <v>265</v>
      </c>
      <c r="BG789" t="s">
        <v>6937</v>
      </c>
      <c r="BH789" t="s">
        <v>5258</v>
      </c>
      <c r="BI789" s="1" t="s">
        <v>6938</v>
      </c>
      <c r="BJ789" s="1" t="s">
        <v>6939</v>
      </c>
      <c r="BK789" s="1" t="s">
        <v>1043</v>
      </c>
      <c r="BO789" t="s">
        <v>161</v>
      </c>
      <c r="BP789" t="s">
        <v>161</v>
      </c>
      <c r="BQ789" t="s">
        <v>161</v>
      </c>
      <c r="BR789" t="s">
        <v>161</v>
      </c>
      <c r="BS789" t="s">
        <v>161</v>
      </c>
      <c r="BT789" t="s">
        <v>161</v>
      </c>
      <c r="BU789" t="s">
        <v>161</v>
      </c>
      <c r="BY789" t="s">
        <v>161</v>
      </c>
      <c r="BZ789" t="s">
        <v>161</v>
      </c>
      <c r="CA789" t="s">
        <v>161</v>
      </c>
      <c r="CB789" t="s">
        <v>161</v>
      </c>
      <c r="CC789" t="s">
        <v>161</v>
      </c>
      <c r="CD789" t="s">
        <v>161</v>
      </c>
      <c r="CE789" t="s">
        <v>161</v>
      </c>
      <c r="CP789" t="s">
        <v>161</v>
      </c>
      <c r="CQ789" t="s">
        <v>161</v>
      </c>
      <c r="CR789" t="s">
        <v>161</v>
      </c>
      <c r="CS789" t="s">
        <v>161</v>
      </c>
      <c r="CT789" t="s">
        <v>161</v>
      </c>
      <c r="CV789" s="2">
        <v>0</v>
      </c>
      <c r="CW789">
        <v>0</v>
      </c>
      <c r="CY789" s="2">
        <v>0</v>
      </c>
      <c r="CZ789">
        <v>0</v>
      </c>
      <c r="DA789">
        <v>0</v>
      </c>
      <c r="DE789" s="2">
        <v>0</v>
      </c>
      <c r="DF789">
        <v>0</v>
      </c>
      <c r="DN789" t="s">
        <v>298</v>
      </c>
      <c r="DO789" t="s">
        <v>205</v>
      </c>
      <c r="DW789">
        <v>288</v>
      </c>
      <c r="DX789" t="s">
        <v>6940</v>
      </c>
      <c r="DZ789" t="s">
        <v>6941</v>
      </c>
      <c r="EA789">
        <v>1677109964</v>
      </c>
      <c r="EC789" t="s">
        <v>6942</v>
      </c>
      <c r="ED789">
        <v>1641844250</v>
      </c>
      <c r="EF789">
        <v>0</v>
      </c>
      <c r="EL789" t="s">
        <v>171</v>
      </c>
      <c r="EM789" t="s">
        <v>235</v>
      </c>
      <c r="EN789" t="s">
        <v>235</v>
      </c>
      <c r="EO789" t="s">
        <v>173</v>
      </c>
    </row>
    <row r="790" spans="1:145" ht="409.5" x14ac:dyDescent="0.35">
      <c r="A790" t="s">
        <v>171</v>
      </c>
      <c r="F790">
        <v>0</v>
      </c>
      <c r="H790">
        <v>0</v>
      </c>
      <c r="K790" t="s">
        <v>236</v>
      </c>
      <c r="L790" t="s">
        <v>175</v>
      </c>
      <c r="M790" t="s">
        <v>237</v>
      </c>
      <c r="N790" t="s">
        <v>238</v>
      </c>
      <c r="R790" t="s">
        <v>1998</v>
      </c>
      <c r="S790" t="s">
        <v>6943</v>
      </c>
      <c r="T790" t="s">
        <v>6944</v>
      </c>
      <c r="U790">
        <v>12404980664</v>
      </c>
      <c r="AA790">
        <v>22101</v>
      </c>
      <c r="AC790" t="s">
        <v>6945</v>
      </c>
      <c r="AP790" t="s">
        <v>161</v>
      </c>
      <c r="AX790">
        <v>0</v>
      </c>
      <c r="BE790" t="s">
        <v>265</v>
      </c>
      <c r="BG790" t="s">
        <v>2184</v>
      </c>
      <c r="BH790" t="s">
        <v>682</v>
      </c>
      <c r="BK790" s="1" t="s">
        <v>6946</v>
      </c>
      <c r="BO790" t="s">
        <v>161</v>
      </c>
      <c r="BP790" t="s">
        <v>161</v>
      </c>
      <c r="BQ790" t="s">
        <v>161</v>
      </c>
      <c r="BR790" t="s">
        <v>161</v>
      </c>
      <c r="BS790" t="s">
        <v>161</v>
      </c>
      <c r="BT790" t="s">
        <v>161</v>
      </c>
      <c r="BU790" t="s">
        <v>161</v>
      </c>
      <c r="BY790" t="s">
        <v>161</v>
      </c>
      <c r="BZ790" t="s">
        <v>161</v>
      </c>
      <c r="CA790" t="s">
        <v>161</v>
      </c>
      <c r="CB790" t="s">
        <v>161</v>
      </c>
      <c r="CC790" t="s">
        <v>161</v>
      </c>
      <c r="CD790" t="s">
        <v>161</v>
      </c>
      <c r="CE790" t="s">
        <v>161</v>
      </c>
      <c r="CP790" t="s">
        <v>161</v>
      </c>
      <c r="CQ790" t="s">
        <v>161</v>
      </c>
      <c r="CR790" t="s">
        <v>161</v>
      </c>
      <c r="CS790" t="s">
        <v>161</v>
      </c>
      <c r="CT790" t="s">
        <v>161</v>
      </c>
      <c r="CV790" s="2">
        <v>0</v>
      </c>
      <c r="CW790">
        <v>0</v>
      </c>
      <c r="CY790" s="2">
        <v>0</v>
      </c>
      <c r="CZ790">
        <v>0</v>
      </c>
      <c r="DA790">
        <v>0</v>
      </c>
      <c r="DE790" s="2">
        <v>0</v>
      </c>
      <c r="DF790">
        <v>0</v>
      </c>
      <c r="DN790" t="s">
        <v>312</v>
      </c>
      <c r="DW790">
        <v>1489</v>
      </c>
      <c r="DX790" t="s">
        <v>6947</v>
      </c>
      <c r="DZ790" t="s">
        <v>6948</v>
      </c>
      <c r="EA790">
        <v>1736796761</v>
      </c>
      <c r="EC790" t="s">
        <v>6948</v>
      </c>
      <c r="ED790">
        <v>1736796761</v>
      </c>
      <c r="EF790">
        <v>0</v>
      </c>
      <c r="EL790" t="s">
        <v>190</v>
      </c>
    </row>
    <row r="791" spans="1:145" x14ac:dyDescent="0.35">
      <c r="A791" t="s">
        <v>145</v>
      </c>
      <c r="C791" t="s">
        <v>146</v>
      </c>
      <c r="F791">
        <v>0</v>
      </c>
      <c r="H791">
        <v>0</v>
      </c>
      <c r="K791" t="s">
        <v>276</v>
      </c>
      <c r="L791" t="s">
        <v>175</v>
      </c>
      <c r="M791" t="s">
        <v>317</v>
      </c>
      <c r="N791" t="s">
        <v>318</v>
      </c>
      <c r="Q791" t="s">
        <v>150</v>
      </c>
      <c r="R791" t="s">
        <v>6949</v>
      </c>
      <c r="S791" t="s">
        <v>6950</v>
      </c>
      <c r="T791" t="s">
        <v>6951</v>
      </c>
      <c r="U791">
        <v>15713377161</v>
      </c>
      <c r="AB791" t="s">
        <v>158</v>
      </c>
      <c r="AC791" t="s">
        <v>6952</v>
      </c>
      <c r="AP791" t="s">
        <v>161</v>
      </c>
      <c r="AX791">
        <v>0</v>
      </c>
      <c r="AZ791" t="s">
        <v>165</v>
      </c>
      <c r="BO791" t="s">
        <v>161</v>
      </c>
      <c r="BP791" t="s">
        <v>161</v>
      </c>
      <c r="BQ791" t="s">
        <v>161</v>
      </c>
      <c r="BR791" t="s">
        <v>161</v>
      </c>
      <c r="BS791" t="s">
        <v>161</v>
      </c>
      <c r="BT791" t="s">
        <v>161</v>
      </c>
      <c r="BU791" t="s">
        <v>161</v>
      </c>
      <c r="BY791" t="s">
        <v>161</v>
      </c>
      <c r="BZ791" t="s">
        <v>161</v>
      </c>
      <c r="CA791" t="s">
        <v>161</v>
      </c>
      <c r="CB791" t="s">
        <v>161</v>
      </c>
      <c r="CC791" t="s">
        <v>161</v>
      </c>
      <c r="CD791" t="s">
        <v>161</v>
      </c>
      <c r="CE791" t="s">
        <v>161</v>
      </c>
      <c r="CP791" t="s">
        <v>161</v>
      </c>
      <c r="CQ791" t="s">
        <v>161</v>
      </c>
      <c r="CR791" t="s">
        <v>161</v>
      </c>
      <c r="CS791" t="s">
        <v>161</v>
      </c>
      <c r="CT791" t="s">
        <v>161</v>
      </c>
      <c r="CV791" s="2">
        <v>0</v>
      </c>
      <c r="CW791">
        <v>0</v>
      </c>
      <c r="CY791" s="2">
        <v>0</v>
      </c>
      <c r="CZ791">
        <v>0</v>
      </c>
      <c r="DA791">
        <v>0</v>
      </c>
      <c r="DE791" s="2">
        <v>0</v>
      </c>
      <c r="DF791">
        <v>0</v>
      </c>
      <c r="DN791" t="s">
        <v>756</v>
      </c>
      <c r="DO791" t="s">
        <v>205</v>
      </c>
      <c r="DQ791">
        <v>3086</v>
      </c>
      <c r="DR791" t="s">
        <v>839</v>
      </c>
      <c r="DW791">
        <v>154</v>
      </c>
      <c r="DX791" t="s">
        <v>6953</v>
      </c>
      <c r="DZ791" t="s">
        <v>6954</v>
      </c>
      <c r="EA791">
        <v>1660169115</v>
      </c>
      <c r="EC791" t="s">
        <v>6955</v>
      </c>
      <c r="ED791">
        <v>1632505553</v>
      </c>
      <c r="EF791">
        <v>0</v>
      </c>
      <c r="EL791" t="s">
        <v>171</v>
      </c>
      <c r="EM791" t="s">
        <v>235</v>
      </c>
      <c r="EN791" t="s">
        <v>235</v>
      </c>
      <c r="EO791" t="s">
        <v>173</v>
      </c>
    </row>
    <row r="792" spans="1:145" x14ac:dyDescent="0.35">
      <c r="A792" t="s">
        <v>145</v>
      </c>
      <c r="B792" t="s">
        <v>94</v>
      </c>
      <c r="E792" t="s">
        <v>2553</v>
      </c>
      <c r="F792">
        <v>1653148800</v>
      </c>
      <c r="H792">
        <v>0</v>
      </c>
      <c r="K792" t="s">
        <v>276</v>
      </c>
      <c r="L792" t="s">
        <v>175</v>
      </c>
      <c r="M792" t="s">
        <v>317</v>
      </c>
      <c r="N792" t="s">
        <v>318</v>
      </c>
      <c r="Q792" t="s">
        <v>150</v>
      </c>
      <c r="R792" t="s">
        <v>6956</v>
      </c>
      <c r="S792" t="s">
        <v>6957</v>
      </c>
      <c r="T792" t="s">
        <v>6958</v>
      </c>
      <c r="U792">
        <v>19178477455</v>
      </c>
      <c r="AC792" t="s">
        <v>6959</v>
      </c>
      <c r="AP792" t="s">
        <v>161</v>
      </c>
      <c r="AX792">
        <v>0</v>
      </c>
      <c r="AZ792" t="s">
        <v>1589</v>
      </c>
      <c r="BB792" t="s">
        <v>2557</v>
      </c>
      <c r="BO792" t="s">
        <v>161</v>
      </c>
      <c r="BP792" t="s">
        <v>161</v>
      </c>
      <c r="BQ792" t="s">
        <v>161</v>
      </c>
      <c r="BR792" t="s">
        <v>161</v>
      </c>
      <c r="BS792" t="s">
        <v>161</v>
      </c>
      <c r="BT792" t="s">
        <v>161</v>
      </c>
      <c r="BU792" t="s">
        <v>161</v>
      </c>
      <c r="BY792" t="s">
        <v>161</v>
      </c>
      <c r="BZ792" t="s">
        <v>161</v>
      </c>
      <c r="CA792" t="s">
        <v>161</v>
      </c>
      <c r="CB792" t="s">
        <v>161</v>
      </c>
      <c r="CC792" t="s">
        <v>161</v>
      </c>
      <c r="CD792" t="s">
        <v>161</v>
      </c>
      <c r="CE792" t="s">
        <v>161</v>
      </c>
      <c r="CP792" t="s">
        <v>161</v>
      </c>
      <c r="CQ792" t="s">
        <v>161</v>
      </c>
      <c r="CR792" t="s">
        <v>161</v>
      </c>
      <c r="CS792" t="s">
        <v>161</v>
      </c>
      <c r="CT792" t="s">
        <v>161</v>
      </c>
      <c r="CV792" s="2">
        <v>0</v>
      </c>
      <c r="CW792">
        <v>0</v>
      </c>
      <c r="CY792" s="2">
        <v>0</v>
      </c>
      <c r="CZ792">
        <v>0</v>
      </c>
      <c r="DA792">
        <v>0</v>
      </c>
      <c r="DE792" s="2">
        <v>0</v>
      </c>
      <c r="DF792">
        <v>0</v>
      </c>
      <c r="DN792" t="s">
        <v>391</v>
      </c>
      <c r="DO792" t="s">
        <v>2558</v>
      </c>
      <c r="DT792" t="s">
        <v>2559</v>
      </c>
      <c r="DW792">
        <v>526</v>
      </c>
      <c r="DX792" t="s">
        <v>6960</v>
      </c>
      <c r="DZ792" t="s">
        <v>2561</v>
      </c>
      <c r="EA792">
        <v>1654065264</v>
      </c>
      <c r="EC792" t="s">
        <v>2561</v>
      </c>
      <c r="ED792">
        <v>1654065262</v>
      </c>
      <c r="EE792" t="s">
        <v>2561</v>
      </c>
      <c r="EF792">
        <v>1654065262</v>
      </c>
      <c r="EL792" t="s">
        <v>190</v>
      </c>
    </row>
    <row r="793" spans="1:145" ht="409.5" x14ac:dyDescent="0.35">
      <c r="A793" t="s">
        <v>145</v>
      </c>
      <c r="F793">
        <v>0</v>
      </c>
      <c r="H793">
        <v>0</v>
      </c>
      <c r="K793" t="s">
        <v>276</v>
      </c>
      <c r="L793" t="s">
        <v>381</v>
      </c>
      <c r="M793" t="s">
        <v>317</v>
      </c>
      <c r="N793" t="s">
        <v>318</v>
      </c>
      <c r="Q793" t="s">
        <v>150</v>
      </c>
      <c r="S793" t="s">
        <v>6961</v>
      </c>
      <c r="T793" t="s">
        <v>6962</v>
      </c>
      <c r="U793">
        <v>15333072272</v>
      </c>
      <c r="AC793" t="s">
        <v>6963</v>
      </c>
      <c r="AP793" t="s">
        <v>161</v>
      </c>
      <c r="AX793">
        <v>0</v>
      </c>
      <c r="BG793" t="s">
        <v>6961</v>
      </c>
      <c r="BH793">
        <v>3</v>
      </c>
      <c r="BI793" s="1" t="s">
        <v>6964</v>
      </c>
      <c r="BJ793" s="1" t="s">
        <v>6965</v>
      </c>
      <c r="BK793" s="1" t="s">
        <v>1043</v>
      </c>
      <c r="BO793" t="s">
        <v>161</v>
      </c>
      <c r="BP793" t="s">
        <v>161</v>
      </c>
      <c r="BQ793" t="s">
        <v>161</v>
      </c>
      <c r="BR793" t="s">
        <v>161</v>
      </c>
      <c r="BS793" t="s">
        <v>161</v>
      </c>
      <c r="BT793" t="s">
        <v>161</v>
      </c>
      <c r="BU793" t="s">
        <v>161</v>
      </c>
      <c r="BY793" t="s">
        <v>161</v>
      </c>
      <c r="BZ793" t="s">
        <v>161</v>
      </c>
      <c r="CA793" t="s">
        <v>161</v>
      </c>
      <c r="CB793" t="s">
        <v>161</v>
      </c>
      <c r="CC793" t="s">
        <v>161</v>
      </c>
      <c r="CD793" t="s">
        <v>161</v>
      </c>
      <c r="CE793" t="s">
        <v>161</v>
      </c>
      <c r="CP793" t="s">
        <v>161</v>
      </c>
      <c r="CQ793" t="s">
        <v>161</v>
      </c>
      <c r="CR793" t="s">
        <v>161</v>
      </c>
      <c r="CS793" t="s">
        <v>161</v>
      </c>
      <c r="CT793" t="s">
        <v>161</v>
      </c>
      <c r="CV793" s="2">
        <v>0</v>
      </c>
      <c r="CW793">
        <v>0</v>
      </c>
      <c r="CY793" s="2">
        <v>0</v>
      </c>
      <c r="CZ793">
        <v>0</v>
      </c>
      <c r="DA793">
        <v>0</v>
      </c>
      <c r="DE793" s="2">
        <v>0</v>
      </c>
      <c r="DF793">
        <v>0</v>
      </c>
      <c r="DN793" t="s">
        <v>756</v>
      </c>
      <c r="DO793" t="s">
        <v>205</v>
      </c>
      <c r="DQ793">
        <v>3152</v>
      </c>
      <c r="DR793" t="s">
        <v>839</v>
      </c>
      <c r="DW793">
        <v>266</v>
      </c>
      <c r="DX793" t="s">
        <v>6966</v>
      </c>
      <c r="DZ793" t="s">
        <v>300</v>
      </c>
      <c r="EA793">
        <v>1649371886</v>
      </c>
      <c r="EC793" t="s">
        <v>6967</v>
      </c>
      <c r="ED793">
        <v>1639554814</v>
      </c>
      <c r="EF793">
        <v>0</v>
      </c>
      <c r="EL793" t="s">
        <v>171</v>
      </c>
      <c r="EM793" t="s">
        <v>235</v>
      </c>
      <c r="EN793" t="s">
        <v>235</v>
      </c>
      <c r="EO793" t="s">
        <v>173</v>
      </c>
    </row>
    <row r="794" spans="1:145" x14ac:dyDescent="0.35">
      <c r="A794" t="s">
        <v>145</v>
      </c>
      <c r="F794">
        <v>0</v>
      </c>
      <c r="H794">
        <v>0</v>
      </c>
      <c r="J794" t="s">
        <v>148</v>
      </c>
      <c r="K794" t="s">
        <v>276</v>
      </c>
      <c r="L794" t="s">
        <v>381</v>
      </c>
      <c r="M794" t="s">
        <v>317</v>
      </c>
      <c r="N794" t="s">
        <v>318</v>
      </c>
      <c r="Q794" t="s">
        <v>150</v>
      </c>
      <c r="R794" t="s">
        <v>6968</v>
      </c>
      <c r="S794" t="s">
        <v>6969</v>
      </c>
      <c r="T794" t="s">
        <v>6970</v>
      </c>
      <c r="U794">
        <v>17043089855</v>
      </c>
      <c r="Y794" t="s">
        <v>242</v>
      </c>
      <c r="Z794" t="s">
        <v>157</v>
      </c>
      <c r="AA794">
        <v>20190</v>
      </c>
      <c r="AB794" t="s">
        <v>184</v>
      </c>
      <c r="AC794" t="s">
        <v>6971</v>
      </c>
      <c r="AP794" t="s">
        <v>161</v>
      </c>
      <c r="AR794" t="s">
        <v>6972</v>
      </c>
      <c r="AS794">
        <v>150</v>
      </c>
      <c r="AT794" t="s">
        <v>6973</v>
      </c>
      <c r="AV794" t="s">
        <v>6974</v>
      </c>
      <c r="AX794">
        <v>0</v>
      </c>
      <c r="AZ794" t="s">
        <v>244</v>
      </c>
      <c r="BO794" t="s">
        <v>161</v>
      </c>
      <c r="BP794" t="s">
        <v>161</v>
      </c>
      <c r="BQ794" t="s">
        <v>161</v>
      </c>
      <c r="BR794" t="s">
        <v>161</v>
      </c>
      <c r="BS794" t="s">
        <v>161</v>
      </c>
      <c r="BT794" t="s">
        <v>161</v>
      </c>
      <c r="BU794" t="s">
        <v>161</v>
      </c>
      <c r="BY794" t="s">
        <v>161</v>
      </c>
      <c r="BZ794" t="s">
        <v>161</v>
      </c>
      <c r="CA794" t="s">
        <v>161</v>
      </c>
      <c r="CB794" t="s">
        <v>161</v>
      </c>
      <c r="CC794" t="s">
        <v>161</v>
      </c>
      <c r="CD794" t="s">
        <v>161</v>
      </c>
      <c r="CE794" t="s">
        <v>161</v>
      </c>
      <c r="CP794" t="s">
        <v>161</v>
      </c>
      <c r="CQ794" t="s">
        <v>161</v>
      </c>
      <c r="CR794" t="s">
        <v>161</v>
      </c>
      <c r="CS794" t="s">
        <v>161</v>
      </c>
      <c r="CT794" t="s">
        <v>161</v>
      </c>
      <c r="CV794" s="2">
        <v>0</v>
      </c>
      <c r="CW794">
        <v>0</v>
      </c>
      <c r="CY794" s="2">
        <v>0</v>
      </c>
      <c r="CZ794">
        <v>0</v>
      </c>
      <c r="DA794">
        <v>0</v>
      </c>
      <c r="DE794" s="2">
        <v>0</v>
      </c>
      <c r="DF794">
        <v>0</v>
      </c>
      <c r="DN794" t="s">
        <v>269</v>
      </c>
      <c r="DW794">
        <v>687</v>
      </c>
      <c r="DX794" t="s">
        <v>6975</v>
      </c>
      <c r="DZ794" t="s">
        <v>6976</v>
      </c>
      <c r="EA794">
        <v>1677091243</v>
      </c>
      <c r="EC794" t="s">
        <v>6977</v>
      </c>
      <c r="ED794">
        <v>1668475676</v>
      </c>
      <c r="EF794">
        <v>0</v>
      </c>
      <c r="EL794" t="s">
        <v>190</v>
      </c>
    </row>
    <row r="795" spans="1:145" ht="409.5" x14ac:dyDescent="0.35">
      <c r="A795" t="s">
        <v>171</v>
      </c>
      <c r="B795" t="s">
        <v>94</v>
      </c>
      <c r="C795" t="s">
        <v>146</v>
      </c>
      <c r="D795" t="s">
        <v>2760</v>
      </c>
      <c r="F795">
        <v>0</v>
      </c>
      <c r="H795">
        <v>0</v>
      </c>
      <c r="J795" t="s">
        <v>1709</v>
      </c>
      <c r="M795" t="s">
        <v>122</v>
      </c>
      <c r="N795" t="s">
        <v>149</v>
      </c>
      <c r="Q795" t="s">
        <v>150</v>
      </c>
      <c r="R795" t="s">
        <v>721</v>
      </c>
      <c r="S795" t="s">
        <v>6978</v>
      </c>
      <c r="T795" t="s">
        <v>6979</v>
      </c>
      <c r="U795" t="s">
        <v>6980</v>
      </c>
      <c r="AB795" t="s">
        <v>158</v>
      </c>
      <c r="AC795" t="s">
        <v>6981</v>
      </c>
      <c r="AD795" t="s">
        <v>150</v>
      </c>
      <c r="AE795" t="s">
        <v>535</v>
      </c>
      <c r="AF795" t="s">
        <v>6982</v>
      </c>
      <c r="AG795" t="s">
        <v>6983</v>
      </c>
      <c r="AP795" t="s">
        <v>161</v>
      </c>
      <c r="AT795" t="s">
        <v>6984</v>
      </c>
      <c r="AX795">
        <v>0</v>
      </c>
      <c r="AZ795" t="s">
        <v>203</v>
      </c>
      <c r="BC795" t="s">
        <v>6985</v>
      </c>
      <c r="BO795" t="s">
        <v>161</v>
      </c>
      <c r="BP795" t="s">
        <v>161</v>
      </c>
      <c r="BQ795" t="s">
        <v>161</v>
      </c>
      <c r="BR795" t="s">
        <v>161</v>
      </c>
      <c r="BS795" t="s">
        <v>161</v>
      </c>
      <c r="BT795" t="s">
        <v>161</v>
      </c>
      <c r="BU795" t="s">
        <v>161</v>
      </c>
      <c r="BY795" t="s">
        <v>161</v>
      </c>
      <c r="BZ795" t="s">
        <v>161</v>
      </c>
      <c r="CA795" t="s">
        <v>161</v>
      </c>
      <c r="CB795" t="s">
        <v>161</v>
      </c>
      <c r="CC795" t="s">
        <v>161</v>
      </c>
      <c r="CD795" t="s">
        <v>161</v>
      </c>
      <c r="CE795" t="s">
        <v>161</v>
      </c>
      <c r="CP795" t="s">
        <v>161</v>
      </c>
      <c r="CQ795" t="s">
        <v>161</v>
      </c>
      <c r="CR795" t="s">
        <v>161</v>
      </c>
      <c r="CS795" t="s">
        <v>161</v>
      </c>
      <c r="CT795" t="s">
        <v>161</v>
      </c>
      <c r="CV795" s="2">
        <v>0</v>
      </c>
      <c r="CW795">
        <v>0</v>
      </c>
      <c r="CY795" s="2">
        <v>0</v>
      </c>
      <c r="CZ795">
        <v>0</v>
      </c>
      <c r="DA795">
        <v>0</v>
      </c>
      <c r="DE795" s="2">
        <v>0</v>
      </c>
      <c r="DF795">
        <v>0</v>
      </c>
      <c r="DN795" t="s">
        <v>444</v>
      </c>
      <c r="DW795">
        <v>586</v>
      </c>
      <c r="DX795" t="s">
        <v>6986</v>
      </c>
      <c r="DZ795" t="s">
        <v>6987</v>
      </c>
      <c r="EA795">
        <v>1677111261</v>
      </c>
      <c r="EC795" t="s">
        <v>6988</v>
      </c>
      <c r="ED795">
        <v>1658265043</v>
      </c>
      <c r="EF795">
        <v>0</v>
      </c>
      <c r="EJ795" t="s">
        <v>6989</v>
      </c>
      <c r="EK795" s="1" t="s">
        <v>6990</v>
      </c>
      <c r="EL795" t="s">
        <v>171</v>
      </c>
      <c r="EM795" t="s">
        <v>6991</v>
      </c>
      <c r="EN795" t="s">
        <v>6991</v>
      </c>
      <c r="EO795" t="s">
        <v>173</v>
      </c>
    </row>
    <row r="796" spans="1:145" x14ac:dyDescent="0.35">
      <c r="A796" t="s">
        <v>171</v>
      </c>
      <c r="B796" t="s">
        <v>94</v>
      </c>
      <c r="C796" t="s">
        <v>146</v>
      </c>
      <c r="D796" t="s">
        <v>2760</v>
      </c>
      <c r="F796">
        <v>0</v>
      </c>
      <c r="H796">
        <v>0</v>
      </c>
      <c r="J796" t="s">
        <v>1709</v>
      </c>
      <c r="M796" t="s">
        <v>122</v>
      </c>
      <c r="N796" t="s">
        <v>149</v>
      </c>
      <c r="Q796" t="s">
        <v>150</v>
      </c>
      <c r="R796" t="s">
        <v>721</v>
      </c>
      <c r="S796" t="s">
        <v>6978</v>
      </c>
      <c r="T796" t="s">
        <v>6979</v>
      </c>
      <c r="U796" t="s">
        <v>6980</v>
      </c>
      <c r="AB796" t="s">
        <v>158</v>
      </c>
      <c r="AC796" t="s">
        <v>6981</v>
      </c>
      <c r="AD796" t="s">
        <v>150</v>
      </c>
      <c r="AE796" t="s">
        <v>535</v>
      </c>
      <c r="AF796" t="s">
        <v>6982</v>
      </c>
      <c r="AG796" t="s">
        <v>6983</v>
      </c>
      <c r="AP796" t="s">
        <v>161</v>
      </c>
      <c r="AT796" t="s">
        <v>6984</v>
      </c>
      <c r="AX796">
        <v>0</v>
      </c>
      <c r="AZ796" t="s">
        <v>203</v>
      </c>
      <c r="BC796" t="s">
        <v>6985</v>
      </c>
      <c r="BO796" t="s">
        <v>161</v>
      </c>
      <c r="BP796" t="s">
        <v>161</v>
      </c>
      <c r="BQ796" t="s">
        <v>161</v>
      </c>
      <c r="BR796" t="s">
        <v>161</v>
      </c>
      <c r="BS796" t="s">
        <v>161</v>
      </c>
      <c r="BT796" t="s">
        <v>161</v>
      </c>
      <c r="BU796" t="s">
        <v>161</v>
      </c>
      <c r="BY796" t="s">
        <v>161</v>
      </c>
      <c r="BZ796" t="s">
        <v>161</v>
      </c>
      <c r="CA796" t="s">
        <v>161</v>
      </c>
      <c r="CB796" t="s">
        <v>161</v>
      </c>
      <c r="CC796" t="s">
        <v>161</v>
      </c>
      <c r="CD796" t="s">
        <v>161</v>
      </c>
      <c r="CE796" t="s">
        <v>161</v>
      </c>
      <c r="CP796" t="s">
        <v>161</v>
      </c>
      <c r="CQ796" t="s">
        <v>161</v>
      </c>
      <c r="CR796" t="s">
        <v>161</v>
      </c>
      <c r="CS796" t="s">
        <v>161</v>
      </c>
      <c r="CT796" t="s">
        <v>161</v>
      </c>
      <c r="CV796" s="2">
        <v>0</v>
      </c>
      <c r="CW796">
        <v>0</v>
      </c>
      <c r="CY796" s="2">
        <v>0</v>
      </c>
      <c r="CZ796">
        <v>0</v>
      </c>
      <c r="DA796">
        <v>0</v>
      </c>
      <c r="DE796" s="2">
        <v>0</v>
      </c>
      <c r="DF796">
        <v>0</v>
      </c>
      <c r="DN796" t="s">
        <v>444</v>
      </c>
      <c r="DW796">
        <v>586</v>
      </c>
      <c r="DX796" t="s">
        <v>6986</v>
      </c>
      <c r="DZ796" t="s">
        <v>6987</v>
      </c>
      <c r="EA796">
        <v>1677111261</v>
      </c>
      <c r="EC796" t="s">
        <v>6988</v>
      </c>
      <c r="ED796">
        <v>1658265043</v>
      </c>
      <c r="EF796">
        <v>0</v>
      </c>
      <c r="EJ796" t="s">
        <v>6989</v>
      </c>
      <c r="EK796" t="s">
        <v>6989</v>
      </c>
      <c r="EL796" t="s">
        <v>171</v>
      </c>
      <c r="EM796" t="s">
        <v>6992</v>
      </c>
      <c r="EN796" t="s">
        <v>6992</v>
      </c>
      <c r="EO796" t="s">
        <v>173</v>
      </c>
    </row>
    <row r="797" spans="1:145" ht="409.5" x14ac:dyDescent="0.35">
      <c r="A797" t="s">
        <v>145</v>
      </c>
      <c r="F797">
        <v>0</v>
      </c>
      <c r="H797">
        <v>0</v>
      </c>
      <c r="K797" t="s">
        <v>1755</v>
      </c>
      <c r="L797" t="s">
        <v>175</v>
      </c>
      <c r="M797" t="s">
        <v>317</v>
      </c>
      <c r="N797" t="s">
        <v>318</v>
      </c>
      <c r="Q797" t="s">
        <v>150</v>
      </c>
      <c r="R797" t="s">
        <v>6993</v>
      </c>
      <c r="S797" t="s">
        <v>6994</v>
      </c>
      <c r="T797" t="s">
        <v>6995</v>
      </c>
      <c r="U797">
        <v>12027668090</v>
      </c>
      <c r="AC797" t="s">
        <v>6996</v>
      </c>
      <c r="AP797" t="s">
        <v>161</v>
      </c>
      <c r="AX797">
        <v>0</v>
      </c>
      <c r="BG797" t="s">
        <v>6997</v>
      </c>
      <c r="BH797" s="1" t="s">
        <v>6998</v>
      </c>
      <c r="BI797" s="1" t="s">
        <v>6999</v>
      </c>
      <c r="BJ797" s="1" t="s">
        <v>7000</v>
      </c>
      <c r="BK797" s="1" t="s">
        <v>7001</v>
      </c>
      <c r="BO797" t="s">
        <v>161</v>
      </c>
      <c r="BP797" t="s">
        <v>161</v>
      </c>
      <c r="BQ797" t="s">
        <v>161</v>
      </c>
      <c r="BR797" t="s">
        <v>161</v>
      </c>
      <c r="BS797" t="s">
        <v>161</v>
      </c>
      <c r="BT797" t="s">
        <v>161</v>
      </c>
      <c r="BU797" t="s">
        <v>161</v>
      </c>
      <c r="BY797" t="s">
        <v>161</v>
      </c>
      <c r="BZ797" t="s">
        <v>161</v>
      </c>
      <c r="CA797" t="s">
        <v>161</v>
      </c>
      <c r="CB797" t="s">
        <v>161</v>
      </c>
      <c r="CC797" t="s">
        <v>161</v>
      </c>
      <c r="CD797" t="s">
        <v>161</v>
      </c>
      <c r="CE797" t="s">
        <v>161</v>
      </c>
      <c r="CP797" t="s">
        <v>161</v>
      </c>
      <c r="CQ797" t="s">
        <v>161</v>
      </c>
      <c r="CR797" t="s">
        <v>161</v>
      </c>
      <c r="CS797" t="s">
        <v>161</v>
      </c>
      <c r="CT797" t="s">
        <v>161</v>
      </c>
      <c r="CV797" s="2">
        <v>0</v>
      </c>
      <c r="CW797">
        <v>0</v>
      </c>
      <c r="CY797" s="2">
        <v>0</v>
      </c>
      <c r="CZ797">
        <v>0</v>
      </c>
      <c r="DA797">
        <v>0</v>
      </c>
      <c r="DE797" s="2">
        <v>0</v>
      </c>
      <c r="DF797">
        <v>0</v>
      </c>
      <c r="DN797" t="s">
        <v>756</v>
      </c>
      <c r="DO797" t="s">
        <v>205</v>
      </c>
      <c r="DQ797">
        <v>3163</v>
      </c>
      <c r="DR797" t="s">
        <v>839</v>
      </c>
      <c r="DW797">
        <v>293</v>
      </c>
      <c r="DX797" t="s">
        <v>7002</v>
      </c>
      <c r="DZ797" t="s">
        <v>300</v>
      </c>
      <c r="EA797">
        <v>1649371886</v>
      </c>
      <c r="EC797" t="s">
        <v>7003</v>
      </c>
      <c r="ED797">
        <v>1642010301</v>
      </c>
      <c r="EF797">
        <v>0</v>
      </c>
      <c r="EL797" t="s">
        <v>171</v>
      </c>
      <c r="EM797" t="s">
        <v>235</v>
      </c>
      <c r="EN797" t="s">
        <v>235</v>
      </c>
      <c r="EO797" t="s">
        <v>173</v>
      </c>
    </row>
    <row r="798" spans="1:145" x14ac:dyDescent="0.35">
      <c r="A798" t="s">
        <v>145</v>
      </c>
      <c r="B798" t="s">
        <v>94</v>
      </c>
      <c r="E798" t="s">
        <v>7004</v>
      </c>
      <c r="F798">
        <v>1652735940</v>
      </c>
      <c r="G798" t="s">
        <v>7005</v>
      </c>
      <c r="H798">
        <v>1653513540</v>
      </c>
      <c r="I798" t="s">
        <v>7006</v>
      </c>
      <c r="J798" t="s">
        <v>148</v>
      </c>
      <c r="K798" t="s">
        <v>276</v>
      </c>
      <c r="L798" t="s">
        <v>795</v>
      </c>
      <c r="M798" t="s">
        <v>317</v>
      </c>
      <c r="N798" t="s">
        <v>318</v>
      </c>
      <c r="O798" t="s">
        <v>7007</v>
      </c>
      <c r="R798" t="s">
        <v>2179</v>
      </c>
      <c r="S798" t="s">
        <v>7008</v>
      </c>
      <c r="T798" t="s">
        <v>7009</v>
      </c>
      <c r="U798">
        <v>17033464715</v>
      </c>
      <c r="AC798" t="s">
        <v>7010</v>
      </c>
      <c r="AP798" t="s">
        <v>161</v>
      </c>
      <c r="AX798">
        <v>0</v>
      </c>
      <c r="BG798" t="s">
        <v>7011</v>
      </c>
      <c r="BH798">
        <v>8</v>
      </c>
      <c r="BJ798" t="s">
        <v>419</v>
      </c>
      <c r="BO798" t="s">
        <v>161</v>
      </c>
      <c r="BP798" t="s">
        <v>161</v>
      </c>
      <c r="BQ798" t="s">
        <v>161</v>
      </c>
      <c r="BR798" t="s">
        <v>161</v>
      </c>
      <c r="BS798" t="s">
        <v>161</v>
      </c>
      <c r="BT798" t="s">
        <v>161</v>
      </c>
      <c r="BU798" t="s">
        <v>161</v>
      </c>
      <c r="BY798" t="s">
        <v>161</v>
      </c>
      <c r="BZ798" t="s">
        <v>161</v>
      </c>
      <c r="CA798" t="s">
        <v>161</v>
      </c>
      <c r="CB798" t="s">
        <v>161</v>
      </c>
      <c r="CC798" t="s">
        <v>161</v>
      </c>
      <c r="CD798" t="s">
        <v>161</v>
      </c>
      <c r="CE798" t="s">
        <v>161</v>
      </c>
      <c r="CP798" t="s">
        <v>161</v>
      </c>
      <c r="CQ798" t="s">
        <v>161</v>
      </c>
      <c r="CR798" t="s">
        <v>161</v>
      </c>
      <c r="CS798" t="s">
        <v>161</v>
      </c>
      <c r="CT798" t="s">
        <v>161</v>
      </c>
      <c r="CV798" s="2">
        <v>0</v>
      </c>
      <c r="CW798">
        <v>0</v>
      </c>
      <c r="CY798" s="2">
        <v>0</v>
      </c>
      <c r="CZ798">
        <v>0</v>
      </c>
      <c r="DA798">
        <v>0</v>
      </c>
      <c r="DE798" s="2">
        <v>0</v>
      </c>
      <c r="DF798">
        <v>0</v>
      </c>
      <c r="DN798" t="s">
        <v>391</v>
      </c>
      <c r="DW798">
        <v>478</v>
      </c>
      <c r="DX798" t="s">
        <v>7012</v>
      </c>
      <c r="DZ798" t="s">
        <v>7013</v>
      </c>
      <c r="EA798">
        <v>1655155231</v>
      </c>
      <c r="EC798" t="s">
        <v>7014</v>
      </c>
      <c r="ED798">
        <v>1652717993</v>
      </c>
      <c r="EF798">
        <v>0</v>
      </c>
      <c r="EL798" t="s">
        <v>190</v>
      </c>
    </row>
    <row r="799" spans="1:145" ht="362.5" x14ac:dyDescent="0.35">
      <c r="A799" t="s">
        <v>171</v>
      </c>
      <c r="F799">
        <v>0</v>
      </c>
      <c r="H799">
        <v>0</v>
      </c>
      <c r="K799" t="s">
        <v>236</v>
      </c>
      <c r="L799" t="s">
        <v>175</v>
      </c>
      <c r="M799" t="s">
        <v>237</v>
      </c>
      <c r="N799" t="s">
        <v>238</v>
      </c>
      <c r="R799" t="s">
        <v>7015</v>
      </c>
      <c r="S799" t="s">
        <v>7016</v>
      </c>
      <c r="T799" t="s">
        <v>7017</v>
      </c>
      <c r="U799">
        <v>17607809306</v>
      </c>
      <c r="AA799">
        <v>22101</v>
      </c>
      <c r="AC799" t="s">
        <v>7018</v>
      </c>
      <c r="AP799" t="s">
        <v>161</v>
      </c>
      <c r="AX799">
        <v>0</v>
      </c>
      <c r="BE799" t="s">
        <v>265</v>
      </c>
      <c r="BG799" t="s">
        <v>7019</v>
      </c>
      <c r="BH799" t="s">
        <v>3724</v>
      </c>
      <c r="BK799" s="1" t="s">
        <v>7020</v>
      </c>
      <c r="BO799" t="s">
        <v>161</v>
      </c>
      <c r="BP799" t="s">
        <v>161</v>
      </c>
      <c r="BQ799" t="s">
        <v>161</v>
      </c>
      <c r="BR799" t="s">
        <v>161</v>
      </c>
      <c r="BS799" t="s">
        <v>161</v>
      </c>
      <c r="BT799" t="s">
        <v>161</v>
      </c>
      <c r="BU799" t="s">
        <v>161</v>
      </c>
      <c r="BY799" t="s">
        <v>161</v>
      </c>
      <c r="BZ799" t="s">
        <v>161</v>
      </c>
      <c r="CA799" t="s">
        <v>161</v>
      </c>
      <c r="CB799" t="s">
        <v>161</v>
      </c>
      <c r="CC799" t="s">
        <v>161</v>
      </c>
      <c r="CD799" t="s">
        <v>161</v>
      </c>
      <c r="CE799" t="s">
        <v>161</v>
      </c>
      <c r="CP799" t="s">
        <v>161</v>
      </c>
      <c r="CQ799" t="s">
        <v>161</v>
      </c>
      <c r="CR799" t="s">
        <v>161</v>
      </c>
      <c r="CS799" t="s">
        <v>161</v>
      </c>
      <c r="CT799" t="s">
        <v>161</v>
      </c>
      <c r="CV799" s="2">
        <v>0</v>
      </c>
      <c r="CW799">
        <v>0</v>
      </c>
      <c r="CY799" s="2">
        <v>0</v>
      </c>
      <c r="CZ799">
        <v>0</v>
      </c>
      <c r="DA799">
        <v>0</v>
      </c>
      <c r="DE799" s="2">
        <v>0</v>
      </c>
      <c r="DF799">
        <v>0</v>
      </c>
      <c r="DN799" t="s">
        <v>312</v>
      </c>
      <c r="DW799">
        <v>1258</v>
      </c>
      <c r="DX799" t="s">
        <v>7021</v>
      </c>
      <c r="DZ799" t="s">
        <v>7022</v>
      </c>
      <c r="EA799">
        <v>1711418758</v>
      </c>
      <c r="EC799" t="s">
        <v>7022</v>
      </c>
      <c r="ED799">
        <v>1711418758</v>
      </c>
      <c r="EF799">
        <v>0</v>
      </c>
      <c r="EL799" t="s">
        <v>190</v>
      </c>
    </row>
    <row r="800" spans="1:145" ht="409.5" x14ac:dyDescent="0.35">
      <c r="A800" t="s">
        <v>171</v>
      </c>
      <c r="E800" t="s">
        <v>7023</v>
      </c>
      <c r="F800">
        <v>1703044140</v>
      </c>
      <c r="H800">
        <v>0</v>
      </c>
      <c r="I800" s="1" t="s">
        <v>7024</v>
      </c>
      <c r="M800" t="s">
        <v>122</v>
      </c>
      <c r="N800" t="s">
        <v>149</v>
      </c>
      <c r="Q800" t="s">
        <v>150</v>
      </c>
      <c r="R800" t="s">
        <v>1998</v>
      </c>
      <c r="S800" t="s">
        <v>7025</v>
      </c>
      <c r="T800" t="s">
        <v>7026</v>
      </c>
      <c r="U800">
        <v>14436765037</v>
      </c>
      <c r="W800" t="s">
        <v>7027</v>
      </c>
      <c r="Y800" t="s">
        <v>156</v>
      </c>
      <c r="Z800" t="s">
        <v>157</v>
      </c>
      <c r="AA800">
        <v>22201</v>
      </c>
      <c r="AB800" t="s">
        <v>184</v>
      </c>
      <c r="AC800" t="s">
        <v>7028</v>
      </c>
      <c r="AD800" t="s">
        <v>150</v>
      </c>
      <c r="AE800" t="s">
        <v>7029</v>
      </c>
      <c r="AF800" t="s">
        <v>7025</v>
      </c>
      <c r="AG800" t="s">
        <v>7030</v>
      </c>
      <c r="AH800">
        <v>14433368393</v>
      </c>
      <c r="AP800" t="s">
        <v>161</v>
      </c>
      <c r="AX800">
        <v>0</v>
      </c>
      <c r="AZ800" t="s">
        <v>244</v>
      </c>
      <c r="BB800" t="s">
        <v>7031</v>
      </c>
      <c r="BE800" t="s">
        <v>265</v>
      </c>
      <c r="BF800" t="s">
        <v>244</v>
      </c>
      <c r="BG800" t="s">
        <v>7032</v>
      </c>
      <c r="BH800" t="s">
        <v>418</v>
      </c>
      <c r="BK800" s="1" t="s">
        <v>7033</v>
      </c>
      <c r="BO800" t="s">
        <v>161</v>
      </c>
      <c r="BP800" t="s">
        <v>161</v>
      </c>
      <c r="BQ800" t="s">
        <v>161</v>
      </c>
      <c r="BR800" t="s">
        <v>161</v>
      </c>
      <c r="BS800" t="s">
        <v>161</v>
      </c>
      <c r="BT800" t="s">
        <v>161</v>
      </c>
      <c r="BU800" t="s">
        <v>161</v>
      </c>
      <c r="BY800" t="s">
        <v>161</v>
      </c>
      <c r="BZ800" t="s">
        <v>161</v>
      </c>
      <c r="CA800" t="s">
        <v>161</v>
      </c>
      <c r="CB800" t="s">
        <v>161</v>
      </c>
      <c r="CC800" t="s">
        <v>161</v>
      </c>
      <c r="CD800" t="s">
        <v>161</v>
      </c>
      <c r="CE800" t="s">
        <v>161</v>
      </c>
      <c r="CP800" t="s">
        <v>161</v>
      </c>
      <c r="CQ800" t="s">
        <v>161</v>
      </c>
      <c r="CR800" t="s">
        <v>161</v>
      </c>
      <c r="CS800" t="s">
        <v>161</v>
      </c>
      <c r="CT800" t="s">
        <v>161</v>
      </c>
      <c r="CV800" s="2">
        <v>0</v>
      </c>
      <c r="CW800">
        <v>0</v>
      </c>
      <c r="CY800" s="2">
        <v>0</v>
      </c>
      <c r="CZ800">
        <v>0</v>
      </c>
      <c r="DA800">
        <v>0</v>
      </c>
      <c r="DE800" s="2">
        <v>0</v>
      </c>
      <c r="DF800">
        <v>0</v>
      </c>
      <c r="DN800" t="s">
        <v>345</v>
      </c>
      <c r="DW800">
        <v>1168</v>
      </c>
      <c r="DX800" t="s">
        <v>7034</v>
      </c>
      <c r="DZ800" t="s">
        <v>7035</v>
      </c>
      <c r="EA800">
        <v>1709174629</v>
      </c>
      <c r="EC800" t="s">
        <v>7036</v>
      </c>
      <c r="ED800">
        <v>1703044201</v>
      </c>
      <c r="EF800">
        <v>0</v>
      </c>
      <c r="EJ800" s="1" t="s">
        <v>7037</v>
      </c>
      <c r="EK800" s="1" t="s">
        <v>7037</v>
      </c>
      <c r="EL800" t="s">
        <v>171</v>
      </c>
      <c r="EM800" t="s">
        <v>7038</v>
      </c>
      <c r="EN800" t="s">
        <v>7038</v>
      </c>
      <c r="EO800" t="s">
        <v>289</v>
      </c>
    </row>
    <row r="801" spans="1:145" ht="409.5" x14ac:dyDescent="0.35">
      <c r="A801" t="s">
        <v>171</v>
      </c>
      <c r="E801" t="s">
        <v>7023</v>
      </c>
      <c r="F801">
        <v>1703044140</v>
      </c>
      <c r="H801">
        <v>0</v>
      </c>
      <c r="I801" s="1" t="s">
        <v>7024</v>
      </c>
      <c r="M801" t="s">
        <v>122</v>
      </c>
      <c r="N801" t="s">
        <v>149</v>
      </c>
      <c r="Q801" t="s">
        <v>150</v>
      </c>
      <c r="R801" t="s">
        <v>1998</v>
      </c>
      <c r="S801" t="s">
        <v>7025</v>
      </c>
      <c r="T801" t="s">
        <v>7026</v>
      </c>
      <c r="U801">
        <v>14436765037</v>
      </c>
      <c r="W801" t="s">
        <v>7027</v>
      </c>
      <c r="Y801" t="s">
        <v>156</v>
      </c>
      <c r="Z801" t="s">
        <v>157</v>
      </c>
      <c r="AA801">
        <v>22201</v>
      </c>
      <c r="AB801" t="s">
        <v>184</v>
      </c>
      <c r="AC801" t="s">
        <v>7028</v>
      </c>
      <c r="AD801" t="s">
        <v>150</v>
      </c>
      <c r="AE801" t="s">
        <v>7029</v>
      </c>
      <c r="AF801" t="s">
        <v>7025</v>
      </c>
      <c r="AG801" t="s">
        <v>7030</v>
      </c>
      <c r="AH801">
        <v>14433368393</v>
      </c>
      <c r="AP801" t="s">
        <v>161</v>
      </c>
      <c r="AX801">
        <v>0</v>
      </c>
      <c r="AZ801" t="s">
        <v>244</v>
      </c>
      <c r="BB801" t="s">
        <v>7031</v>
      </c>
      <c r="BE801" t="s">
        <v>265</v>
      </c>
      <c r="BF801" t="s">
        <v>244</v>
      </c>
      <c r="BG801" t="s">
        <v>7032</v>
      </c>
      <c r="BH801" t="s">
        <v>418</v>
      </c>
      <c r="BK801" s="1" t="s">
        <v>7033</v>
      </c>
      <c r="BO801" t="s">
        <v>161</v>
      </c>
      <c r="BP801" t="s">
        <v>161</v>
      </c>
      <c r="BQ801" t="s">
        <v>161</v>
      </c>
      <c r="BR801" t="s">
        <v>161</v>
      </c>
      <c r="BS801" t="s">
        <v>161</v>
      </c>
      <c r="BT801" t="s">
        <v>161</v>
      </c>
      <c r="BU801" t="s">
        <v>161</v>
      </c>
      <c r="BY801" t="s">
        <v>161</v>
      </c>
      <c r="BZ801" t="s">
        <v>161</v>
      </c>
      <c r="CA801" t="s">
        <v>161</v>
      </c>
      <c r="CB801" t="s">
        <v>161</v>
      </c>
      <c r="CC801" t="s">
        <v>161</v>
      </c>
      <c r="CD801" t="s">
        <v>161</v>
      </c>
      <c r="CE801" t="s">
        <v>161</v>
      </c>
      <c r="CP801" t="s">
        <v>161</v>
      </c>
      <c r="CQ801" t="s">
        <v>161</v>
      </c>
      <c r="CR801" t="s">
        <v>161</v>
      </c>
      <c r="CS801" t="s">
        <v>161</v>
      </c>
      <c r="CT801" t="s">
        <v>161</v>
      </c>
      <c r="CV801" s="2">
        <v>0</v>
      </c>
      <c r="CW801">
        <v>0</v>
      </c>
      <c r="CY801" s="2">
        <v>0</v>
      </c>
      <c r="CZ801">
        <v>0</v>
      </c>
      <c r="DA801">
        <v>0</v>
      </c>
      <c r="DE801" s="2">
        <v>0</v>
      </c>
      <c r="DF801">
        <v>0</v>
      </c>
      <c r="DN801" t="s">
        <v>345</v>
      </c>
      <c r="DW801">
        <v>1168</v>
      </c>
      <c r="DX801" t="s">
        <v>7034</v>
      </c>
      <c r="DZ801" t="s">
        <v>7035</v>
      </c>
      <c r="EA801">
        <v>1709174629</v>
      </c>
      <c r="EC801" t="s">
        <v>7036</v>
      </c>
      <c r="ED801">
        <v>1703044201</v>
      </c>
      <c r="EF801">
        <v>0</v>
      </c>
      <c r="EJ801" s="1" t="s">
        <v>7037</v>
      </c>
      <c r="EK801" s="1" t="s">
        <v>7037</v>
      </c>
      <c r="EL801" t="s">
        <v>210</v>
      </c>
      <c r="EM801" t="s">
        <v>7039</v>
      </c>
      <c r="EN801" t="s">
        <v>7039</v>
      </c>
      <c r="EO801" t="s">
        <v>173</v>
      </c>
    </row>
    <row r="802" spans="1:145" ht="409.5" x14ac:dyDescent="0.35">
      <c r="A802" t="s">
        <v>145</v>
      </c>
      <c r="B802" t="s">
        <v>94</v>
      </c>
      <c r="F802">
        <v>0</v>
      </c>
      <c r="H802">
        <v>0</v>
      </c>
      <c r="I802" s="1" t="s">
        <v>7040</v>
      </c>
      <c r="J802" t="s">
        <v>148</v>
      </c>
      <c r="K802" t="s">
        <v>276</v>
      </c>
      <c r="L802" t="s">
        <v>381</v>
      </c>
      <c r="M802" t="s">
        <v>317</v>
      </c>
      <c r="N802" t="s">
        <v>318</v>
      </c>
      <c r="R802" t="s">
        <v>1998</v>
      </c>
      <c r="S802" t="s">
        <v>3272</v>
      </c>
      <c r="T802" t="s">
        <v>7041</v>
      </c>
      <c r="AC802" t="s">
        <v>7042</v>
      </c>
      <c r="AP802" t="s">
        <v>161</v>
      </c>
      <c r="AR802" t="s">
        <v>7043</v>
      </c>
      <c r="AS802">
        <v>75</v>
      </c>
      <c r="AT802" t="s">
        <v>373</v>
      </c>
      <c r="AV802" t="s">
        <v>2186</v>
      </c>
      <c r="AX802">
        <v>0</v>
      </c>
      <c r="AZ802" t="s">
        <v>203</v>
      </c>
      <c r="BC802" t="s">
        <v>7044</v>
      </c>
      <c r="BO802" t="s">
        <v>161</v>
      </c>
      <c r="BP802" t="s">
        <v>161</v>
      </c>
      <c r="BQ802" t="s">
        <v>161</v>
      </c>
      <c r="BR802" t="s">
        <v>161</v>
      </c>
      <c r="BS802" t="s">
        <v>161</v>
      </c>
      <c r="BT802" t="s">
        <v>161</v>
      </c>
      <c r="BU802" t="s">
        <v>161</v>
      </c>
      <c r="BY802" t="s">
        <v>161</v>
      </c>
      <c r="BZ802" t="s">
        <v>161</v>
      </c>
      <c r="CA802" t="s">
        <v>161</v>
      </c>
      <c r="CB802" t="s">
        <v>161</v>
      </c>
      <c r="CC802" t="s">
        <v>161</v>
      </c>
      <c r="CD802" t="s">
        <v>161</v>
      </c>
      <c r="CE802" t="s">
        <v>161</v>
      </c>
      <c r="CP802" t="s">
        <v>161</v>
      </c>
      <c r="CQ802" t="s">
        <v>161</v>
      </c>
      <c r="CR802" t="s">
        <v>161</v>
      </c>
      <c r="CS802" t="s">
        <v>161</v>
      </c>
      <c r="CT802" t="s">
        <v>161</v>
      </c>
      <c r="CV802" s="2">
        <v>0</v>
      </c>
      <c r="CW802">
        <v>0</v>
      </c>
      <c r="CY802" s="2">
        <v>0</v>
      </c>
      <c r="CZ802">
        <v>0</v>
      </c>
      <c r="DA802">
        <v>0</v>
      </c>
      <c r="DE802" s="2">
        <v>0</v>
      </c>
      <c r="DF802">
        <v>0</v>
      </c>
      <c r="DN802" t="s">
        <v>391</v>
      </c>
      <c r="DW802">
        <v>479</v>
      </c>
      <c r="DX802" t="s">
        <v>7045</v>
      </c>
      <c r="DZ802" t="s">
        <v>7046</v>
      </c>
      <c r="EA802">
        <v>1655155265</v>
      </c>
      <c r="EC802" t="s">
        <v>7047</v>
      </c>
      <c r="ED802">
        <v>1652792392</v>
      </c>
      <c r="EF802">
        <v>0</v>
      </c>
      <c r="EL802" t="s">
        <v>190</v>
      </c>
    </row>
    <row r="803" spans="1:145" ht="43.5" x14ac:dyDescent="0.35">
      <c r="A803" t="s">
        <v>145</v>
      </c>
      <c r="F803">
        <v>0</v>
      </c>
      <c r="H803">
        <v>0</v>
      </c>
      <c r="J803" t="s">
        <v>148</v>
      </c>
      <c r="M803" t="s">
        <v>122</v>
      </c>
      <c r="N803" t="s">
        <v>149</v>
      </c>
      <c r="Q803" t="s">
        <v>150</v>
      </c>
      <c r="R803" t="s">
        <v>1101</v>
      </c>
      <c r="S803" t="s">
        <v>7048</v>
      </c>
      <c r="T803" t="s">
        <v>7049</v>
      </c>
      <c r="U803">
        <v>12022304922</v>
      </c>
      <c r="W803" t="s">
        <v>7050</v>
      </c>
      <c r="Y803" t="s">
        <v>156</v>
      </c>
      <c r="Z803" t="s">
        <v>157</v>
      </c>
      <c r="AA803">
        <v>22207</v>
      </c>
      <c r="AB803" t="s">
        <v>184</v>
      </c>
      <c r="AC803" t="s">
        <v>7051</v>
      </c>
      <c r="AE803" t="s">
        <v>7052</v>
      </c>
      <c r="AF803" t="s">
        <v>7048</v>
      </c>
      <c r="AG803" t="s">
        <v>7053</v>
      </c>
      <c r="AH803">
        <v>12026415319</v>
      </c>
      <c r="AJ803" t="s">
        <v>7050</v>
      </c>
      <c r="AL803" t="s">
        <v>156</v>
      </c>
      <c r="AM803" t="s">
        <v>157</v>
      </c>
      <c r="AN803">
        <v>22207</v>
      </c>
      <c r="AO803" t="s">
        <v>184</v>
      </c>
      <c r="AP803" t="s">
        <v>200</v>
      </c>
      <c r="AR803" s="1" t="s">
        <v>7054</v>
      </c>
      <c r="AS803">
        <v>150</v>
      </c>
      <c r="AT803" t="s">
        <v>1838</v>
      </c>
      <c r="AV803" t="s">
        <v>7055</v>
      </c>
      <c r="AX803">
        <v>0</v>
      </c>
      <c r="AZ803" t="s">
        <v>7056</v>
      </c>
      <c r="BB803" t="s">
        <v>7057</v>
      </c>
      <c r="BF803" t="s">
        <v>513</v>
      </c>
      <c r="BM803" t="s">
        <v>200</v>
      </c>
      <c r="BO803" t="s">
        <v>200</v>
      </c>
      <c r="BP803" t="s">
        <v>200</v>
      </c>
      <c r="BQ803" t="s">
        <v>161</v>
      </c>
      <c r="BR803" t="s">
        <v>161</v>
      </c>
      <c r="BS803" t="s">
        <v>161</v>
      </c>
      <c r="BT803" t="s">
        <v>161</v>
      </c>
      <c r="BU803" t="s">
        <v>161</v>
      </c>
      <c r="BY803" t="s">
        <v>161</v>
      </c>
      <c r="BZ803" t="s">
        <v>161</v>
      </c>
      <c r="CA803" t="s">
        <v>161</v>
      </c>
      <c r="CB803" t="s">
        <v>161</v>
      </c>
      <c r="CC803" t="s">
        <v>161</v>
      </c>
      <c r="CD803" t="s">
        <v>161</v>
      </c>
      <c r="CE803" t="s">
        <v>161</v>
      </c>
      <c r="CI803" t="s">
        <v>161</v>
      </c>
      <c r="CJ803" t="s">
        <v>1840</v>
      </c>
      <c r="CP803" t="s">
        <v>161</v>
      </c>
      <c r="CQ803" t="s">
        <v>161</v>
      </c>
      <c r="CR803" t="s">
        <v>161</v>
      </c>
      <c r="CS803" t="s">
        <v>161</v>
      </c>
      <c r="CT803" t="s">
        <v>161</v>
      </c>
      <c r="CU803" t="s">
        <v>7058</v>
      </c>
      <c r="CV803" s="2">
        <v>9969</v>
      </c>
      <c r="CW803">
        <v>192</v>
      </c>
      <c r="CX803" t="s">
        <v>7059</v>
      </c>
      <c r="CY803" s="2">
        <v>9969</v>
      </c>
      <c r="CZ803">
        <v>192</v>
      </c>
      <c r="DA803">
        <v>96</v>
      </c>
      <c r="DB803" t="s">
        <v>7060</v>
      </c>
      <c r="DC803" t="s">
        <v>422</v>
      </c>
      <c r="DD803" t="s">
        <v>7061</v>
      </c>
      <c r="DE803" s="2">
        <v>1416</v>
      </c>
      <c r="DF803">
        <v>24</v>
      </c>
      <c r="DH803" t="s">
        <v>422</v>
      </c>
      <c r="DN803" t="s">
        <v>282</v>
      </c>
      <c r="DW803">
        <v>724</v>
      </c>
      <c r="DX803" t="s">
        <v>7062</v>
      </c>
      <c r="DZ803" t="s">
        <v>7063</v>
      </c>
      <c r="EA803">
        <v>1677091172</v>
      </c>
      <c r="EC803" t="s">
        <v>7064</v>
      </c>
      <c r="ED803">
        <v>1673292498</v>
      </c>
      <c r="EF803">
        <v>0</v>
      </c>
      <c r="EL803" t="s">
        <v>190</v>
      </c>
    </row>
    <row r="804" spans="1:145" x14ac:dyDescent="0.35">
      <c r="A804" t="s">
        <v>145</v>
      </c>
      <c r="B804" t="s">
        <v>94</v>
      </c>
      <c r="C804" t="s">
        <v>2922</v>
      </c>
      <c r="E804" t="s">
        <v>7065</v>
      </c>
      <c r="F804">
        <v>1653150600</v>
      </c>
      <c r="G804" t="s">
        <v>7066</v>
      </c>
      <c r="H804">
        <v>1653600600</v>
      </c>
      <c r="J804" t="s">
        <v>148</v>
      </c>
      <c r="K804" t="s">
        <v>276</v>
      </c>
      <c r="L804" t="s">
        <v>381</v>
      </c>
      <c r="M804" t="s">
        <v>317</v>
      </c>
      <c r="N804" t="s">
        <v>318</v>
      </c>
      <c r="Q804" t="s">
        <v>150</v>
      </c>
      <c r="R804" t="s">
        <v>7067</v>
      </c>
      <c r="S804" t="s">
        <v>7068</v>
      </c>
      <c r="T804" t="s">
        <v>7069</v>
      </c>
      <c r="U804" t="s">
        <v>7070</v>
      </c>
      <c r="AB804" t="s">
        <v>158</v>
      </c>
      <c r="AC804" t="s">
        <v>7071</v>
      </c>
      <c r="AP804" t="s">
        <v>161</v>
      </c>
      <c r="AR804" t="s">
        <v>2004</v>
      </c>
      <c r="AS804">
        <v>1</v>
      </c>
      <c r="AT804" t="s">
        <v>202</v>
      </c>
      <c r="AV804" t="s">
        <v>7072</v>
      </c>
      <c r="AX804">
        <v>0</v>
      </c>
      <c r="AZ804" t="s">
        <v>1589</v>
      </c>
      <c r="BB804" t="s">
        <v>7073</v>
      </c>
      <c r="BO804" t="s">
        <v>161</v>
      </c>
      <c r="BP804" t="s">
        <v>161</v>
      </c>
      <c r="BQ804" t="s">
        <v>161</v>
      </c>
      <c r="BR804" t="s">
        <v>161</v>
      </c>
      <c r="BS804" t="s">
        <v>161</v>
      </c>
      <c r="BT804" t="s">
        <v>161</v>
      </c>
      <c r="BU804" t="s">
        <v>161</v>
      </c>
      <c r="BY804" t="s">
        <v>161</v>
      </c>
      <c r="BZ804" t="s">
        <v>161</v>
      </c>
      <c r="CA804" t="s">
        <v>161</v>
      </c>
      <c r="CB804" t="s">
        <v>161</v>
      </c>
      <c r="CC804" t="s">
        <v>161</v>
      </c>
      <c r="CD804" t="s">
        <v>161</v>
      </c>
      <c r="CE804" t="s">
        <v>161</v>
      </c>
      <c r="CP804" t="s">
        <v>161</v>
      </c>
      <c r="CQ804" t="s">
        <v>161</v>
      </c>
      <c r="CR804" t="s">
        <v>161</v>
      </c>
      <c r="CS804" t="s">
        <v>161</v>
      </c>
      <c r="CT804" t="s">
        <v>161</v>
      </c>
      <c r="CV804" s="2">
        <v>0</v>
      </c>
      <c r="CW804">
        <v>0</v>
      </c>
      <c r="CY804" s="2">
        <v>0</v>
      </c>
      <c r="CZ804">
        <v>0</v>
      </c>
      <c r="DA804">
        <v>0</v>
      </c>
      <c r="DE804" s="2">
        <v>0</v>
      </c>
      <c r="DF804">
        <v>0</v>
      </c>
      <c r="DN804" t="s">
        <v>391</v>
      </c>
      <c r="DW804">
        <v>484</v>
      </c>
      <c r="DX804" t="s">
        <v>7074</v>
      </c>
      <c r="DZ804" t="s">
        <v>7075</v>
      </c>
      <c r="EA804">
        <v>1655155855</v>
      </c>
      <c r="EC804" t="s">
        <v>7076</v>
      </c>
      <c r="ED804">
        <v>1653339992</v>
      </c>
      <c r="EF804">
        <v>0</v>
      </c>
      <c r="EJ804" t="s">
        <v>7077</v>
      </c>
      <c r="EK804" t="s">
        <v>7077</v>
      </c>
      <c r="EL804" t="s">
        <v>171</v>
      </c>
      <c r="EM804" t="s">
        <v>7078</v>
      </c>
      <c r="EN804" t="s">
        <v>7078</v>
      </c>
      <c r="EO804" t="s">
        <v>173</v>
      </c>
    </row>
    <row r="805" spans="1:145" x14ac:dyDescent="0.35">
      <c r="A805" t="s">
        <v>145</v>
      </c>
      <c r="B805" t="s">
        <v>94</v>
      </c>
      <c r="E805" t="s">
        <v>2553</v>
      </c>
      <c r="F805">
        <v>1653148800</v>
      </c>
      <c r="H805">
        <v>0</v>
      </c>
      <c r="K805" t="s">
        <v>276</v>
      </c>
      <c r="L805" t="s">
        <v>175</v>
      </c>
      <c r="M805" t="s">
        <v>317</v>
      </c>
      <c r="N805" t="s">
        <v>318</v>
      </c>
      <c r="R805" t="s">
        <v>7079</v>
      </c>
      <c r="S805" t="s">
        <v>7080</v>
      </c>
      <c r="T805" t="s">
        <v>7081</v>
      </c>
      <c r="U805">
        <v>12029998431</v>
      </c>
      <c r="AC805" t="s">
        <v>7082</v>
      </c>
      <c r="AP805" t="s">
        <v>161</v>
      </c>
      <c r="AX805">
        <v>0</v>
      </c>
      <c r="AZ805" t="s">
        <v>1589</v>
      </c>
      <c r="BB805" t="s">
        <v>2557</v>
      </c>
      <c r="BO805" t="s">
        <v>161</v>
      </c>
      <c r="BP805" t="s">
        <v>161</v>
      </c>
      <c r="BQ805" t="s">
        <v>161</v>
      </c>
      <c r="BR805" t="s">
        <v>161</v>
      </c>
      <c r="BS805" t="s">
        <v>161</v>
      </c>
      <c r="BT805" t="s">
        <v>161</v>
      </c>
      <c r="BU805" t="s">
        <v>161</v>
      </c>
      <c r="BY805" t="s">
        <v>161</v>
      </c>
      <c r="BZ805" t="s">
        <v>161</v>
      </c>
      <c r="CA805" t="s">
        <v>161</v>
      </c>
      <c r="CB805" t="s">
        <v>161</v>
      </c>
      <c r="CC805" t="s">
        <v>161</v>
      </c>
      <c r="CD805" t="s">
        <v>161</v>
      </c>
      <c r="CE805" t="s">
        <v>161</v>
      </c>
      <c r="CP805" t="s">
        <v>161</v>
      </c>
      <c r="CQ805" t="s">
        <v>161</v>
      </c>
      <c r="CR805" t="s">
        <v>161</v>
      </c>
      <c r="CS805" t="s">
        <v>161</v>
      </c>
      <c r="CT805" t="s">
        <v>161</v>
      </c>
      <c r="CV805" s="2">
        <v>0</v>
      </c>
      <c r="CW805">
        <v>0</v>
      </c>
      <c r="CY805" s="2">
        <v>0</v>
      </c>
      <c r="CZ805">
        <v>0</v>
      </c>
      <c r="DA805">
        <v>0</v>
      </c>
      <c r="DE805" s="2">
        <v>0</v>
      </c>
      <c r="DF805">
        <v>0</v>
      </c>
      <c r="DN805" t="s">
        <v>391</v>
      </c>
      <c r="DO805" t="s">
        <v>2558</v>
      </c>
      <c r="DT805" t="s">
        <v>2559</v>
      </c>
      <c r="DW805">
        <v>527</v>
      </c>
      <c r="DX805" t="s">
        <v>7083</v>
      </c>
      <c r="DZ805" t="s">
        <v>2561</v>
      </c>
      <c r="EA805">
        <v>1654065264</v>
      </c>
      <c r="EC805" t="s">
        <v>2561</v>
      </c>
      <c r="ED805">
        <v>1654065262</v>
      </c>
      <c r="EE805" t="s">
        <v>2561</v>
      </c>
      <c r="EF805">
        <v>1654065262</v>
      </c>
      <c r="EL805" t="s">
        <v>190</v>
      </c>
    </row>
    <row r="806" spans="1:145" ht="246.5" x14ac:dyDescent="0.35">
      <c r="A806" t="s">
        <v>171</v>
      </c>
      <c r="C806" t="s">
        <v>146</v>
      </c>
      <c r="F806">
        <v>0</v>
      </c>
      <c r="H806">
        <v>0</v>
      </c>
      <c r="J806" t="s">
        <v>148</v>
      </c>
      <c r="M806" t="s">
        <v>122</v>
      </c>
      <c r="N806" t="s">
        <v>149</v>
      </c>
      <c r="Q806" t="s">
        <v>150</v>
      </c>
      <c r="R806" t="s">
        <v>7084</v>
      </c>
      <c r="S806" t="s">
        <v>3716</v>
      </c>
      <c r="T806" t="s">
        <v>7085</v>
      </c>
      <c r="U806">
        <v>17039430216</v>
      </c>
      <c r="V806">
        <v>7039430216</v>
      </c>
      <c r="W806" t="s">
        <v>7086</v>
      </c>
      <c r="Y806" t="s">
        <v>256</v>
      </c>
      <c r="Z806" t="s">
        <v>157</v>
      </c>
      <c r="AA806">
        <v>22101</v>
      </c>
      <c r="AB806" t="s">
        <v>158</v>
      </c>
      <c r="AC806" t="s">
        <v>7087</v>
      </c>
      <c r="AD806" t="s">
        <v>150</v>
      </c>
      <c r="AE806" t="s">
        <v>295</v>
      </c>
      <c r="AF806" t="s">
        <v>7088</v>
      </c>
      <c r="AG806" t="s">
        <v>7089</v>
      </c>
      <c r="AP806" t="s">
        <v>161</v>
      </c>
      <c r="AR806" t="s">
        <v>453</v>
      </c>
      <c r="AS806">
        <v>75</v>
      </c>
      <c r="AV806" t="s">
        <v>7090</v>
      </c>
      <c r="AX806">
        <v>0</v>
      </c>
      <c r="AZ806" t="s">
        <v>789</v>
      </c>
      <c r="BB806" t="s">
        <v>790</v>
      </c>
      <c r="BF806" t="s">
        <v>244</v>
      </c>
      <c r="BM806" t="s">
        <v>161</v>
      </c>
      <c r="BO806" t="s">
        <v>200</v>
      </c>
      <c r="BP806" t="s">
        <v>161</v>
      </c>
      <c r="BQ806" t="s">
        <v>161</v>
      </c>
      <c r="BR806" t="s">
        <v>161</v>
      </c>
      <c r="BS806" t="s">
        <v>161</v>
      </c>
      <c r="BT806" t="s">
        <v>161</v>
      </c>
      <c r="BU806" t="s">
        <v>161</v>
      </c>
      <c r="BY806" t="s">
        <v>161</v>
      </c>
      <c r="BZ806" t="s">
        <v>200</v>
      </c>
      <c r="CA806" t="s">
        <v>161</v>
      </c>
      <c r="CB806" t="s">
        <v>161</v>
      </c>
      <c r="CC806" t="s">
        <v>161</v>
      </c>
      <c r="CD806" t="s">
        <v>161</v>
      </c>
      <c r="CE806" t="s">
        <v>161</v>
      </c>
      <c r="CJ806" t="s">
        <v>1840</v>
      </c>
      <c r="CP806" t="s">
        <v>161</v>
      </c>
      <c r="CQ806" t="s">
        <v>161</v>
      </c>
      <c r="CR806" t="s">
        <v>161</v>
      </c>
      <c r="CS806" t="s">
        <v>161</v>
      </c>
      <c r="CT806" t="s">
        <v>161</v>
      </c>
      <c r="CV806" s="2">
        <v>0</v>
      </c>
      <c r="CW806">
        <v>0</v>
      </c>
      <c r="CX806" t="s">
        <v>7091</v>
      </c>
      <c r="CY806" s="2">
        <v>6872</v>
      </c>
      <c r="CZ806">
        <v>128</v>
      </c>
      <c r="DA806">
        <v>96</v>
      </c>
      <c r="DB806" t="s">
        <v>7092</v>
      </c>
      <c r="DC806" t="s">
        <v>2192</v>
      </c>
      <c r="DD806" t="s">
        <v>7093</v>
      </c>
      <c r="DE806" s="2">
        <v>885</v>
      </c>
      <c r="DF806">
        <v>15</v>
      </c>
      <c r="DH806" t="s">
        <v>658</v>
      </c>
      <c r="DN806" t="s">
        <v>375</v>
      </c>
      <c r="DW806">
        <v>489</v>
      </c>
      <c r="DX806" t="s">
        <v>7094</v>
      </c>
      <c r="DZ806" t="s">
        <v>7095</v>
      </c>
      <c r="EA806">
        <v>1677114428</v>
      </c>
      <c r="EC806" t="s">
        <v>7096</v>
      </c>
      <c r="ED806">
        <v>1653502681</v>
      </c>
      <c r="EF806">
        <v>0</v>
      </c>
      <c r="EJ806" s="1" t="s">
        <v>7097</v>
      </c>
      <c r="EK806" s="1" t="s">
        <v>7097</v>
      </c>
      <c r="EL806" t="s">
        <v>171</v>
      </c>
      <c r="EM806" t="s">
        <v>7098</v>
      </c>
      <c r="EN806" t="s">
        <v>7098</v>
      </c>
      <c r="EO806" t="s">
        <v>173</v>
      </c>
    </row>
    <row r="807" spans="1:145" ht="409.5" x14ac:dyDescent="0.35">
      <c r="A807" t="s">
        <v>171</v>
      </c>
      <c r="C807" t="s">
        <v>146</v>
      </c>
      <c r="F807">
        <v>0</v>
      </c>
      <c r="H807">
        <v>0</v>
      </c>
      <c r="M807" t="s">
        <v>122</v>
      </c>
      <c r="N807" t="s">
        <v>149</v>
      </c>
      <c r="Q807" t="s">
        <v>150</v>
      </c>
      <c r="R807" t="s">
        <v>5802</v>
      </c>
      <c r="S807" t="s">
        <v>7099</v>
      </c>
      <c r="T807" t="s">
        <v>7100</v>
      </c>
      <c r="U807">
        <v>17038317114</v>
      </c>
      <c r="W807" t="s">
        <v>7101</v>
      </c>
      <c r="Y807" t="s">
        <v>156</v>
      </c>
      <c r="Z807" t="s">
        <v>157</v>
      </c>
      <c r="AA807">
        <v>22205</v>
      </c>
      <c r="AB807" t="s">
        <v>184</v>
      </c>
      <c r="AC807" t="s">
        <v>7102</v>
      </c>
      <c r="AD807" t="s">
        <v>150</v>
      </c>
      <c r="AE807" t="s">
        <v>7103</v>
      </c>
      <c r="AF807" t="s">
        <v>7099</v>
      </c>
      <c r="AG807" t="s">
        <v>7104</v>
      </c>
      <c r="AH807">
        <v>12026550471</v>
      </c>
      <c r="AP807" t="s">
        <v>161</v>
      </c>
      <c r="AX807">
        <v>0</v>
      </c>
      <c r="AZ807" t="s">
        <v>1691</v>
      </c>
      <c r="BE807" t="s">
        <v>265</v>
      </c>
      <c r="BG807" t="s">
        <v>3770</v>
      </c>
      <c r="BH807" s="1" t="s">
        <v>7105</v>
      </c>
      <c r="BI807" s="1" t="s">
        <v>7106</v>
      </c>
      <c r="BJ807" s="1" t="s">
        <v>7107</v>
      </c>
      <c r="BK807" s="1" t="s">
        <v>1156</v>
      </c>
      <c r="BO807" t="s">
        <v>161</v>
      </c>
      <c r="BP807" t="s">
        <v>161</v>
      </c>
      <c r="BQ807" t="s">
        <v>161</v>
      </c>
      <c r="BR807" t="s">
        <v>161</v>
      </c>
      <c r="BS807" t="s">
        <v>161</v>
      </c>
      <c r="BT807" t="s">
        <v>161</v>
      </c>
      <c r="BU807" t="s">
        <v>161</v>
      </c>
      <c r="BY807" t="s">
        <v>161</v>
      </c>
      <c r="BZ807" t="s">
        <v>161</v>
      </c>
      <c r="CA807" t="s">
        <v>161</v>
      </c>
      <c r="CB807" t="s">
        <v>161</v>
      </c>
      <c r="CC807" t="s">
        <v>161</v>
      </c>
      <c r="CD807" t="s">
        <v>161</v>
      </c>
      <c r="CE807" t="s">
        <v>161</v>
      </c>
      <c r="CP807" t="s">
        <v>161</v>
      </c>
      <c r="CQ807" t="s">
        <v>161</v>
      </c>
      <c r="CR807" t="s">
        <v>161</v>
      </c>
      <c r="CS807" t="s">
        <v>161</v>
      </c>
      <c r="CT807" t="s">
        <v>161</v>
      </c>
      <c r="CV807" s="2">
        <v>0</v>
      </c>
      <c r="CW807">
        <v>0</v>
      </c>
      <c r="CY807" s="2">
        <v>0</v>
      </c>
      <c r="CZ807">
        <v>0</v>
      </c>
      <c r="DA807">
        <v>0</v>
      </c>
      <c r="DE807" s="2">
        <v>0</v>
      </c>
      <c r="DF807">
        <v>0</v>
      </c>
      <c r="DN807" t="s">
        <v>204</v>
      </c>
      <c r="DO807" t="s">
        <v>1397</v>
      </c>
      <c r="DW807">
        <v>297</v>
      </c>
      <c r="DX807" t="s">
        <v>7108</v>
      </c>
      <c r="DZ807" t="s">
        <v>7109</v>
      </c>
      <c r="EA807">
        <v>1677114810</v>
      </c>
      <c r="EC807" t="s">
        <v>7110</v>
      </c>
      <c r="ED807">
        <v>1642277934</v>
      </c>
      <c r="EF807">
        <v>0</v>
      </c>
      <c r="EL807" t="s">
        <v>171</v>
      </c>
      <c r="EM807" t="s">
        <v>235</v>
      </c>
      <c r="EN807" t="s">
        <v>235</v>
      </c>
      <c r="EO807" t="s">
        <v>173</v>
      </c>
    </row>
    <row r="808" spans="1:145" ht="377" x14ac:dyDescent="0.35">
      <c r="A808" t="s">
        <v>171</v>
      </c>
      <c r="F808">
        <v>0</v>
      </c>
      <c r="H808">
        <v>0</v>
      </c>
      <c r="K808" t="s">
        <v>236</v>
      </c>
      <c r="L808" t="s">
        <v>175</v>
      </c>
      <c r="M808" t="s">
        <v>237</v>
      </c>
      <c r="N808" t="s">
        <v>238</v>
      </c>
      <c r="R808" t="s">
        <v>429</v>
      </c>
      <c r="S808" t="s">
        <v>5172</v>
      </c>
      <c r="T808" t="s">
        <v>7111</v>
      </c>
      <c r="U808">
        <v>14058331884</v>
      </c>
      <c r="AA808">
        <v>22180</v>
      </c>
      <c r="AC808" t="s">
        <v>7112</v>
      </c>
      <c r="AP808" t="s">
        <v>161</v>
      </c>
      <c r="AX808">
        <v>0</v>
      </c>
      <c r="BE808" t="s">
        <v>265</v>
      </c>
      <c r="BG808" t="s">
        <v>5574</v>
      </c>
      <c r="BH808" t="s">
        <v>682</v>
      </c>
      <c r="BK808" s="1" t="s">
        <v>4132</v>
      </c>
      <c r="BO808" t="s">
        <v>161</v>
      </c>
      <c r="BP808" t="s">
        <v>161</v>
      </c>
      <c r="BQ808" t="s">
        <v>161</v>
      </c>
      <c r="BR808" t="s">
        <v>161</v>
      </c>
      <c r="BS808" t="s">
        <v>161</v>
      </c>
      <c r="BT808" t="s">
        <v>161</v>
      </c>
      <c r="BU808" t="s">
        <v>161</v>
      </c>
      <c r="BY808" t="s">
        <v>161</v>
      </c>
      <c r="BZ808" t="s">
        <v>161</v>
      </c>
      <c r="CA808" t="s">
        <v>161</v>
      </c>
      <c r="CB808" t="s">
        <v>161</v>
      </c>
      <c r="CC808" t="s">
        <v>161</v>
      </c>
      <c r="CD808" t="s">
        <v>161</v>
      </c>
      <c r="CE808" t="s">
        <v>161</v>
      </c>
      <c r="CP808" t="s">
        <v>161</v>
      </c>
      <c r="CQ808" t="s">
        <v>161</v>
      </c>
      <c r="CR808" t="s">
        <v>161</v>
      </c>
      <c r="CS808" t="s">
        <v>161</v>
      </c>
      <c r="CT808" t="s">
        <v>161</v>
      </c>
      <c r="CV808" s="2">
        <v>0</v>
      </c>
      <c r="CW808">
        <v>0</v>
      </c>
      <c r="CY808" s="2">
        <v>0</v>
      </c>
      <c r="CZ808">
        <v>0</v>
      </c>
      <c r="DA808">
        <v>0</v>
      </c>
      <c r="DE808" s="2">
        <v>0</v>
      </c>
      <c r="DF808">
        <v>0</v>
      </c>
      <c r="DN808" t="s">
        <v>312</v>
      </c>
      <c r="DW808">
        <v>1516</v>
      </c>
      <c r="DX808" t="s">
        <v>7113</v>
      </c>
      <c r="DZ808" t="s">
        <v>7114</v>
      </c>
      <c r="EA808">
        <v>1738836117</v>
      </c>
      <c r="EC808" t="s">
        <v>7114</v>
      </c>
      <c r="ED808">
        <v>1738836117</v>
      </c>
      <c r="EF808">
        <v>0</v>
      </c>
      <c r="EL808" t="s">
        <v>190</v>
      </c>
    </row>
    <row r="809" spans="1:145" ht="409.5" x14ac:dyDescent="0.35">
      <c r="A809" t="s">
        <v>171</v>
      </c>
      <c r="D809" t="s">
        <v>93</v>
      </c>
      <c r="E809" t="s">
        <v>7115</v>
      </c>
      <c r="F809">
        <v>1697124180</v>
      </c>
      <c r="H809">
        <v>0</v>
      </c>
      <c r="J809" t="s">
        <v>3520</v>
      </c>
      <c r="M809" t="s">
        <v>122</v>
      </c>
      <c r="N809" t="s">
        <v>149</v>
      </c>
      <c r="Q809" t="s">
        <v>150</v>
      </c>
      <c r="R809" t="s">
        <v>7052</v>
      </c>
      <c r="S809" t="s">
        <v>7116</v>
      </c>
      <c r="T809" t="s">
        <v>7117</v>
      </c>
      <c r="U809">
        <v>17038594400</v>
      </c>
      <c r="W809" t="s">
        <v>7118</v>
      </c>
      <c r="Y809" t="s">
        <v>256</v>
      </c>
      <c r="Z809" t="s">
        <v>157</v>
      </c>
      <c r="AA809">
        <v>22101</v>
      </c>
      <c r="AB809" t="s">
        <v>184</v>
      </c>
      <c r="AC809" t="s">
        <v>7119</v>
      </c>
      <c r="AD809" t="s">
        <v>150</v>
      </c>
      <c r="AE809" t="s">
        <v>7120</v>
      </c>
      <c r="AF809" t="s">
        <v>7121</v>
      </c>
      <c r="AG809" t="s">
        <v>7122</v>
      </c>
      <c r="AH809">
        <v>12023860608</v>
      </c>
      <c r="AJ809" t="s">
        <v>7118</v>
      </c>
      <c r="AL809" t="s">
        <v>256</v>
      </c>
      <c r="AM809" t="s">
        <v>157</v>
      </c>
      <c r="AN809">
        <v>22101</v>
      </c>
      <c r="AO809" t="s">
        <v>184</v>
      </c>
      <c r="AP809" t="s">
        <v>200</v>
      </c>
      <c r="AX809">
        <v>0</v>
      </c>
      <c r="AZ809" t="s">
        <v>244</v>
      </c>
      <c r="BB809" t="s">
        <v>7123</v>
      </c>
      <c r="BE809" t="s">
        <v>245</v>
      </c>
      <c r="BF809" t="s">
        <v>244</v>
      </c>
      <c r="BO809" t="s">
        <v>161</v>
      </c>
      <c r="BP809" t="s">
        <v>161</v>
      </c>
      <c r="BQ809" t="s">
        <v>161</v>
      </c>
      <c r="BR809" t="s">
        <v>161</v>
      </c>
      <c r="BS809" t="s">
        <v>161</v>
      </c>
      <c r="BT809" t="s">
        <v>161</v>
      </c>
      <c r="BU809" t="s">
        <v>161</v>
      </c>
      <c r="BY809" t="s">
        <v>161</v>
      </c>
      <c r="BZ809" t="s">
        <v>161</v>
      </c>
      <c r="CA809" t="s">
        <v>161</v>
      </c>
      <c r="CB809" t="s">
        <v>161</v>
      </c>
      <c r="CC809" t="s">
        <v>161</v>
      </c>
      <c r="CD809" t="s">
        <v>161</v>
      </c>
      <c r="CE809" t="s">
        <v>161</v>
      </c>
      <c r="CP809" t="s">
        <v>161</v>
      </c>
      <c r="CQ809" t="s">
        <v>161</v>
      </c>
      <c r="CR809" t="s">
        <v>161</v>
      </c>
      <c r="CS809" t="s">
        <v>161</v>
      </c>
      <c r="CT809" t="s">
        <v>161</v>
      </c>
      <c r="CV809" s="2">
        <v>0</v>
      </c>
      <c r="CW809">
        <v>0</v>
      </c>
      <c r="CY809" s="2">
        <v>0</v>
      </c>
      <c r="CZ809">
        <v>0</v>
      </c>
      <c r="DA809">
        <v>0</v>
      </c>
      <c r="DE809" s="2">
        <v>0</v>
      </c>
      <c r="DF809">
        <v>0</v>
      </c>
      <c r="DN809" t="s">
        <v>1651</v>
      </c>
      <c r="DW809">
        <v>1082</v>
      </c>
      <c r="DX809" t="s">
        <v>7124</v>
      </c>
      <c r="DZ809" t="s">
        <v>7125</v>
      </c>
      <c r="EA809">
        <v>1745268537</v>
      </c>
      <c r="EC809" t="s">
        <v>7126</v>
      </c>
      <c r="ED809">
        <v>1697476854</v>
      </c>
      <c r="EF809">
        <v>0</v>
      </c>
      <c r="EJ809" t="s">
        <v>572</v>
      </c>
      <c r="EK809" s="1" t="s">
        <v>7127</v>
      </c>
      <c r="EL809" t="s">
        <v>210</v>
      </c>
      <c r="EM809" t="s">
        <v>7128</v>
      </c>
      <c r="EN809" t="s">
        <v>7128</v>
      </c>
      <c r="EO809" t="s">
        <v>173</v>
      </c>
    </row>
    <row r="810" spans="1:145" x14ac:dyDescent="0.35">
      <c r="A810" t="s">
        <v>171</v>
      </c>
      <c r="D810" t="s">
        <v>93</v>
      </c>
      <c r="E810" t="s">
        <v>7115</v>
      </c>
      <c r="F810">
        <v>1697124180</v>
      </c>
      <c r="H810">
        <v>0</v>
      </c>
      <c r="J810" t="s">
        <v>3520</v>
      </c>
      <c r="M810" t="s">
        <v>122</v>
      </c>
      <c r="N810" t="s">
        <v>149</v>
      </c>
      <c r="Q810" t="s">
        <v>150</v>
      </c>
      <c r="R810" t="s">
        <v>7052</v>
      </c>
      <c r="S810" t="s">
        <v>7116</v>
      </c>
      <c r="T810" t="s">
        <v>7117</v>
      </c>
      <c r="U810">
        <v>17038594400</v>
      </c>
      <c r="W810" t="s">
        <v>7118</v>
      </c>
      <c r="Y810" t="s">
        <v>256</v>
      </c>
      <c r="Z810" t="s">
        <v>157</v>
      </c>
      <c r="AA810">
        <v>22101</v>
      </c>
      <c r="AB810" t="s">
        <v>184</v>
      </c>
      <c r="AC810" t="s">
        <v>7119</v>
      </c>
      <c r="AD810" t="s">
        <v>150</v>
      </c>
      <c r="AE810" t="s">
        <v>7120</v>
      </c>
      <c r="AF810" t="s">
        <v>7121</v>
      </c>
      <c r="AG810" t="s">
        <v>7122</v>
      </c>
      <c r="AH810">
        <v>12023860608</v>
      </c>
      <c r="AJ810" t="s">
        <v>7118</v>
      </c>
      <c r="AL810" t="s">
        <v>256</v>
      </c>
      <c r="AM810" t="s">
        <v>157</v>
      </c>
      <c r="AN810">
        <v>22101</v>
      </c>
      <c r="AO810" t="s">
        <v>184</v>
      </c>
      <c r="AP810" t="s">
        <v>200</v>
      </c>
      <c r="AX810">
        <v>0</v>
      </c>
      <c r="AZ810" t="s">
        <v>244</v>
      </c>
      <c r="BB810" t="s">
        <v>7123</v>
      </c>
      <c r="BE810" t="s">
        <v>245</v>
      </c>
      <c r="BF810" t="s">
        <v>244</v>
      </c>
      <c r="BO810" t="s">
        <v>161</v>
      </c>
      <c r="BP810" t="s">
        <v>161</v>
      </c>
      <c r="BQ810" t="s">
        <v>161</v>
      </c>
      <c r="BR810" t="s">
        <v>161</v>
      </c>
      <c r="BS810" t="s">
        <v>161</v>
      </c>
      <c r="BT810" t="s">
        <v>161</v>
      </c>
      <c r="BU810" t="s">
        <v>161</v>
      </c>
      <c r="BY810" t="s">
        <v>161</v>
      </c>
      <c r="BZ810" t="s">
        <v>161</v>
      </c>
      <c r="CA810" t="s">
        <v>161</v>
      </c>
      <c r="CB810" t="s">
        <v>161</v>
      </c>
      <c r="CC810" t="s">
        <v>161</v>
      </c>
      <c r="CD810" t="s">
        <v>161</v>
      </c>
      <c r="CE810" t="s">
        <v>161</v>
      </c>
      <c r="CP810" t="s">
        <v>161</v>
      </c>
      <c r="CQ810" t="s">
        <v>161</v>
      </c>
      <c r="CR810" t="s">
        <v>161</v>
      </c>
      <c r="CS810" t="s">
        <v>161</v>
      </c>
      <c r="CT810" t="s">
        <v>161</v>
      </c>
      <c r="CV810" s="2">
        <v>0</v>
      </c>
      <c r="CW810">
        <v>0</v>
      </c>
      <c r="CY810" s="2">
        <v>0</v>
      </c>
      <c r="CZ810">
        <v>0</v>
      </c>
      <c r="DA810">
        <v>0</v>
      </c>
      <c r="DE810" s="2">
        <v>0</v>
      </c>
      <c r="DF810">
        <v>0</v>
      </c>
      <c r="DN810" t="s">
        <v>1651</v>
      </c>
      <c r="DW810">
        <v>1082</v>
      </c>
      <c r="DX810" t="s">
        <v>7124</v>
      </c>
      <c r="DZ810" t="s">
        <v>7125</v>
      </c>
      <c r="EA810">
        <v>1745268537</v>
      </c>
      <c r="EC810" t="s">
        <v>7126</v>
      </c>
      <c r="ED810">
        <v>1697476854</v>
      </c>
      <c r="EF810">
        <v>0</v>
      </c>
      <c r="EJ810" t="s">
        <v>572</v>
      </c>
      <c r="EK810" t="s">
        <v>572</v>
      </c>
      <c r="EL810" t="s">
        <v>210</v>
      </c>
      <c r="EM810" t="s">
        <v>7129</v>
      </c>
      <c r="EN810" t="s">
        <v>7130</v>
      </c>
      <c r="EO810" t="s">
        <v>173</v>
      </c>
    </row>
    <row r="811" spans="1:145" ht="409.5" x14ac:dyDescent="0.35">
      <c r="A811" t="s">
        <v>171</v>
      </c>
      <c r="D811" t="s">
        <v>93</v>
      </c>
      <c r="E811" t="s">
        <v>7115</v>
      </c>
      <c r="F811">
        <v>1697124180</v>
      </c>
      <c r="H811">
        <v>0</v>
      </c>
      <c r="J811" t="s">
        <v>3520</v>
      </c>
      <c r="M811" t="s">
        <v>122</v>
      </c>
      <c r="N811" t="s">
        <v>149</v>
      </c>
      <c r="Q811" t="s">
        <v>150</v>
      </c>
      <c r="R811" t="s">
        <v>7052</v>
      </c>
      <c r="S811" t="s">
        <v>7116</v>
      </c>
      <c r="T811" t="s">
        <v>7117</v>
      </c>
      <c r="U811">
        <v>17038594400</v>
      </c>
      <c r="W811" t="s">
        <v>7118</v>
      </c>
      <c r="Y811" t="s">
        <v>256</v>
      </c>
      <c r="Z811" t="s">
        <v>157</v>
      </c>
      <c r="AA811">
        <v>22101</v>
      </c>
      <c r="AB811" t="s">
        <v>184</v>
      </c>
      <c r="AC811" t="s">
        <v>7119</v>
      </c>
      <c r="AD811" t="s">
        <v>150</v>
      </c>
      <c r="AE811" t="s">
        <v>7120</v>
      </c>
      <c r="AF811" t="s">
        <v>7121</v>
      </c>
      <c r="AG811" t="s">
        <v>7122</v>
      </c>
      <c r="AH811">
        <v>12023860608</v>
      </c>
      <c r="AJ811" t="s">
        <v>7118</v>
      </c>
      <c r="AL811" t="s">
        <v>256</v>
      </c>
      <c r="AM811" t="s">
        <v>157</v>
      </c>
      <c r="AN811">
        <v>22101</v>
      </c>
      <c r="AO811" t="s">
        <v>184</v>
      </c>
      <c r="AP811" t="s">
        <v>200</v>
      </c>
      <c r="AX811">
        <v>0</v>
      </c>
      <c r="AZ811" t="s">
        <v>244</v>
      </c>
      <c r="BB811" t="s">
        <v>7123</v>
      </c>
      <c r="BE811" t="s">
        <v>245</v>
      </c>
      <c r="BF811" t="s">
        <v>244</v>
      </c>
      <c r="BO811" t="s">
        <v>161</v>
      </c>
      <c r="BP811" t="s">
        <v>161</v>
      </c>
      <c r="BQ811" t="s">
        <v>161</v>
      </c>
      <c r="BR811" t="s">
        <v>161</v>
      </c>
      <c r="BS811" t="s">
        <v>161</v>
      </c>
      <c r="BT811" t="s">
        <v>161</v>
      </c>
      <c r="BU811" t="s">
        <v>161</v>
      </c>
      <c r="BY811" t="s">
        <v>161</v>
      </c>
      <c r="BZ811" t="s">
        <v>161</v>
      </c>
      <c r="CA811" t="s">
        <v>161</v>
      </c>
      <c r="CB811" t="s">
        <v>161</v>
      </c>
      <c r="CC811" t="s">
        <v>161</v>
      </c>
      <c r="CD811" t="s">
        <v>161</v>
      </c>
      <c r="CE811" t="s">
        <v>161</v>
      </c>
      <c r="CP811" t="s">
        <v>161</v>
      </c>
      <c r="CQ811" t="s">
        <v>161</v>
      </c>
      <c r="CR811" t="s">
        <v>161</v>
      </c>
      <c r="CS811" t="s">
        <v>161</v>
      </c>
      <c r="CT811" t="s">
        <v>161</v>
      </c>
      <c r="CV811" s="2">
        <v>0</v>
      </c>
      <c r="CW811">
        <v>0</v>
      </c>
      <c r="CY811" s="2">
        <v>0</v>
      </c>
      <c r="CZ811">
        <v>0</v>
      </c>
      <c r="DA811">
        <v>0</v>
      </c>
      <c r="DE811" s="2">
        <v>0</v>
      </c>
      <c r="DF811">
        <v>0</v>
      </c>
      <c r="DN811" t="s">
        <v>1651</v>
      </c>
      <c r="DW811">
        <v>1082</v>
      </c>
      <c r="DX811" t="s">
        <v>7124</v>
      </c>
      <c r="DZ811" t="s">
        <v>7125</v>
      </c>
      <c r="EA811">
        <v>1745268537</v>
      </c>
      <c r="EC811" t="s">
        <v>7126</v>
      </c>
      <c r="ED811">
        <v>1697476854</v>
      </c>
      <c r="EF811">
        <v>0</v>
      </c>
      <c r="EJ811" t="s">
        <v>572</v>
      </c>
      <c r="EK811" s="1" t="s">
        <v>7131</v>
      </c>
      <c r="EL811" t="s">
        <v>210</v>
      </c>
      <c r="EM811" t="s">
        <v>7132</v>
      </c>
      <c r="EN811" t="s">
        <v>7132</v>
      </c>
      <c r="EO811" t="s">
        <v>173</v>
      </c>
    </row>
    <row r="812" spans="1:145" x14ac:dyDescent="0.35">
      <c r="A812" t="s">
        <v>171</v>
      </c>
      <c r="D812" t="s">
        <v>93</v>
      </c>
      <c r="E812" t="s">
        <v>7115</v>
      </c>
      <c r="F812">
        <v>1697124180</v>
      </c>
      <c r="H812">
        <v>0</v>
      </c>
      <c r="J812" t="s">
        <v>3520</v>
      </c>
      <c r="M812" t="s">
        <v>122</v>
      </c>
      <c r="N812" t="s">
        <v>149</v>
      </c>
      <c r="Q812" t="s">
        <v>150</v>
      </c>
      <c r="R812" t="s">
        <v>7052</v>
      </c>
      <c r="S812" t="s">
        <v>7116</v>
      </c>
      <c r="T812" t="s">
        <v>7117</v>
      </c>
      <c r="U812">
        <v>17038594400</v>
      </c>
      <c r="W812" t="s">
        <v>7118</v>
      </c>
      <c r="Y812" t="s">
        <v>256</v>
      </c>
      <c r="Z812" t="s">
        <v>157</v>
      </c>
      <c r="AA812">
        <v>22101</v>
      </c>
      <c r="AB812" t="s">
        <v>184</v>
      </c>
      <c r="AC812" t="s">
        <v>7119</v>
      </c>
      <c r="AD812" t="s">
        <v>150</v>
      </c>
      <c r="AE812" t="s">
        <v>7120</v>
      </c>
      <c r="AF812" t="s">
        <v>7121</v>
      </c>
      <c r="AG812" t="s">
        <v>7122</v>
      </c>
      <c r="AH812">
        <v>12023860608</v>
      </c>
      <c r="AJ812" t="s">
        <v>7118</v>
      </c>
      <c r="AL812" t="s">
        <v>256</v>
      </c>
      <c r="AM812" t="s">
        <v>157</v>
      </c>
      <c r="AN812">
        <v>22101</v>
      </c>
      <c r="AO812" t="s">
        <v>184</v>
      </c>
      <c r="AP812" t="s">
        <v>200</v>
      </c>
      <c r="AX812">
        <v>0</v>
      </c>
      <c r="AZ812" t="s">
        <v>244</v>
      </c>
      <c r="BB812" t="s">
        <v>7123</v>
      </c>
      <c r="BE812" t="s">
        <v>245</v>
      </c>
      <c r="BF812" t="s">
        <v>244</v>
      </c>
      <c r="BO812" t="s">
        <v>161</v>
      </c>
      <c r="BP812" t="s">
        <v>161</v>
      </c>
      <c r="BQ812" t="s">
        <v>161</v>
      </c>
      <c r="BR812" t="s">
        <v>161</v>
      </c>
      <c r="BS812" t="s">
        <v>161</v>
      </c>
      <c r="BT812" t="s">
        <v>161</v>
      </c>
      <c r="BU812" t="s">
        <v>161</v>
      </c>
      <c r="BY812" t="s">
        <v>161</v>
      </c>
      <c r="BZ812" t="s">
        <v>161</v>
      </c>
      <c r="CA812" t="s">
        <v>161</v>
      </c>
      <c r="CB812" t="s">
        <v>161</v>
      </c>
      <c r="CC812" t="s">
        <v>161</v>
      </c>
      <c r="CD812" t="s">
        <v>161</v>
      </c>
      <c r="CE812" t="s">
        <v>161</v>
      </c>
      <c r="CP812" t="s">
        <v>161</v>
      </c>
      <c r="CQ812" t="s">
        <v>161</v>
      </c>
      <c r="CR812" t="s">
        <v>161</v>
      </c>
      <c r="CS812" t="s">
        <v>161</v>
      </c>
      <c r="CT812" t="s">
        <v>161</v>
      </c>
      <c r="CV812" s="2">
        <v>0</v>
      </c>
      <c r="CW812">
        <v>0</v>
      </c>
      <c r="CY812" s="2">
        <v>0</v>
      </c>
      <c r="CZ812">
        <v>0</v>
      </c>
      <c r="DA812">
        <v>0</v>
      </c>
      <c r="DE812" s="2">
        <v>0</v>
      </c>
      <c r="DF812">
        <v>0</v>
      </c>
      <c r="DN812" t="s">
        <v>1651</v>
      </c>
      <c r="DW812">
        <v>1082</v>
      </c>
      <c r="DX812" t="s">
        <v>7124</v>
      </c>
      <c r="DZ812" t="s">
        <v>7125</v>
      </c>
      <c r="EA812">
        <v>1745268537</v>
      </c>
      <c r="EC812" t="s">
        <v>7126</v>
      </c>
      <c r="ED812">
        <v>1697476854</v>
      </c>
      <c r="EF812">
        <v>0</v>
      </c>
      <c r="EJ812" t="s">
        <v>572</v>
      </c>
      <c r="EK812" t="s">
        <v>572</v>
      </c>
      <c r="EL812" t="s">
        <v>210</v>
      </c>
      <c r="EM812" t="s">
        <v>7133</v>
      </c>
      <c r="EN812" t="s">
        <v>7130</v>
      </c>
      <c r="EO812" t="s">
        <v>173</v>
      </c>
    </row>
    <row r="813" spans="1:145" x14ac:dyDescent="0.35">
      <c r="A813" t="s">
        <v>145</v>
      </c>
      <c r="B813" t="s">
        <v>94</v>
      </c>
      <c r="E813" t="s">
        <v>2553</v>
      </c>
      <c r="F813">
        <v>1653148800</v>
      </c>
      <c r="H813">
        <v>0</v>
      </c>
      <c r="K813" t="s">
        <v>276</v>
      </c>
      <c r="L813" t="s">
        <v>175</v>
      </c>
      <c r="M813" t="s">
        <v>317</v>
      </c>
      <c r="N813" t="s">
        <v>318</v>
      </c>
      <c r="Q813" t="s">
        <v>150</v>
      </c>
      <c r="R813" t="s">
        <v>1569</v>
      </c>
      <c r="S813" t="s">
        <v>1204</v>
      </c>
      <c r="T813" t="s">
        <v>7134</v>
      </c>
      <c r="U813">
        <v>19179523479</v>
      </c>
      <c r="AC813" t="s">
        <v>7135</v>
      </c>
      <c r="AP813" t="s">
        <v>161</v>
      </c>
      <c r="AX813">
        <v>0</v>
      </c>
      <c r="AZ813" t="s">
        <v>1589</v>
      </c>
      <c r="BB813" t="s">
        <v>2557</v>
      </c>
      <c r="BO813" t="s">
        <v>161</v>
      </c>
      <c r="BP813" t="s">
        <v>161</v>
      </c>
      <c r="BQ813" t="s">
        <v>161</v>
      </c>
      <c r="BR813" t="s">
        <v>161</v>
      </c>
      <c r="BS813" t="s">
        <v>161</v>
      </c>
      <c r="BT813" t="s">
        <v>161</v>
      </c>
      <c r="BU813" t="s">
        <v>161</v>
      </c>
      <c r="BY813" t="s">
        <v>161</v>
      </c>
      <c r="BZ813" t="s">
        <v>161</v>
      </c>
      <c r="CA813" t="s">
        <v>161</v>
      </c>
      <c r="CB813" t="s">
        <v>161</v>
      </c>
      <c r="CC813" t="s">
        <v>161</v>
      </c>
      <c r="CD813" t="s">
        <v>161</v>
      </c>
      <c r="CE813" t="s">
        <v>161</v>
      </c>
      <c r="CP813" t="s">
        <v>161</v>
      </c>
      <c r="CQ813" t="s">
        <v>161</v>
      </c>
      <c r="CR813" t="s">
        <v>161</v>
      </c>
      <c r="CS813" t="s">
        <v>161</v>
      </c>
      <c r="CT813" t="s">
        <v>161</v>
      </c>
      <c r="CV813" s="2">
        <v>0</v>
      </c>
      <c r="CW813">
        <v>0</v>
      </c>
      <c r="CY813" s="2">
        <v>0</v>
      </c>
      <c r="CZ813">
        <v>0</v>
      </c>
      <c r="DA813">
        <v>0</v>
      </c>
      <c r="DE813" s="2">
        <v>0</v>
      </c>
      <c r="DF813">
        <v>0</v>
      </c>
      <c r="DN813" t="s">
        <v>391</v>
      </c>
      <c r="DO813" t="s">
        <v>2558</v>
      </c>
      <c r="DT813" t="s">
        <v>2559</v>
      </c>
      <c r="DW813">
        <v>528</v>
      </c>
      <c r="DX813" t="s">
        <v>7136</v>
      </c>
      <c r="DZ813" t="s">
        <v>2561</v>
      </c>
      <c r="EA813">
        <v>1654065264</v>
      </c>
      <c r="EC813" t="s">
        <v>2561</v>
      </c>
      <c r="ED813">
        <v>1654065262</v>
      </c>
      <c r="EE813" t="s">
        <v>2561</v>
      </c>
      <c r="EF813">
        <v>1654065262</v>
      </c>
      <c r="EL813" t="s">
        <v>190</v>
      </c>
    </row>
    <row r="814" spans="1:145" x14ac:dyDescent="0.35">
      <c r="A814" t="s">
        <v>145</v>
      </c>
      <c r="C814" t="s">
        <v>146</v>
      </c>
      <c r="F814">
        <v>0</v>
      </c>
      <c r="H814">
        <v>0</v>
      </c>
      <c r="J814" t="s">
        <v>1709</v>
      </c>
      <c r="M814" t="s">
        <v>122</v>
      </c>
      <c r="N814" t="s">
        <v>149</v>
      </c>
      <c r="Q814" t="s">
        <v>150</v>
      </c>
      <c r="R814" t="s">
        <v>6922</v>
      </c>
      <c r="S814" t="s">
        <v>7137</v>
      </c>
      <c r="T814" t="s">
        <v>7138</v>
      </c>
      <c r="U814">
        <v>15712165956</v>
      </c>
      <c r="V814">
        <v>5712165956</v>
      </c>
      <c r="W814" t="s">
        <v>7139</v>
      </c>
      <c r="X814" t="s">
        <v>466</v>
      </c>
      <c r="Y814" t="s">
        <v>256</v>
      </c>
      <c r="Z814" t="s">
        <v>157</v>
      </c>
      <c r="AA814">
        <v>22101</v>
      </c>
      <c r="AB814" t="s">
        <v>184</v>
      </c>
      <c r="AC814" t="s">
        <v>7140</v>
      </c>
      <c r="AD814" t="s">
        <v>150</v>
      </c>
      <c r="AE814" t="s">
        <v>7141</v>
      </c>
      <c r="AF814" t="s">
        <v>7142</v>
      </c>
      <c r="AG814" t="s">
        <v>7143</v>
      </c>
      <c r="AH814">
        <v>15712165956</v>
      </c>
      <c r="AJ814" t="s">
        <v>7139</v>
      </c>
      <c r="AK814" t="s">
        <v>466</v>
      </c>
      <c r="AL814" t="s">
        <v>256</v>
      </c>
      <c r="AM814" t="s">
        <v>157</v>
      </c>
      <c r="AN814">
        <v>22101</v>
      </c>
      <c r="AO814" t="s">
        <v>184</v>
      </c>
      <c r="AP814" t="s">
        <v>200</v>
      </c>
      <c r="AS814">
        <v>80</v>
      </c>
      <c r="AV814" t="s">
        <v>7144</v>
      </c>
      <c r="AX814">
        <v>0</v>
      </c>
      <c r="AZ814" t="s">
        <v>165</v>
      </c>
      <c r="BE814" t="s">
        <v>308</v>
      </c>
      <c r="BF814" t="s">
        <v>405</v>
      </c>
      <c r="BO814" t="s">
        <v>161</v>
      </c>
      <c r="BP814" t="s">
        <v>161</v>
      </c>
      <c r="BQ814" t="s">
        <v>161</v>
      </c>
      <c r="BR814" t="s">
        <v>161</v>
      </c>
      <c r="BS814" t="s">
        <v>161</v>
      </c>
      <c r="BT814" t="s">
        <v>161</v>
      </c>
      <c r="BU814" t="s">
        <v>161</v>
      </c>
      <c r="BY814" t="s">
        <v>161</v>
      </c>
      <c r="BZ814" t="s">
        <v>161</v>
      </c>
      <c r="CA814" t="s">
        <v>161</v>
      </c>
      <c r="CB814" t="s">
        <v>161</v>
      </c>
      <c r="CC814" t="s">
        <v>161</v>
      </c>
      <c r="CD814" t="s">
        <v>161</v>
      </c>
      <c r="CE814" t="s">
        <v>161</v>
      </c>
      <c r="CP814" t="s">
        <v>161</v>
      </c>
      <c r="CQ814" t="s">
        <v>161</v>
      </c>
      <c r="CR814" t="s">
        <v>161</v>
      </c>
      <c r="CS814" t="s">
        <v>161</v>
      </c>
      <c r="CT814" t="s">
        <v>161</v>
      </c>
      <c r="CV814" s="2">
        <v>0</v>
      </c>
      <c r="CW814">
        <v>0</v>
      </c>
      <c r="CY814" s="2">
        <v>0</v>
      </c>
      <c r="CZ814">
        <v>0</v>
      </c>
      <c r="DA814">
        <v>0</v>
      </c>
      <c r="DE814" s="2">
        <v>0</v>
      </c>
      <c r="DF814">
        <v>0</v>
      </c>
      <c r="DN814" t="s">
        <v>204</v>
      </c>
      <c r="DO814" t="s">
        <v>205</v>
      </c>
      <c r="DW814">
        <v>153</v>
      </c>
      <c r="DX814" t="s">
        <v>7145</v>
      </c>
      <c r="DZ814" t="s">
        <v>7146</v>
      </c>
      <c r="EA814">
        <v>1666215726</v>
      </c>
      <c r="EC814" t="s">
        <v>7147</v>
      </c>
      <c r="ED814">
        <v>1632430949</v>
      </c>
      <c r="EF814">
        <v>0</v>
      </c>
      <c r="EL814" t="s">
        <v>171</v>
      </c>
      <c r="EM814" t="s">
        <v>235</v>
      </c>
      <c r="EN814" t="s">
        <v>235</v>
      </c>
      <c r="EO814" t="s">
        <v>173</v>
      </c>
    </row>
    <row r="815" spans="1:145" ht="409.5" x14ac:dyDescent="0.35">
      <c r="A815" t="s">
        <v>145</v>
      </c>
      <c r="B815" t="s">
        <v>93</v>
      </c>
      <c r="F815">
        <v>0</v>
      </c>
      <c r="H815">
        <v>0</v>
      </c>
      <c r="I815" s="1" t="s">
        <v>7148</v>
      </c>
      <c r="K815" t="s">
        <v>1755</v>
      </c>
      <c r="L815" t="s">
        <v>795</v>
      </c>
      <c r="M815" t="s">
        <v>317</v>
      </c>
      <c r="N815" t="s">
        <v>318</v>
      </c>
      <c r="O815" t="s">
        <v>7007</v>
      </c>
      <c r="Q815" t="s">
        <v>150</v>
      </c>
      <c r="R815" t="s">
        <v>1998</v>
      </c>
      <c r="S815" t="s">
        <v>6386</v>
      </c>
      <c r="T815" t="s">
        <v>7149</v>
      </c>
      <c r="U815">
        <v>12023440410</v>
      </c>
      <c r="W815" t="s">
        <v>7150</v>
      </c>
      <c r="Y815" t="s">
        <v>156</v>
      </c>
      <c r="Z815" t="s">
        <v>157</v>
      </c>
      <c r="AA815">
        <v>22205</v>
      </c>
      <c r="AB815" t="s">
        <v>184</v>
      </c>
      <c r="AC815" t="s">
        <v>7151</v>
      </c>
      <c r="AD815" t="s">
        <v>150</v>
      </c>
      <c r="AE815" t="s">
        <v>7152</v>
      </c>
      <c r="AF815" t="s">
        <v>7153</v>
      </c>
      <c r="AP815" t="s">
        <v>161</v>
      </c>
      <c r="AR815" t="s">
        <v>7154</v>
      </c>
      <c r="AS815" t="s">
        <v>7155</v>
      </c>
      <c r="AT815" t="s">
        <v>5510</v>
      </c>
      <c r="AV815" s="1" t="s">
        <v>7156</v>
      </c>
      <c r="AX815">
        <v>0</v>
      </c>
      <c r="AZ815" t="s">
        <v>203</v>
      </c>
      <c r="BC815" t="s">
        <v>7157</v>
      </c>
      <c r="BO815" t="s">
        <v>161</v>
      </c>
      <c r="BP815" t="s">
        <v>161</v>
      </c>
      <c r="BQ815" t="s">
        <v>161</v>
      </c>
      <c r="BR815" t="s">
        <v>161</v>
      </c>
      <c r="BS815" t="s">
        <v>161</v>
      </c>
      <c r="BT815" t="s">
        <v>161</v>
      </c>
      <c r="BU815" t="s">
        <v>161</v>
      </c>
      <c r="BY815" t="s">
        <v>161</v>
      </c>
      <c r="BZ815" t="s">
        <v>161</v>
      </c>
      <c r="CA815" t="s">
        <v>161</v>
      </c>
      <c r="CB815" t="s">
        <v>161</v>
      </c>
      <c r="CC815" t="s">
        <v>161</v>
      </c>
      <c r="CD815" t="s">
        <v>161</v>
      </c>
      <c r="CE815" t="s">
        <v>161</v>
      </c>
      <c r="CP815" t="s">
        <v>161</v>
      </c>
      <c r="CQ815" t="s">
        <v>161</v>
      </c>
      <c r="CR815" t="s">
        <v>161</v>
      </c>
      <c r="CS815" t="s">
        <v>161</v>
      </c>
      <c r="CT815" t="s">
        <v>161</v>
      </c>
      <c r="CV815" s="2">
        <v>0</v>
      </c>
      <c r="CW815">
        <v>0</v>
      </c>
      <c r="CY815" s="2">
        <v>0</v>
      </c>
      <c r="CZ815">
        <v>0</v>
      </c>
      <c r="DA815">
        <v>0</v>
      </c>
      <c r="DE815" s="2">
        <v>0</v>
      </c>
      <c r="DF815">
        <v>0</v>
      </c>
      <c r="DN815" t="s">
        <v>4193</v>
      </c>
      <c r="DW815">
        <v>459</v>
      </c>
      <c r="DX815" t="s">
        <v>7158</v>
      </c>
      <c r="DZ815" t="s">
        <v>7159</v>
      </c>
      <c r="EA815">
        <v>1655152188</v>
      </c>
      <c r="EC815" t="s">
        <v>7160</v>
      </c>
      <c r="ED815">
        <v>1650560739</v>
      </c>
      <c r="EF815">
        <v>0</v>
      </c>
      <c r="EL815" t="s">
        <v>190</v>
      </c>
    </row>
    <row r="816" spans="1:145" x14ac:dyDescent="0.35">
      <c r="A816" t="s">
        <v>145</v>
      </c>
      <c r="F816">
        <v>0</v>
      </c>
      <c r="H816">
        <v>0</v>
      </c>
      <c r="K816" t="s">
        <v>276</v>
      </c>
      <c r="L816" t="s">
        <v>381</v>
      </c>
      <c r="M816" t="s">
        <v>317</v>
      </c>
      <c r="N816" t="s">
        <v>318</v>
      </c>
      <c r="Q816" t="s">
        <v>150</v>
      </c>
      <c r="R816" t="s">
        <v>7161</v>
      </c>
      <c r="S816" t="s">
        <v>7162</v>
      </c>
      <c r="T816" t="s">
        <v>7163</v>
      </c>
      <c r="U816">
        <v>17872312107</v>
      </c>
      <c r="AC816" t="s">
        <v>7164</v>
      </c>
      <c r="AP816" t="s">
        <v>161</v>
      </c>
      <c r="AX816">
        <v>0</v>
      </c>
      <c r="BO816" t="s">
        <v>161</v>
      </c>
      <c r="BP816" t="s">
        <v>161</v>
      </c>
      <c r="BQ816" t="s">
        <v>161</v>
      </c>
      <c r="BR816" t="s">
        <v>161</v>
      </c>
      <c r="BS816" t="s">
        <v>161</v>
      </c>
      <c r="BT816" t="s">
        <v>161</v>
      </c>
      <c r="BU816" t="s">
        <v>161</v>
      </c>
      <c r="BY816" t="s">
        <v>161</v>
      </c>
      <c r="BZ816" t="s">
        <v>161</v>
      </c>
      <c r="CA816" t="s">
        <v>161</v>
      </c>
      <c r="CB816" t="s">
        <v>161</v>
      </c>
      <c r="CC816" t="s">
        <v>161</v>
      </c>
      <c r="CD816" t="s">
        <v>161</v>
      </c>
      <c r="CE816" t="s">
        <v>161</v>
      </c>
      <c r="CP816" t="s">
        <v>161</v>
      </c>
      <c r="CQ816" t="s">
        <v>161</v>
      </c>
      <c r="CR816" t="s">
        <v>161</v>
      </c>
      <c r="CS816" t="s">
        <v>161</v>
      </c>
      <c r="CT816" t="s">
        <v>161</v>
      </c>
      <c r="CV816" s="2">
        <v>0</v>
      </c>
      <c r="CW816">
        <v>0</v>
      </c>
      <c r="CY816" s="2">
        <v>0</v>
      </c>
      <c r="CZ816">
        <v>0</v>
      </c>
      <c r="DA816">
        <v>0</v>
      </c>
      <c r="DE816" s="2">
        <v>0</v>
      </c>
      <c r="DF816">
        <v>0</v>
      </c>
      <c r="DN816" t="s">
        <v>756</v>
      </c>
      <c r="DO816" t="s">
        <v>205</v>
      </c>
      <c r="DQ816">
        <v>228</v>
      </c>
      <c r="DR816" t="s">
        <v>839</v>
      </c>
      <c r="DW816">
        <v>424</v>
      </c>
      <c r="DX816" t="s">
        <v>7165</v>
      </c>
      <c r="DZ816" t="s">
        <v>300</v>
      </c>
      <c r="EA816">
        <v>1649371890</v>
      </c>
      <c r="EC816" t="s">
        <v>300</v>
      </c>
      <c r="ED816">
        <v>1649371874</v>
      </c>
      <c r="EE816" t="s">
        <v>300</v>
      </c>
      <c r="EF816">
        <v>1649371874</v>
      </c>
      <c r="EL816" t="s">
        <v>171</v>
      </c>
      <c r="EM816" t="s">
        <v>214</v>
      </c>
      <c r="EN816" t="s">
        <v>214</v>
      </c>
      <c r="EO816" t="s">
        <v>173</v>
      </c>
    </row>
    <row r="817" spans="1:145" x14ac:dyDescent="0.35">
      <c r="A817" t="s">
        <v>145</v>
      </c>
      <c r="F817">
        <v>0</v>
      </c>
      <c r="H817">
        <v>0</v>
      </c>
      <c r="K817" t="s">
        <v>276</v>
      </c>
      <c r="L817" t="s">
        <v>277</v>
      </c>
      <c r="M817" t="s">
        <v>317</v>
      </c>
      <c r="N817" t="s">
        <v>318</v>
      </c>
      <c r="Q817" t="s">
        <v>150</v>
      </c>
      <c r="R817" t="s">
        <v>7166</v>
      </c>
      <c r="S817" t="s">
        <v>7167</v>
      </c>
      <c r="T817" t="s">
        <v>7168</v>
      </c>
      <c r="U817">
        <v>17033994653</v>
      </c>
      <c r="AC817" t="s">
        <v>7169</v>
      </c>
      <c r="AP817" t="s">
        <v>161</v>
      </c>
      <c r="AX817">
        <v>0</v>
      </c>
      <c r="BO817" t="s">
        <v>161</v>
      </c>
      <c r="BP817" t="s">
        <v>161</v>
      </c>
      <c r="BQ817" t="s">
        <v>161</v>
      </c>
      <c r="BR817" t="s">
        <v>161</v>
      </c>
      <c r="BS817" t="s">
        <v>161</v>
      </c>
      <c r="BT817" t="s">
        <v>161</v>
      </c>
      <c r="BU817" t="s">
        <v>161</v>
      </c>
      <c r="BY817" t="s">
        <v>161</v>
      </c>
      <c r="BZ817" t="s">
        <v>161</v>
      </c>
      <c r="CA817" t="s">
        <v>161</v>
      </c>
      <c r="CB817" t="s">
        <v>161</v>
      </c>
      <c r="CC817" t="s">
        <v>161</v>
      </c>
      <c r="CD817" t="s">
        <v>161</v>
      </c>
      <c r="CE817" t="s">
        <v>161</v>
      </c>
      <c r="CP817" t="s">
        <v>161</v>
      </c>
      <c r="CQ817" t="s">
        <v>161</v>
      </c>
      <c r="CR817" t="s">
        <v>161</v>
      </c>
      <c r="CS817" t="s">
        <v>161</v>
      </c>
      <c r="CT817" t="s">
        <v>161</v>
      </c>
      <c r="CV817" s="2">
        <v>0</v>
      </c>
      <c r="CW817">
        <v>0</v>
      </c>
      <c r="CY817" s="2">
        <v>0</v>
      </c>
      <c r="CZ817">
        <v>0</v>
      </c>
      <c r="DA817">
        <v>0</v>
      </c>
      <c r="DE817" s="2">
        <v>0</v>
      </c>
      <c r="DF817">
        <v>0</v>
      </c>
      <c r="DN817" t="s">
        <v>756</v>
      </c>
      <c r="DO817" t="s">
        <v>205</v>
      </c>
      <c r="DQ817">
        <v>225</v>
      </c>
      <c r="DR817" t="s">
        <v>245</v>
      </c>
      <c r="DT817" t="s">
        <v>7170</v>
      </c>
      <c r="DW817">
        <v>426</v>
      </c>
      <c r="DX817" t="s">
        <v>7171</v>
      </c>
      <c r="DZ817" t="s">
        <v>300</v>
      </c>
      <c r="EA817">
        <v>1649371890</v>
      </c>
      <c r="EC817" t="s">
        <v>300</v>
      </c>
      <c r="ED817">
        <v>1649371874</v>
      </c>
      <c r="EE817" t="s">
        <v>300</v>
      </c>
      <c r="EF817">
        <v>1649371874</v>
      </c>
      <c r="EJ817" t="s">
        <v>7170</v>
      </c>
      <c r="EK817" t="s">
        <v>7170</v>
      </c>
      <c r="EL817" t="s">
        <v>171</v>
      </c>
      <c r="EM817" t="s">
        <v>214</v>
      </c>
      <c r="EN817" t="s">
        <v>214</v>
      </c>
      <c r="EO817" t="s">
        <v>173</v>
      </c>
    </row>
    <row r="818" spans="1:145" x14ac:dyDescent="0.35">
      <c r="A818" t="s">
        <v>145</v>
      </c>
      <c r="F818">
        <v>0</v>
      </c>
      <c r="H818">
        <v>0</v>
      </c>
      <c r="K818" t="s">
        <v>276</v>
      </c>
      <c r="L818" t="s">
        <v>175</v>
      </c>
      <c r="M818" t="s">
        <v>317</v>
      </c>
      <c r="N818" t="s">
        <v>318</v>
      </c>
      <c r="R818" t="s">
        <v>7172</v>
      </c>
      <c r="S818" t="s">
        <v>7173</v>
      </c>
      <c r="T818" t="s">
        <v>7174</v>
      </c>
      <c r="U818">
        <v>16462653056</v>
      </c>
      <c r="AC818" t="s">
        <v>7175</v>
      </c>
      <c r="AP818" t="s">
        <v>161</v>
      </c>
      <c r="AX818">
        <v>0</v>
      </c>
      <c r="BG818" t="s">
        <v>7176</v>
      </c>
      <c r="BH818">
        <v>4</v>
      </c>
      <c r="BJ818" t="s">
        <v>4634</v>
      </c>
      <c r="BO818" t="s">
        <v>161</v>
      </c>
      <c r="BP818" t="s">
        <v>161</v>
      </c>
      <c r="BQ818" t="s">
        <v>161</v>
      </c>
      <c r="BR818" t="s">
        <v>161</v>
      </c>
      <c r="BS818" t="s">
        <v>161</v>
      </c>
      <c r="BT818" t="s">
        <v>161</v>
      </c>
      <c r="BU818" t="s">
        <v>161</v>
      </c>
      <c r="BY818" t="s">
        <v>161</v>
      </c>
      <c r="BZ818" t="s">
        <v>161</v>
      </c>
      <c r="CA818" t="s">
        <v>161</v>
      </c>
      <c r="CB818" t="s">
        <v>161</v>
      </c>
      <c r="CC818" t="s">
        <v>161</v>
      </c>
      <c r="CD818" t="s">
        <v>161</v>
      </c>
      <c r="CE818" t="s">
        <v>161</v>
      </c>
      <c r="CP818" t="s">
        <v>161</v>
      </c>
      <c r="CQ818" t="s">
        <v>161</v>
      </c>
      <c r="CR818" t="s">
        <v>161</v>
      </c>
      <c r="CS818" t="s">
        <v>161</v>
      </c>
      <c r="CT818" t="s">
        <v>161</v>
      </c>
      <c r="CV818" s="2">
        <v>0</v>
      </c>
      <c r="CW818">
        <v>0</v>
      </c>
      <c r="CY818" s="2">
        <v>0</v>
      </c>
      <c r="CZ818">
        <v>0</v>
      </c>
      <c r="DA818">
        <v>0</v>
      </c>
      <c r="DE818" s="2">
        <v>0</v>
      </c>
      <c r="DF818">
        <v>0</v>
      </c>
      <c r="DN818" t="s">
        <v>391</v>
      </c>
      <c r="DW818">
        <v>452</v>
      </c>
      <c r="DX818" t="s">
        <v>7177</v>
      </c>
      <c r="DZ818" t="s">
        <v>7178</v>
      </c>
      <c r="EA818">
        <v>1649682053</v>
      </c>
      <c r="EC818" t="s">
        <v>7178</v>
      </c>
      <c r="ED818">
        <v>1649682053</v>
      </c>
      <c r="EF818">
        <v>0</v>
      </c>
      <c r="EL818" t="s">
        <v>190</v>
      </c>
    </row>
    <row r="819" spans="1:145" x14ac:dyDescent="0.35">
      <c r="A819" t="s">
        <v>145</v>
      </c>
      <c r="B819" t="s">
        <v>93</v>
      </c>
      <c r="E819" t="s">
        <v>2553</v>
      </c>
      <c r="F819">
        <v>1653148800</v>
      </c>
      <c r="H819">
        <v>0</v>
      </c>
      <c r="K819" t="s">
        <v>276</v>
      </c>
      <c r="L819" t="s">
        <v>175</v>
      </c>
      <c r="M819" t="s">
        <v>317</v>
      </c>
      <c r="N819" t="s">
        <v>318</v>
      </c>
      <c r="Q819" t="s">
        <v>150</v>
      </c>
      <c r="R819" t="s">
        <v>7179</v>
      </c>
      <c r="S819" t="s">
        <v>7180</v>
      </c>
      <c r="T819" t="s">
        <v>7181</v>
      </c>
      <c r="U819">
        <v>15714880172</v>
      </c>
      <c r="AC819" t="s">
        <v>7182</v>
      </c>
      <c r="AD819" t="s">
        <v>150</v>
      </c>
      <c r="AE819" t="s">
        <v>493</v>
      </c>
      <c r="AF819" t="s">
        <v>7180</v>
      </c>
      <c r="AP819" t="s">
        <v>161</v>
      </c>
      <c r="AX819">
        <v>0</v>
      </c>
      <c r="AZ819" t="s">
        <v>1589</v>
      </c>
      <c r="BB819" t="s">
        <v>2557</v>
      </c>
      <c r="BO819" t="s">
        <v>161</v>
      </c>
      <c r="BP819" t="s">
        <v>161</v>
      </c>
      <c r="BQ819" t="s">
        <v>161</v>
      </c>
      <c r="BR819" t="s">
        <v>161</v>
      </c>
      <c r="BS819" t="s">
        <v>161</v>
      </c>
      <c r="BT819" t="s">
        <v>161</v>
      </c>
      <c r="BU819" t="s">
        <v>161</v>
      </c>
      <c r="BY819" t="s">
        <v>161</v>
      </c>
      <c r="BZ819" t="s">
        <v>161</v>
      </c>
      <c r="CA819" t="s">
        <v>161</v>
      </c>
      <c r="CB819" t="s">
        <v>161</v>
      </c>
      <c r="CC819" t="s">
        <v>161</v>
      </c>
      <c r="CD819" t="s">
        <v>161</v>
      </c>
      <c r="CE819" t="s">
        <v>161</v>
      </c>
      <c r="CP819" t="s">
        <v>161</v>
      </c>
      <c r="CQ819" t="s">
        <v>161</v>
      </c>
      <c r="CR819" t="s">
        <v>161</v>
      </c>
      <c r="CS819" t="s">
        <v>161</v>
      </c>
      <c r="CT819" t="s">
        <v>161</v>
      </c>
      <c r="CV819" s="2">
        <v>0</v>
      </c>
      <c r="CW819">
        <v>0</v>
      </c>
      <c r="CY819" s="2">
        <v>0</v>
      </c>
      <c r="CZ819">
        <v>0</v>
      </c>
      <c r="DA819">
        <v>0</v>
      </c>
      <c r="DE819" s="2">
        <v>0</v>
      </c>
      <c r="DF819">
        <v>0</v>
      </c>
      <c r="DN819" t="s">
        <v>391</v>
      </c>
      <c r="DO819" t="s">
        <v>2558</v>
      </c>
      <c r="DT819" t="s">
        <v>7183</v>
      </c>
      <c r="DW819">
        <v>513</v>
      </c>
      <c r="DX819" t="s">
        <v>7184</v>
      </c>
      <c r="DZ819" t="s">
        <v>2561</v>
      </c>
      <c r="EA819">
        <v>1654065264</v>
      </c>
      <c r="EC819" t="s">
        <v>2561</v>
      </c>
      <c r="ED819">
        <v>1654065262</v>
      </c>
      <c r="EE819" t="s">
        <v>2561</v>
      </c>
      <c r="EF819">
        <v>1654065262</v>
      </c>
      <c r="EL819" t="s">
        <v>190</v>
      </c>
    </row>
    <row r="820" spans="1:145" ht="409.5" x14ac:dyDescent="0.35">
      <c r="A820" t="s">
        <v>145</v>
      </c>
      <c r="C820" t="s">
        <v>146</v>
      </c>
      <c r="F820">
        <v>0</v>
      </c>
      <c r="H820">
        <v>0</v>
      </c>
      <c r="K820" t="s">
        <v>276</v>
      </c>
      <c r="L820" t="s">
        <v>175</v>
      </c>
      <c r="M820" t="s">
        <v>317</v>
      </c>
      <c r="N820" t="s">
        <v>318</v>
      </c>
      <c r="Q820" t="s">
        <v>150</v>
      </c>
      <c r="R820" t="s">
        <v>7185</v>
      </c>
      <c r="S820" t="s">
        <v>4002</v>
      </c>
      <c r="T820" t="s">
        <v>7186</v>
      </c>
      <c r="U820">
        <v>17034016242</v>
      </c>
      <c r="AB820" t="s">
        <v>158</v>
      </c>
      <c r="AC820" t="s">
        <v>7187</v>
      </c>
      <c r="AP820" t="s">
        <v>161</v>
      </c>
      <c r="AX820">
        <v>0</v>
      </c>
      <c r="AZ820" t="s">
        <v>165</v>
      </c>
      <c r="BG820" t="s">
        <v>7188</v>
      </c>
      <c r="BH820" s="1" t="s">
        <v>7189</v>
      </c>
      <c r="BI820" s="1" t="s">
        <v>7190</v>
      </c>
      <c r="BJ820" s="1" t="s">
        <v>7191</v>
      </c>
      <c r="BK820" s="1" t="s">
        <v>1156</v>
      </c>
      <c r="BO820" t="s">
        <v>161</v>
      </c>
      <c r="BP820" t="s">
        <v>161</v>
      </c>
      <c r="BQ820" t="s">
        <v>161</v>
      </c>
      <c r="BR820" t="s">
        <v>161</v>
      </c>
      <c r="BS820" t="s">
        <v>161</v>
      </c>
      <c r="BT820" t="s">
        <v>161</v>
      </c>
      <c r="BU820" t="s">
        <v>161</v>
      </c>
      <c r="BY820" t="s">
        <v>161</v>
      </c>
      <c r="BZ820" t="s">
        <v>161</v>
      </c>
      <c r="CA820" t="s">
        <v>161</v>
      </c>
      <c r="CB820" t="s">
        <v>161</v>
      </c>
      <c r="CC820" t="s">
        <v>161</v>
      </c>
      <c r="CD820" t="s">
        <v>161</v>
      </c>
      <c r="CE820" t="s">
        <v>161</v>
      </c>
      <c r="CP820" t="s">
        <v>161</v>
      </c>
      <c r="CQ820" t="s">
        <v>161</v>
      </c>
      <c r="CR820" t="s">
        <v>161</v>
      </c>
      <c r="CS820" t="s">
        <v>161</v>
      </c>
      <c r="CT820" t="s">
        <v>161</v>
      </c>
      <c r="CV820" s="2">
        <v>0</v>
      </c>
      <c r="CW820">
        <v>0</v>
      </c>
      <c r="CY820" s="2">
        <v>0</v>
      </c>
      <c r="CZ820">
        <v>0</v>
      </c>
      <c r="DA820">
        <v>0</v>
      </c>
      <c r="DE820" s="2">
        <v>0</v>
      </c>
      <c r="DF820">
        <v>0</v>
      </c>
      <c r="DN820" t="s">
        <v>756</v>
      </c>
      <c r="DO820" t="s">
        <v>205</v>
      </c>
      <c r="DQ820">
        <v>3092</v>
      </c>
      <c r="DR820" t="s">
        <v>839</v>
      </c>
      <c r="DW820">
        <v>159</v>
      </c>
      <c r="DX820" t="s">
        <v>7192</v>
      </c>
      <c r="DZ820" t="s">
        <v>7193</v>
      </c>
      <c r="EA820">
        <v>1682716445</v>
      </c>
      <c r="EC820" t="s">
        <v>7194</v>
      </c>
      <c r="ED820">
        <v>1632962065</v>
      </c>
      <c r="EF820">
        <v>0</v>
      </c>
      <c r="EL820" t="s">
        <v>171</v>
      </c>
      <c r="EM820" t="s">
        <v>235</v>
      </c>
      <c r="EN820" t="s">
        <v>235</v>
      </c>
      <c r="EO820" t="s">
        <v>173</v>
      </c>
    </row>
    <row r="821" spans="1:145" ht="409.5" x14ac:dyDescent="0.35">
      <c r="A821" t="s">
        <v>171</v>
      </c>
      <c r="F821">
        <v>0</v>
      </c>
      <c r="H821">
        <v>0</v>
      </c>
      <c r="K821" t="s">
        <v>236</v>
      </c>
      <c r="L821" t="s">
        <v>175</v>
      </c>
      <c r="M821" t="s">
        <v>237</v>
      </c>
      <c r="N821" t="s">
        <v>238</v>
      </c>
      <c r="R821" t="s">
        <v>7195</v>
      </c>
      <c r="S821" t="s">
        <v>7196</v>
      </c>
      <c r="T821" t="s">
        <v>7197</v>
      </c>
      <c r="U821">
        <v>13058017778</v>
      </c>
      <c r="AC821" t="s">
        <v>7198</v>
      </c>
      <c r="AP821" t="s">
        <v>161</v>
      </c>
      <c r="AX821">
        <v>0</v>
      </c>
      <c r="BE821" t="s">
        <v>265</v>
      </c>
      <c r="BG821" t="s">
        <v>7199</v>
      </c>
      <c r="BH821" s="1" t="s">
        <v>888</v>
      </c>
      <c r="BK821" s="1" t="s">
        <v>5084</v>
      </c>
      <c r="BO821" t="s">
        <v>161</v>
      </c>
      <c r="BP821" t="s">
        <v>161</v>
      </c>
      <c r="BQ821" t="s">
        <v>161</v>
      </c>
      <c r="BR821" t="s">
        <v>161</v>
      </c>
      <c r="BS821" t="s">
        <v>161</v>
      </c>
      <c r="BT821" t="s">
        <v>161</v>
      </c>
      <c r="BU821" t="s">
        <v>161</v>
      </c>
      <c r="BY821" t="s">
        <v>161</v>
      </c>
      <c r="BZ821" t="s">
        <v>161</v>
      </c>
      <c r="CA821" t="s">
        <v>161</v>
      </c>
      <c r="CB821" t="s">
        <v>161</v>
      </c>
      <c r="CC821" t="s">
        <v>161</v>
      </c>
      <c r="CD821" t="s">
        <v>161</v>
      </c>
      <c r="CE821" t="s">
        <v>161</v>
      </c>
      <c r="CP821" t="s">
        <v>161</v>
      </c>
      <c r="CQ821" t="s">
        <v>161</v>
      </c>
      <c r="CR821" t="s">
        <v>161</v>
      </c>
      <c r="CS821" t="s">
        <v>161</v>
      </c>
      <c r="CT821" t="s">
        <v>161</v>
      </c>
      <c r="CV821" s="2">
        <v>0</v>
      </c>
      <c r="CW821">
        <v>0</v>
      </c>
      <c r="CY821" s="2">
        <v>0</v>
      </c>
      <c r="CZ821">
        <v>0</v>
      </c>
      <c r="DA821">
        <v>0</v>
      </c>
      <c r="DE821" s="2">
        <v>0</v>
      </c>
      <c r="DF821">
        <v>0</v>
      </c>
      <c r="DN821" t="s">
        <v>312</v>
      </c>
      <c r="DW821">
        <v>1279</v>
      </c>
      <c r="DX821" t="s">
        <v>7200</v>
      </c>
      <c r="DZ821" t="s">
        <v>7201</v>
      </c>
      <c r="EA821">
        <v>1713981033</v>
      </c>
      <c r="EC821" t="s">
        <v>7201</v>
      </c>
      <c r="ED821">
        <v>1713981033</v>
      </c>
      <c r="EF821">
        <v>0</v>
      </c>
      <c r="EL821" t="s">
        <v>190</v>
      </c>
    </row>
    <row r="822" spans="1:145" ht="409.5" x14ac:dyDescent="0.35">
      <c r="A822" t="s">
        <v>171</v>
      </c>
      <c r="F822">
        <v>0</v>
      </c>
      <c r="H822">
        <v>0</v>
      </c>
      <c r="K822" t="s">
        <v>236</v>
      </c>
      <c r="L822" t="s">
        <v>175</v>
      </c>
      <c r="M822" t="s">
        <v>237</v>
      </c>
      <c r="N822" t="s">
        <v>238</v>
      </c>
      <c r="R822" t="s">
        <v>7202</v>
      </c>
      <c r="S822" t="s">
        <v>7203</v>
      </c>
      <c r="T822" t="s">
        <v>7204</v>
      </c>
      <c r="U822">
        <v>17035999891</v>
      </c>
      <c r="AA822">
        <v>20191</v>
      </c>
      <c r="AC822" t="s">
        <v>7205</v>
      </c>
      <c r="AP822" t="s">
        <v>161</v>
      </c>
      <c r="AX822">
        <v>0</v>
      </c>
      <c r="BE822" t="s">
        <v>265</v>
      </c>
      <c r="BK822" s="1" t="s">
        <v>7206</v>
      </c>
      <c r="BO822" t="s">
        <v>161</v>
      </c>
      <c r="BP822" t="s">
        <v>161</v>
      </c>
      <c r="BQ822" t="s">
        <v>161</v>
      </c>
      <c r="BR822" t="s">
        <v>161</v>
      </c>
      <c r="BS822" t="s">
        <v>161</v>
      </c>
      <c r="BT822" t="s">
        <v>161</v>
      </c>
      <c r="BU822" t="s">
        <v>161</v>
      </c>
      <c r="BY822" t="s">
        <v>161</v>
      </c>
      <c r="BZ822" t="s">
        <v>161</v>
      </c>
      <c r="CA822" t="s">
        <v>161</v>
      </c>
      <c r="CB822" t="s">
        <v>161</v>
      </c>
      <c r="CC822" t="s">
        <v>161</v>
      </c>
      <c r="CD822" t="s">
        <v>161</v>
      </c>
      <c r="CE822" t="s">
        <v>161</v>
      </c>
      <c r="CP822" t="s">
        <v>161</v>
      </c>
      <c r="CQ822" t="s">
        <v>161</v>
      </c>
      <c r="CR822" t="s">
        <v>161</v>
      </c>
      <c r="CS822" t="s">
        <v>161</v>
      </c>
      <c r="CT822" t="s">
        <v>161</v>
      </c>
      <c r="CV822" s="2">
        <v>0</v>
      </c>
      <c r="CW822">
        <v>0</v>
      </c>
      <c r="CY822" s="2">
        <v>0</v>
      </c>
      <c r="CZ822">
        <v>0</v>
      </c>
      <c r="DA822">
        <v>0</v>
      </c>
      <c r="DE822" s="2">
        <v>0</v>
      </c>
      <c r="DF822">
        <v>0</v>
      </c>
      <c r="DN822" t="s">
        <v>312</v>
      </c>
      <c r="DW822">
        <v>1262</v>
      </c>
      <c r="DX822" t="s">
        <v>7207</v>
      </c>
      <c r="DZ822" t="s">
        <v>7208</v>
      </c>
      <c r="EA822">
        <v>1712006536</v>
      </c>
      <c r="EC822" t="s">
        <v>7208</v>
      </c>
      <c r="ED822">
        <v>1712006536</v>
      </c>
      <c r="EF822">
        <v>0</v>
      </c>
      <c r="EL822" t="s">
        <v>190</v>
      </c>
    </row>
    <row r="823" spans="1:145" ht="409.5" x14ac:dyDescent="0.35">
      <c r="A823" t="s">
        <v>145</v>
      </c>
      <c r="C823" t="s">
        <v>2922</v>
      </c>
      <c r="F823">
        <v>0</v>
      </c>
      <c r="H823">
        <v>0</v>
      </c>
      <c r="J823" t="s">
        <v>1179</v>
      </c>
      <c r="M823" t="s">
        <v>122</v>
      </c>
      <c r="N823" t="s">
        <v>149</v>
      </c>
      <c r="Q823" t="s">
        <v>150</v>
      </c>
      <c r="R823" t="s">
        <v>5574</v>
      </c>
      <c r="S823" t="s">
        <v>7209</v>
      </c>
      <c r="T823" t="s">
        <v>7210</v>
      </c>
      <c r="U823" t="s">
        <v>7211</v>
      </c>
      <c r="AB823" t="s">
        <v>158</v>
      </c>
      <c r="AC823" t="s">
        <v>7212</v>
      </c>
      <c r="AD823" t="s">
        <v>150</v>
      </c>
      <c r="AE823" t="s">
        <v>1569</v>
      </c>
      <c r="AF823" t="s">
        <v>7209</v>
      </c>
      <c r="AG823" t="s">
        <v>7213</v>
      </c>
      <c r="AH823" t="s">
        <v>7214</v>
      </c>
      <c r="AP823" t="s">
        <v>200</v>
      </c>
      <c r="AR823" s="1" t="s">
        <v>7215</v>
      </c>
      <c r="AS823">
        <v>65</v>
      </c>
      <c r="AT823" t="s">
        <v>224</v>
      </c>
      <c r="AV823" t="s">
        <v>7216</v>
      </c>
      <c r="AX823">
        <v>0</v>
      </c>
      <c r="AZ823" t="s">
        <v>227</v>
      </c>
      <c r="BC823" t="s">
        <v>7217</v>
      </c>
      <c r="BO823" t="s">
        <v>161</v>
      </c>
      <c r="BP823" t="s">
        <v>161</v>
      </c>
      <c r="BQ823" t="s">
        <v>161</v>
      </c>
      <c r="BR823" t="s">
        <v>161</v>
      </c>
      <c r="BS823" t="s">
        <v>161</v>
      </c>
      <c r="BT823" t="s">
        <v>161</v>
      </c>
      <c r="BU823" t="s">
        <v>161</v>
      </c>
      <c r="BY823" t="s">
        <v>161</v>
      </c>
      <c r="BZ823" t="s">
        <v>161</v>
      </c>
      <c r="CA823" t="s">
        <v>161</v>
      </c>
      <c r="CB823" t="s">
        <v>161</v>
      </c>
      <c r="CC823" t="s">
        <v>161</v>
      </c>
      <c r="CD823" t="s">
        <v>161</v>
      </c>
      <c r="CE823" t="s">
        <v>161</v>
      </c>
      <c r="CP823" t="s">
        <v>161</v>
      </c>
      <c r="CQ823" t="s">
        <v>161</v>
      </c>
      <c r="CR823" t="s">
        <v>161</v>
      </c>
      <c r="CS823" t="s">
        <v>161</v>
      </c>
      <c r="CT823" t="s">
        <v>161</v>
      </c>
      <c r="CV823" s="2">
        <v>0</v>
      </c>
      <c r="CW823">
        <v>0</v>
      </c>
      <c r="CY823" s="2">
        <v>0</v>
      </c>
      <c r="CZ823">
        <v>0</v>
      </c>
      <c r="DA823">
        <v>0</v>
      </c>
      <c r="DE823" s="2">
        <v>0</v>
      </c>
      <c r="DF823">
        <v>0</v>
      </c>
      <c r="DN823" t="s">
        <v>298</v>
      </c>
      <c r="DO823" t="s">
        <v>205</v>
      </c>
      <c r="DQ823">
        <v>2003</v>
      </c>
      <c r="DW823">
        <v>347</v>
      </c>
      <c r="DX823" t="s">
        <v>7218</v>
      </c>
      <c r="DZ823" t="s">
        <v>7219</v>
      </c>
      <c r="EA823">
        <v>1682452294</v>
      </c>
      <c r="EC823" t="s">
        <v>7220</v>
      </c>
      <c r="ED823">
        <v>1645825924</v>
      </c>
      <c r="EF823">
        <v>0</v>
      </c>
      <c r="EJ823" s="1" t="s">
        <v>7221</v>
      </c>
      <c r="EK823" s="1" t="s">
        <v>7222</v>
      </c>
      <c r="EL823" t="s">
        <v>210</v>
      </c>
      <c r="EM823" t="s">
        <v>7223</v>
      </c>
      <c r="EN823" t="s">
        <v>7223</v>
      </c>
      <c r="EO823" t="s">
        <v>173</v>
      </c>
    </row>
    <row r="824" spans="1:145" ht="409.5" x14ac:dyDescent="0.35">
      <c r="A824" t="s">
        <v>145</v>
      </c>
      <c r="C824" t="s">
        <v>2922</v>
      </c>
      <c r="F824">
        <v>0</v>
      </c>
      <c r="H824">
        <v>0</v>
      </c>
      <c r="J824" t="s">
        <v>1179</v>
      </c>
      <c r="M824" t="s">
        <v>122</v>
      </c>
      <c r="N824" t="s">
        <v>149</v>
      </c>
      <c r="Q824" t="s">
        <v>150</v>
      </c>
      <c r="R824" t="s">
        <v>5574</v>
      </c>
      <c r="S824" t="s">
        <v>7209</v>
      </c>
      <c r="T824" t="s">
        <v>7210</v>
      </c>
      <c r="U824" t="s">
        <v>7211</v>
      </c>
      <c r="AB824" t="s">
        <v>158</v>
      </c>
      <c r="AC824" t="s">
        <v>7212</v>
      </c>
      <c r="AD824" t="s">
        <v>150</v>
      </c>
      <c r="AE824" t="s">
        <v>1569</v>
      </c>
      <c r="AF824" t="s">
        <v>7209</v>
      </c>
      <c r="AG824" t="s">
        <v>7213</v>
      </c>
      <c r="AH824" t="s">
        <v>7214</v>
      </c>
      <c r="AP824" t="s">
        <v>200</v>
      </c>
      <c r="AR824" s="1" t="s">
        <v>7215</v>
      </c>
      <c r="AS824">
        <v>65</v>
      </c>
      <c r="AT824" t="s">
        <v>224</v>
      </c>
      <c r="AV824" t="s">
        <v>7216</v>
      </c>
      <c r="AX824">
        <v>0</v>
      </c>
      <c r="AZ824" t="s">
        <v>227</v>
      </c>
      <c r="BC824" t="s">
        <v>7217</v>
      </c>
      <c r="BO824" t="s">
        <v>161</v>
      </c>
      <c r="BP824" t="s">
        <v>161</v>
      </c>
      <c r="BQ824" t="s">
        <v>161</v>
      </c>
      <c r="BR824" t="s">
        <v>161</v>
      </c>
      <c r="BS824" t="s">
        <v>161</v>
      </c>
      <c r="BT824" t="s">
        <v>161</v>
      </c>
      <c r="BU824" t="s">
        <v>161</v>
      </c>
      <c r="BY824" t="s">
        <v>161</v>
      </c>
      <c r="BZ824" t="s">
        <v>161</v>
      </c>
      <c r="CA824" t="s">
        <v>161</v>
      </c>
      <c r="CB824" t="s">
        <v>161</v>
      </c>
      <c r="CC824" t="s">
        <v>161</v>
      </c>
      <c r="CD824" t="s">
        <v>161</v>
      </c>
      <c r="CE824" t="s">
        <v>161</v>
      </c>
      <c r="CP824" t="s">
        <v>161</v>
      </c>
      <c r="CQ824" t="s">
        <v>161</v>
      </c>
      <c r="CR824" t="s">
        <v>161</v>
      </c>
      <c r="CS824" t="s">
        <v>161</v>
      </c>
      <c r="CT824" t="s">
        <v>161</v>
      </c>
      <c r="CV824" s="2">
        <v>0</v>
      </c>
      <c r="CW824">
        <v>0</v>
      </c>
      <c r="CY824" s="2">
        <v>0</v>
      </c>
      <c r="CZ824">
        <v>0</v>
      </c>
      <c r="DA824">
        <v>0</v>
      </c>
      <c r="DE824" s="2">
        <v>0</v>
      </c>
      <c r="DF824">
        <v>0</v>
      </c>
      <c r="DN824" t="s">
        <v>298</v>
      </c>
      <c r="DO824" t="s">
        <v>205</v>
      </c>
      <c r="DQ824">
        <v>2003</v>
      </c>
      <c r="DW824">
        <v>347</v>
      </c>
      <c r="DX824" t="s">
        <v>7218</v>
      </c>
      <c r="DZ824" t="s">
        <v>7219</v>
      </c>
      <c r="EA824">
        <v>1682452294</v>
      </c>
      <c r="EC824" t="s">
        <v>7220</v>
      </c>
      <c r="ED824">
        <v>1645825924</v>
      </c>
      <c r="EF824">
        <v>0</v>
      </c>
      <c r="EJ824" s="1" t="s">
        <v>7221</v>
      </c>
      <c r="EK824" s="1" t="s">
        <v>7221</v>
      </c>
      <c r="EL824" t="s">
        <v>210</v>
      </c>
      <c r="EM824" t="s">
        <v>7224</v>
      </c>
      <c r="EN824" t="s">
        <v>7224</v>
      </c>
      <c r="EO824" t="s">
        <v>173</v>
      </c>
    </row>
    <row r="825" spans="1:145" ht="409.5" x14ac:dyDescent="0.35">
      <c r="A825" t="s">
        <v>145</v>
      </c>
      <c r="C825" t="s">
        <v>2922</v>
      </c>
      <c r="F825">
        <v>0</v>
      </c>
      <c r="H825">
        <v>0</v>
      </c>
      <c r="J825" t="s">
        <v>1179</v>
      </c>
      <c r="M825" t="s">
        <v>122</v>
      </c>
      <c r="N825" t="s">
        <v>149</v>
      </c>
      <c r="Q825" t="s">
        <v>150</v>
      </c>
      <c r="R825" t="s">
        <v>5574</v>
      </c>
      <c r="S825" t="s">
        <v>7209</v>
      </c>
      <c r="T825" t="s">
        <v>7210</v>
      </c>
      <c r="U825" t="s">
        <v>7211</v>
      </c>
      <c r="AB825" t="s">
        <v>158</v>
      </c>
      <c r="AC825" t="s">
        <v>7212</v>
      </c>
      <c r="AD825" t="s">
        <v>150</v>
      </c>
      <c r="AE825" t="s">
        <v>1569</v>
      </c>
      <c r="AF825" t="s">
        <v>7209</v>
      </c>
      <c r="AG825" t="s">
        <v>7213</v>
      </c>
      <c r="AH825" t="s">
        <v>7214</v>
      </c>
      <c r="AP825" t="s">
        <v>200</v>
      </c>
      <c r="AR825" s="1" t="s">
        <v>7215</v>
      </c>
      <c r="AS825">
        <v>65</v>
      </c>
      <c r="AT825" t="s">
        <v>224</v>
      </c>
      <c r="AV825" t="s">
        <v>7216</v>
      </c>
      <c r="AX825">
        <v>0</v>
      </c>
      <c r="AZ825" t="s">
        <v>227</v>
      </c>
      <c r="BC825" t="s">
        <v>7217</v>
      </c>
      <c r="BO825" t="s">
        <v>161</v>
      </c>
      <c r="BP825" t="s">
        <v>161</v>
      </c>
      <c r="BQ825" t="s">
        <v>161</v>
      </c>
      <c r="BR825" t="s">
        <v>161</v>
      </c>
      <c r="BS825" t="s">
        <v>161</v>
      </c>
      <c r="BT825" t="s">
        <v>161</v>
      </c>
      <c r="BU825" t="s">
        <v>161</v>
      </c>
      <c r="BY825" t="s">
        <v>161</v>
      </c>
      <c r="BZ825" t="s">
        <v>161</v>
      </c>
      <c r="CA825" t="s">
        <v>161</v>
      </c>
      <c r="CB825" t="s">
        <v>161</v>
      </c>
      <c r="CC825" t="s">
        <v>161</v>
      </c>
      <c r="CD825" t="s">
        <v>161</v>
      </c>
      <c r="CE825" t="s">
        <v>161</v>
      </c>
      <c r="CP825" t="s">
        <v>161</v>
      </c>
      <c r="CQ825" t="s">
        <v>161</v>
      </c>
      <c r="CR825" t="s">
        <v>161</v>
      </c>
      <c r="CS825" t="s">
        <v>161</v>
      </c>
      <c r="CT825" t="s">
        <v>161</v>
      </c>
      <c r="CV825" s="2">
        <v>0</v>
      </c>
      <c r="CW825">
        <v>0</v>
      </c>
      <c r="CY825" s="2">
        <v>0</v>
      </c>
      <c r="CZ825">
        <v>0</v>
      </c>
      <c r="DA825">
        <v>0</v>
      </c>
      <c r="DE825" s="2">
        <v>0</v>
      </c>
      <c r="DF825">
        <v>0</v>
      </c>
      <c r="DN825" t="s">
        <v>298</v>
      </c>
      <c r="DO825" t="s">
        <v>205</v>
      </c>
      <c r="DQ825">
        <v>2003</v>
      </c>
      <c r="DW825">
        <v>347</v>
      </c>
      <c r="DX825" t="s">
        <v>7218</v>
      </c>
      <c r="DZ825" t="s">
        <v>7219</v>
      </c>
      <c r="EA825">
        <v>1682452294</v>
      </c>
      <c r="EC825" t="s">
        <v>7220</v>
      </c>
      <c r="ED825">
        <v>1645825924</v>
      </c>
      <c r="EF825">
        <v>0</v>
      </c>
      <c r="EJ825" s="1" t="s">
        <v>7221</v>
      </c>
      <c r="EK825" s="1" t="s">
        <v>7221</v>
      </c>
      <c r="EL825" t="s">
        <v>210</v>
      </c>
      <c r="EM825" t="s">
        <v>7224</v>
      </c>
      <c r="EN825" t="s">
        <v>7224</v>
      </c>
      <c r="EO825" t="s">
        <v>173</v>
      </c>
    </row>
    <row r="826" spans="1:145" ht="409.5" x14ac:dyDescent="0.35">
      <c r="A826" t="s">
        <v>145</v>
      </c>
      <c r="C826" t="s">
        <v>2922</v>
      </c>
      <c r="F826">
        <v>0</v>
      </c>
      <c r="H826">
        <v>0</v>
      </c>
      <c r="J826" t="s">
        <v>1179</v>
      </c>
      <c r="M826" t="s">
        <v>122</v>
      </c>
      <c r="N826" t="s">
        <v>149</v>
      </c>
      <c r="Q826" t="s">
        <v>150</v>
      </c>
      <c r="R826" t="s">
        <v>5574</v>
      </c>
      <c r="S826" t="s">
        <v>7209</v>
      </c>
      <c r="T826" t="s">
        <v>7210</v>
      </c>
      <c r="U826" t="s">
        <v>7211</v>
      </c>
      <c r="AB826" t="s">
        <v>158</v>
      </c>
      <c r="AC826" t="s">
        <v>7212</v>
      </c>
      <c r="AD826" t="s">
        <v>150</v>
      </c>
      <c r="AE826" t="s">
        <v>1569</v>
      </c>
      <c r="AF826" t="s">
        <v>7209</v>
      </c>
      <c r="AG826" t="s">
        <v>7213</v>
      </c>
      <c r="AH826" t="s">
        <v>7214</v>
      </c>
      <c r="AP826" t="s">
        <v>200</v>
      </c>
      <c r="AR826" s="1" t="s">
        <v>7215</v>
      </c>
      <c r="AS826">
        <v>65</v>
      </c>
      <c r="AT826" t="s">
        <v>224</v>
      </c>
      <c r="AV826" t="s">
        <v>7216</v>
      </c>
      <c r="AX826">
        <v>0</v>
      </c>
      <c r="AZ826" t="s">
        <v>227</v>
      </c>
      <c r="BC826" t="s">
        <v>7217</v>
      </c>
      <c r="BO826" t="s">
        <v>161</v>
      </c>
      <c r="BP826" t="s">
        <v>161</v>
      </c>
      <c r="BQ826" t="s">
        <v>161</v>
      </c>
      <c r="BR826" t="s">
        <v>161</v>
      </c>
      <c r="BS826" t="s">
        <v>161</v>
      </c>
      <c r="BT826" t="s">
        <v>161</v>
      </c>
      <c r="BU826" t="s">
        <v>161</v>
      </c>
      <c r="BY826" t="s">
        <v>161</v>
      </c>
      <c r="BZ826" t="s">
        <v>161</v>
      </c>
      <c r="CA826" t="s">
        <v>161</v>
      </c>
      <c r="CB826" t="s">
        <v>161</v>
      </c>
      <c r="CC826" t="s">
        <v>161</v>
      </c>
      <c r="CD826" t="s">
        <v>161</v>
      </c>
      <c r="CE826" t="s">
        <v>161</v>
      </c>
      <c r="CP826" t="s">
        <v>161</v>
      </c>
      <c r="CQ826" t="s">
        <v>161</v>
      </c>
      <c r="CR826" t="s">
        <v>161</v>
      </c>
      <c r="CS826" t="s">
        <v>161</v>
      </c>
      <c r="CT826" t="s">
        <v>161</v>
      </c>
      <c r="CV826" s="2">
        <v>0</v>
      </c>
      <c r="CW826">
        <v>0</v>
      </c>
      <c r="CY826" s="2">
        <v>0</v>
      </c>
      <c r="CZ826">
        <v>0</v>
      </c>
      <c r="DA826">
        <v>0</v>
      </c>
      <c r="DE826" s="2">
        <v>0</v>
      </c>
      <c r="DF826">
        <v>0</v>
      </c>
      <c r="DN826" t="s">
        <v>298</v>
      </c>
      <c r="DO826" t="s">
        <v>205</v>
      </c>
      <c r="DQ826">
        <v>2003</v>
      </c>
      <c r="DW826">
        <v>347</v>
      </c>
      <c r="DX826" t="s">
        <v>7218</v>
      </c>
      <c r="DZ826" t="s">
        <v>7219</v>
      </c>
      <c r="EA826">
        <v>1682452294</v>
      </c>
      <c r="EC826" t="s">
        <v>7220</v>
      </c>
      <c r="ED826">
        <v>1645825924</v>
      </c>
      <c r="EF826">
        <v>0</v>
      </c>
      <c r="EJ826" s="1" t="s">
        <v>7221</v>
      </c>
      <c r="EL826" t="s">
        <v>171</v>
      </c>
      <c r="EM826" t="s">
        <v>214</v>
      </c>
      <c r="EN826" t="s">
        <v>214</v>
      </c>
      <c r="EO826" t="s">
        <v>173</v>
      </c>
    </row>
    <row r="827" spans="1:145" ht="409.5" x14ac:dyDescent="0.35">
      <c r="A827" t="s">
        <v>145</v>
      </c>
      <c r="C827" t="s">
        <v>2922</v>
      </c>
      <c r="F827">
        <v>0</v>
      </c>
      <c r="H827">
        <v>0</v>
      </c>
      <c r="J827" t="s">
        <v>1179</v>
      </c>
      <c r="M827" t="s">
        <v>122</v>
      </c>
      <c r="N827" t="s">
        <v>149</v>
      </c>
      <c r="Q827" t="s">
        <v>150</v>
      </c>
      <c r="R827" t="s">
        <v>5574</v>
      </c>
      <c r="S827" t="s">
        <v>7209</v>
      </c>
      <c r="T827" t="s">
        <v>7210</v>
      </c>
      <c r="U827" t="s">
        <v>7211</v>
      </c>
      <c r="AB827" t="s">
        <v>158</v>
      </c>
      <c r="AC827" t="s">
        <v>7212</v>
      </c>
      <c r="AD827" t="s">
        <v>150</v>
      </c>
      <c r="AE827" t="s">
        <v>1569</v>
      </c>
      <c r="AF827" t="s">
        <v>7209</v>
      </c>
      <c r="AG827" t="s">
        <v>7213</v>
      </c>
      <c r="AH827" t="s">
        <v>7214</v>
      </c>
      <c r="AP827" t="s">
        <v>200</v>
      </c>
      <c r="AR827" s="1" t="s">
        <v>7215</v>
      </c>
      <c r="AS827">
        <v>65</v>
      </c>
      <c r="AT827" t="s">
        <v>224</v>
      </c>
      <c r="AV827" t="s">
        <v>7216</v>
      </c>
      <c r="AX827">
        <v>0</v>
      </c>
      <c r="AZ827" t="s">
        <v>227</v>
      </c>
      <c r="BC827" t="s">
        <v>7217</v>
      </c>
      <c r="BO827" t="s">
        <v>161</v>
      </c>
      <c r="BP827" t="s">
        <v>161</v>
      </c>
      <c r="BQ827" t="s">
        <v>161</v>
      </c>
      <c r="BR827" t="s">
        <v>161</v>
      </c>
      <c r="BS827" t="s">
        <v>161</v>
      </c>
      <c r="BT827" t="s">
        <v>161</v>
      </c>
      <c r="BU827" t="s">
        <v>161</v>
      </c>
      <c r="BY827" t="s">
        <v>161</v>
      </c>
      <c r="BZ827" t="s">
        <v>161</v>
      </c>
      <c r="CA827" t="s">
        <v>161</v>
      </c>
      <c r="CB827" t="s">
        <v>161</v>
      </c>
      <c r="CC827" t="s">
        <v>161</v>
      </c>
      <c r="CD827" t="s">
        <v>161</v>
      </c>
      <c r="CE827" t="s">
        <v>161</v>
      </c>
      <c r="CP827" t="s">
        <v>161</v>
      </c>
      <c r="CQ827" t="s">
        <v>161</v>
      </c>
      <c r="CR827" t="s">
        <v>161</v>
      </c>
      <c r="CS827" t="s">
        <v>161</v>
      </c>
      <c r="CT827" t="s">
        <v>161</v>
      </c>
      <c r="CV827" s="2">
        <v>0</v>
      </c>
      <c r="CW827">
        <v>0</v>
      </c>
      <c r="CY827" s="2">
        <v>0</v>
      </c>
      <c r="CZ827">
        <v>0</v>
      </c>
      <c r="DA827">
        <v>0</v>
      </c>
      <c r="DE827" s="2">
        <v>0</v>
      </c>
      <c r="DF827">
        <v>0</v>
      </c>
      <c r="DN827" t="s">
        <v>298</v>
      </c>
      <c r="DO827" t="s">
        <v>205</v>
      </c>
      <c r="DQ827">
        <v>2003</v>
      </c>
      <c r="DW827">
        <v>347</v>
      </c>
      <c r="DX827" t="s">
        <v>7218</v>
      </c>
      <c r="DZ827" t="s">
        <v>7219</v>
      </c>
      <c r="EA827">
        <v>1682452294</v>
      </c>
      <c r="EC827" t="s">
        <v>7220</v>
      </c>
      <c r="ED827">
        <v>1645825924</v>
      </c>
      <c r="EF827">
        <v>0</v>
      </c>
      <c r="EJ827" s="1" t="s">
        <v>7221</v>
      </c>
      <c r="EL827" t="s">
        <v>171</v>
      </c>
      <c r="EM827" t="s">
        <v>7225</v>
      </c>
      <c r="EN827" t="s">
        <v>7225</v>
      </c>
      <c r="EO827" t="s">
        <v>173</v>
      </c>
    </row>
    <row r="828" spans="1:145" ht="246.5" x14ac:dyDescent="0.35">
      <c r="A828" t="s">
        <v>145</v>
      </c>
      <c r="B828" t="s">
        <v>94</v>
      </c>
      <c r="E828" t="s">
        <v>7226</v>
      </c>
      <c r="F828">
        <v>1651334400</v>
      </c>
      <c r="H828">
        <v>0</v>
      </c>
      <c r="K828" t="s">
        <v>276</v>
      </c>
      <c r="L828" t="s">
        <v>175</v>
      </c>
      <c r="M828" t="s">
        <v>317</v>
      </c>
      <c r="N828" t="s">
        <v>318</v>
      </c>
      <c r="Q828" t="s">
        <v>150</v>
      </c>
      <c r="R828" t="s">
        <v>295</v>
      </c>
      <c r="S828" t="s">
        <v>7227</v>
      </c>
      <c r="T828" t="s">
        <v>7228</v>
      </c>
      <c r="U828">
        <v>17039635545</v>
      </c>
      <c r="W828" t="s">
        <v>7229</v>
      </c>
      <c r="Y828" t="s">
        <v>256</v>
      </c>
      <c r="Z828" t="s">
        <v>157</v>
      </c>
      <c r="AA828">
        <v>22101</v>
      </c>
      <c r="AB828" t="s">
        <v>184</v>
      </c>
      <c r="AC828" t="s">
        <v>7230</v>
      </c>
      <c r="AE828" t="s">
        <v>6460</v>
      </c>
      <c r="AF828" t="s">
        <v>7231</v>
      </c>
      <c r="AG828" t="s">
        <v>7232</v>
      </c>
      <c r="AH828">
        <v>17036356762</v>
      </c>
      <c r="AP828" t="s">
        <v>161</v>
      </c>
      <c r="AX828">
        <v>0</v>
      </c>
      <c r="AZ828" t="s">
        <v>227</v>
      </c>
      <c r="BB828" t="s">
        <v>7233</v>
      </c>
      <c r="BE828" t="s">
        <v>229</v>
      </c>
      <c r="BF828" t="s">
        <v>230</v>
      </c>
      <c r="BO828" t="s">
        <v>161</v>
      </c>
      <c r="BP828" t="s">
        <v>161</v>
      </c>
      <c r="BQ828" t="s">
        <v>161</v>
      </c>
      <c r="BR828" t="s">
        <v>161</v>
      </c>
      <c r="BS828" t="s">
        <v>161</v>
      </c>
      <c r="BT828" t="s">
        <v>161</v>
      </c>
      <c r="BU828" t="s">
        <v>161</v>
      </c>
      <c r="BY828" t="s">
        <v>161</v>
      </c>
      <c r="BZ828" t="s">
        <v>161</v>
      </c>
      <c r="CA828" t="s">
        <v>161</v>
      </c>
      <c r="CB828" t="s">
        <v>161</v>
      </c>
      <c r="CC828" t="s">
        <v>161</v>
      </c>
      <c r="CD828" t="s">
        <v>161</v>
      </c>
      <c r="CE828" t="s">
        <v>161</v>
      </c>
      <c r="CP828" t="s">
        <v>161</v>
      </c>
      <c r="CQ828" t="s">
        <v>161</v>
      </c>
      <c r="CR828" t="s">
        <v>161</v>
      </c>
      <c r="CS828" t="s">
        <v>161</v>
      </c>
      <c r="CT828" t="s">
        <v>161</v>
      </c>
      <c r="CV828" s="2">
        <v>0</v>
      </c>
      <c r="CW828">
        <v>0</v>
      </c>
      <c r="CY828" s="2">
        <v>0</v>
      </c>
      <c r="CZ828">
        <v>0</v>
      </c>
      <c r="DA828">
        <v>0</v>
      </c>
      <c r="DE828" s="2">
        <v>0</v>
      </c>
      <c r="DF828">
        <v>0</v>
      </c>
      <c r="DN828" t="s">
        <v>391</v>
      </c>
      <c r="DW828">
        <v>486</v>
      </c>
      <c r="DX828" t="s">
        <v>7234</v>
      </c>
      <c r="DZ828" t="s">
        <v>7235</v>
      </c>
      <c r="EA828">
        <v>1653610525</v>
      </c>
      <c r="EC828" t="s">
        <v>7236</v>
      </c>
      <c r="ED828">
        <v>1653493361</v>
      </c>
      <c r="EF828">
        <v>0</v>
      </c>
      <c r="EJ828" s="1" t="s">
        <v>7237</v>
      </c>
      <c r="EK828" s="1" t="s">
        <v>7237</v>
      </c>
      <c r="EL828" t="s">
        <v>210</v>
      </c>
      <c r="EM828" t="s">
        <v>7238</v>
      </c>
      <c r="EN828" t="s">
        <v>7238</v>
      </c>
      <c r="EO828" t="s">
        <v>173</v>
      </c>
    </row>
    <row r="829" spans="1:145" ht="246.5" x14ac:dyDescent="0.35">
      <c r="A829" t="s">
        <v>145</v>
      </c>
      <c r="B829" t="s">
        <v>94</v>
      </c>
      <c r="E829" t="s">
        <v>7226</v>
      </c>
      <c r="F829">
        <v>1651334400</v>
      </c>
      <c r="H829">
        <v>0</v>
      </c>
      <c r="K829" t="s">
        <v>276</v>
      </c>
      <c r="L829" t="s">
        <v>175</v>
      </c>
      <c r="M829" t="s">
        <v>317</v>
      </c>
      <c r="N829" t="s">
        <v>318</v>
      </c>
      <c r="Q829" t="s">
        <v>150</v>
      </c>
      <c r="R829" t="s">
        <v>295</v>
      </c>
      <c r="S829" t="s">
        <v>7227</v>
      </c>
      <c r="T829" t="s">
        <v>7228</v>
      </c>
      <c r="U829">
        <v>17039635545</v>
      </c>
      <c r="W829" t="s">
        <v>7229</v>
      </c>
      <c r="Y829" t="s">
        <v>256</v>
      </c>
      <c r="Z829" t="s">
        <v>157</v>
      </c>
      <c r="AA829">
        <v>22101</v>
      </c>
      <c r="AB829" t="s">
        <v>184</v>
      </c>
      <c r="AC829" t="s">
        <v>7230</v>
      </c>
      <c r="AE829" t="s">
        <v>6460</v>
      </c>
      <c r="AF829" t="s">
        <v>7231</v>
      </c>
      <c r="AG829" t="s">
        <v>7232</v>
      </c>
      <c r="AH829">
        <v>17036356762</v>
      </c>
      <c r="AP829" t="s">
        <v>161</v>
      </c>
      <c r="AX829">
        <v>0</v>
      </c>
      <c r="AZ829" t="s">
        <v>227</v>
      </c>
      <c r="BB829" t="s">
        <v>7233</v>
      </c>
      <c r="BE829" t="s">
        <v>229</v>
      </c>
      <c r="BF829" t="s">
        <v>230</v>
      </c>
      <c r="BO829" t="s">
        <v>161</v>
      </c>
      <c r="BP829" t="s">
        <v>161</v>
      </c>
      <c r="BQ829" t="s">
        <v>161</v>
      </c>
      <c r="BR829" t="s">
        <v>161</v>
      </c>
      <c r="BS829" t="s">
        <v>161</v>
      </c>
      <c r="BT829" t="s">
        <v>161</v>
      </c>
      <c r="BU829" t="s">
        <v>161</v>
      </c>
      <c r="BY829" t="s">
        <v>161</v>
      </c>
      <c r="BZ829" t="s">
        <v>161</v>
      </c>
      <c r="CA829" t="s">
        <v>161</v>
      </c>
      <c r="CB829" t="s">
        <v>161</v>
      </c>
      <c r="CC829" t="s">
        <v>161</v>
      </c>
      <c r="CD829" t="s">
        <v>161</v>
      </c>
      <c r="CE829" t="s">
        <v>161</v>
      </c>
      <c r="CP829" t="s">
        <v>161</v>
      </c>
      <c r="CQ829" t="s">
        <v>161</v>
      </c>
      <c r="CR829" t="s">
        <v>161</v>
      </c>
      <c r="CS829" t="s">
        <v>161</v>
      </c>
      <c r="CT829" t="s">
        <v>161</v>
      </c>
      <c r="CV829" s="2">
        <v>0</v>
      </c>
      <c r="CW829">
        <v>0</v>
      </c>
      <c r="CY829" s="2">
        <v>0</v>
      </c>
      <c r="CZ829">
        <v>0</v>
      </c>
      <c r="DA829">
        <v>0</v>
      </c>
      <c r="DE829" s="2">
        <v>0</v>
      </c>
      <c r="DF829">
        <v>0</v>
      </c>
      <c r="DN829" t="s">
        <v>391</v>
      </c>
      <c r="DW829">
        <v>486</v>
      </c>
      <c r="DX829" t="s">
        <v>7234</v>
      </c>
      <c r="DZ829" t="s">
        <v>7235</v>
      </c>
      <c r="EA829">
        <v>1653610525</v>
      </c>
      <c r="EC829" t="s">
        <v>7236</v>
      </c>
      <c r="ED829">
        <v>1653493361</v>
      </c>
      <c r="EF829">
        <v>0</v>
      </c>
      <c r="EJ829" s="1" t="s">
        <v>7237</v>
      </c>
      <c r="EK829" t="s">
        <v>7239</v>
      </c>
      <c r="EL829" t="s">
        <v>171</v>
      </c>
      <c r="EM829" t="s">
        <v>7240</v>
      </c>
      <c r="EN829" t="s">
        <v>7240</v>
      </c>
      <c r="EO829" t="s">
        <v>289</v>
      </c>
    </row>
    <row r="830" spans="1:145" x14ac:dyDescent="0.35">
      <c r="A830" t="s">
        <v>145</v>
      </c>
      <c r="B830" t="s">
        <v>94</v>
      </c>
      <c r="E830" t="s">
        <v>7226</v>
      </c>
      <c r="F830">
        <v>1651334400</v>
      </c>
      <c r="H830">
        <v>0</v>
      </c>
      <c r="K830" t="s">
        <v>276</v>
      </c>
      <c r="L830" t="s">
        <v>175</v>
      </c>
      <c r="M830" t="s">
        <v>317</v>
      </c>
      <c r="N830" t="s">
        <v>318</v>
      </c>
      <c r="R830" t="s">
        <v>4947</v>
      </c>
      <c r="S830" t="s">
        <v>7241</v>
      </c>
      <c r="T830" t="s">
        <v>7242</v>
      </c>
      <c r="U830">
        <v>18506870274</v>
      </c>
      <c r="AC830" t="s">
        <v>7243</v>
      </c>
      <c r="AP830" t="s">
        <v>161</v>
      </c>
      <c r="AX830">
        <v>0</v>
      </c>
      <c r="AZ830" t="s">
        <v>789</v>
      </c>
      <c r="BO830" t="s">
        <v>161</v>
      </c>
      <c r="BP830" t="s">
        <v>161</v>
      </c>
      <c r="BQ830" t="s">
        <v>161</v>
      </c>
      <c r="BR830" t="s">
        <v>161</v>
      </c>
      <c r="BS830" t="s">
        <v>161</v>
      </c>
      <c r="BT830" t="s">
        <v>161</v>
      </c>
      <c r="BU830" t="s">
        <v>161</v>
      </c>
      <c r="BY830" t="s">
        <v>161</v>
      </c>
      <c r="BZ830" t="s">
        <v>161</v>
      </c>
      <c r="CA830" t="s">
        <v>161</v>
      </c>
      <c r="CB830" t="s">
        <v>161</v>
      </c>
      <c r="CC830" t="s">
        <v>161</v>
      </c>
      <c r="CD830" t="s">
        <v>161</v>
      </c>
      <c r="CE830" t="s">
        <v>161</v>
      </c>
      <c r="CP830" t="s">
        <v>161</v>
      </c>
      <c r="CQ830" t="s">
        <v>161</v>
      </c>
      <c r="CR830" t="s">
        <v>161</v>
      </c>
      <c r="CS830" t="s">
        <v>161</v>
      </c>
      <c r="CT830" t="s">
        <v>161</v>
      </c>
      <c r="CV830" s="2">
        <v>0</v>
      </c>
      <c r="CW830">
        <v>0</v>
      </c>
      <c r="CY830" s="2">
        <v>0</v>
      </c>
      <c r="CZ830">
        <v>0</v>
      </c>
      <c r="DA830">
        <v>0</v>
      </c>
      <c r="DE830" s="2">
        <v>0</v>
      </c>
      <c r="DF830">
        <v>0</v>
      </c>
      <c r="DN830" t="s">
        <v>391</v>
      </c>
      <c r="DW830">
        <v>495</v>
      </c>
      <c r="DX830" t="s">
        <v>7244</v>
      </c>
      <c r="DZ830" t="s">
        <v>7245</v>
      </c>
      <c r="EA830">
        <v>1653612363</v>
      </c>
      <c r="EC830" t="s">
        <v>7246</v>
      </c>
      <c r="ED830">
        <v>1653505690</v>
      </c>
      <c r="EF830">
        <v>0</v>
      </c>
      <c r="EJ830" t="s">
        <v>7239</v>
      </c>
      <c r="EK830" t="s">
        <v>7239</v>
      </c>
      <c r="EL830" t="s">
        <v>171</v>
      </c>
      <c r="EM830" t="s">
        <v>7247</v>
      </c>
      <c r="EN830" t="s">
        <v>7247</v>
      </c>
      <c r="EO830" t="s">
        <v>289</v>
      </c>
    </row>
    <row r="831" spans="1:145" x14ac:dyDescent="0.35">
      <c r="A831" t="s">
        <v>145</v>
      </c>
      <c r="C831" t="s">
        <v>146</v>
      </c>
      <c r="F831">
        <v>0</v>
      </c>
      <c r="H831">
        <v>0</v>
      </c>
      <c r="M831" t="s">
        <v>122</v>
      </c>
      <c r="N831" t="s">
        <v>149</v>
      </c>
      <c r="Q831" t="s">
        <v>150</v>
      </c>
      <c r="R831" t="s">
        <v>7248</v>
      </c>
      <c r="S831" t="s">
        <v>2112</v>
      </c>
      <c r="T831" t="s">
        <v>7249</v>
      </c>
      <c r="U831">
        <v>17034035089</v>
      </c>
      <c r="W831" t="s">
        <v>7250</v>
      </c>
      <c r="Y831" t="s">
        <v>156</v>
      </c>
      <c r="Z831" t="s">
        <v>157</v>
      </c>
      <c r="AA831">
        <v>22205</v>
      </c>
      <c r="AB831" t="s">
        <v>184</v>
      </c>
      <c r="AC831" t="s">
        <v>7251</v>
      </c>
      <c r="AD831" t="s">
        <v>150</v>
      </c>
      <c r="AE831" t="s">
        <v>2075</v>
      </c>
      <c r="AF831" t="s">
        <v>2112</v>
      </c>
      <c r="AP831" t="s">
        <v>161</v>
      </c>
      <c r="AX831">
        <v>0</v>
      </c>
      <c r="AZ831" t="s">
        <v>1232</v>
      </c>
      <c r="BB831" t="s">
        <v>7252</v>
      </c>
      <c r="BO831" t="s">
        <v>161</v>
      </c>
      <c r="BP831" t="s">
        <v>161</v>
      </c>
      <c r="BQ831" t="s">
        <v>161</v>
      </c>
      <c r="BR831" t="s">
        <v>161</v>
      </c>
      <c r="BS831" t="s">
        <v>161</v>
      </c>
      <c r="BT831" t="s">
        <v>161</v>
      </c>
      <c r="BU831" t="s">
        <v>161</v>
      </c>
      <c r="BY831" t="s">
        <v>161</v>
      </c>
      <c r="BZ831" t="s">
        <v>161</v>
      </c>
      <c r="CA831" t="s">
        <v>161</v>
      </c>
      <c r="CB831" t="s">
        <v>161</v>
      </c>
      <c r="CC831" t="s">
        <v>161</v>
      </c>
      <c r="CD831" t="s">
        <v>161</v>
      </c>
      <c r="CE831" t="s">
        <v>161</v>
      </c>
      <c r="CP831" t="s">
        <v>161</v>
      </c>
      <c r="CQ831" t="s">
        <v>161</v>
      </c>
      <c r="CR831" t="s">
        <v>161</v>
      </c>
      <c r="CS831" t="s">
        <v>161</v>
      </c>
      <c r="CT831" t="s">
        <v>161</v>
      </c>
      <c r="CV831" s="2">
        <v>0</v>
      </c>
      <c r="CW831">
        <v>0</v>
      </c>
      <c r="CY831" s="2">
        <v>0</v>
      </c>
      <c r="CZ831">
        <v>0</v>
      </c>
      <c r="DA831">
        <v>0</v>
      </c>
      <c r="DE831" s="2">
        <v>0</v>
      </c>
      <c r="DF831">
        <v>0</v>
      </c>
      <c r="DN831" t="s">
        <v>204</v>
      </c>
      <c r="DO831" t="s">
        <v>205</v>
      </c>
      <c r="DQ831">
        <v>3182</v>
      </c>
      <c r="DR831" t="s">
        <v>839</v>
      </c>
      <c r="DW831">
        <v>332</v>
      </c>
      <c r="DX831" t="s">
        <v>7253</v>
      </c>
      <c r="DZ831" t="s">
        <v>7254</v>
      </c>
      <c r="EA831">
        <v>1660170253</v>
      </c>
      <c r="EC831" t="s">
        <v>7255</v>
      </c>
      <c r="ED831">
        <v>1644616371</v>
      </c>
      <c r="EF831">
        <v>0</v>
      </c>
      <c r="EL831" t="s">
        <v>171</v>
      </c>
      <c r="EM831" t="s">
        <v>214</v>
      </c>
      <c r="EN831" t="s">
        <v>214</v>
      </c>
      <c r="EO831" t="s">
        <v>173</v>
      </c>
    </row>
    <row r="832" spans="1:145" x14ac:dyDescent="0.35">
      <c r="A832" t="s">
        <v>145</v>
      </c>
      <c r="C832" t="s">
        <v>146</v>
      </c>
      <c r="F832">
        <v>0</v>
      </c>
      <c r="H832">
        <v>0</v>
      </c>
      <c r="M832" t="s">
        <v>122</v>
      </c>
      <c r="N832" t="s">
        <v>149</v>
      </c>
      <c r="Q832" t="s">
        <v>150</v>
      </c>
      <c r="R832" t="s">
        <v>7248</v>
      </c>
      <c r="S832" t="s">
        <v>2112</v>
      </c>
      <c r="T832" t="s">
        <v>7249</v>
      </c>
      <c r="U832">
        <v>17034035089</v>
      </c>
      <c r="W832" t="s">
        <v>7250</v>
      </c>
      <c r="Y832" t="s">
        <v>156</v>
      </c>
      <c r="Z832" t="s">
        <v>157</v>
      </c>
      <c r="AA832">
        <v>22205</v>
      </c>
      <c r="AB832" t="s">
        <v>184</v>
      </c>
      <c r="AC832" t="s">
        <v>7251</v>
      </c>
      <c r="AD832" t="s">
        <v>150</v>
      </c>
      <c r="AE832" t="s">
        <v>2075</v>
      </c>
      <c r="AF832" t="s">
        <v>2112</v>
      </c>
      <c r="AP832" t="s">
        <v>161</v>
      </c>
      <c r="AX832">
        <v>0</v>
      </c>
      <c r="AZ832" t="s">
        <v>1232</v>
      </c>
      <c r="BB832" t="s">
        <v>7252</v>
      </c>
      <c r="BO832" t="s">
        <v>161</v>
      </c>
      <c r="BP832" t="s">
        <v>161</v>
      </c>
      <c r="BQ832" t="s">
        <v>161</v>
      </c>
      <c r="BR832" t="s">
        <v>161</v>
      </c>
      <c r="BS832" t="s">
        <v>161</v>
      </c>
      <c r="BT832" t="s">
        <v>161</v>
      </c>
      <c r="BU832" t="s">
        <v>161</v>
      </c>
      <c r="BY832" t="s">
        <v>161</v>
      </c>
      <c r="BZ832" t="s">
        <v>161</v>
      </c>
      <c r="CA832" t="s">
        <v>161</v>
      </c>
      <c r="CB832" t="s">
        <v>161</v>
      </c>
      <c r="CC832" t="s">
        <v>161</v>
      </c>
      <c r="CD832" t="s">
        <v>161</v>
      </c>
      <c r="CE832" t="s">
        <v>161</v>
      </c>
      <c r="CP832" t="s">
        <v>161</v>
      </c>
      <c r="CQ832" t="s">
        <v>161</v>
      </c>
      <c r="CR832" t="s">
        <v>161</v>
      </c>
      <c r="CS832" t="s">
        <v>161</v>
      </c>
      <c r="CT832" t="s">
        <v>161</v>
      </c>
      <c r="CV832" s="2">
        <v>0</v>
      </c>
      <c r="CW832">
        <v>0</v>
      </c>
      <c r="CY832" s="2">
        <v>0</v>
      </c>
      <c r="CZ832">
        <v>0</v>
      </c>
      <c r="DA832">
        <v>0</v>
      </c>
      <c r="DE832" s="2">
        <v>0</v>
      </c>
      <c r="DF832">
        <v>0</v>
      </c>
      <c r="DN832" t="s">
        <v>204</v>
      </c>
      <c r="DO832" t="s">
        <v>205</v>
      </c>
      <c r="DQ832">
        <v>3182</v>
      </c>
      <c r="DR832" t="s">
        <v>839</v>
      </c>
      <c r="DW832">
        <v>332</v>
      </c>
      <c r="DX832" t="s">
        <v>7253</v>
      </c>
      <c r="DZ832" t="s">
        <v>7254</v>
      </c>
      <c r="EA832">
        <v>1660170253</v>
      </c>
      <c r="EC832" t="s">
        <v>7255</v>
      </c>
      <c r="ED832">
        <v>1644616371</v>
      </c>
      <c r="EF832">
        <v>0</v>
      </c>
      <c r="EL832" t="s">
        <v>171</v>
      </c>
      <c r="EM832" t="s">
        <v>7256</v>
      </c>
      <c r="EN832" t="s">
        <v>7256</v>
      </c>
      <c r="EO832" t="s">
        <v>173</v>
      </c>
    </row>
    <row r="833" spans="1:145" x14ac:dyDescent="0.35">
      <c r="A833" t="s">
        <v>145</v>
      </c>
      <c r="B833" t="s">
        <v>94</v>
      </c>
      <c r="F833">
        <v>0</v>
      </c>
      <c r="G833" t="s">
        <v>7257</v>
      </c>
      <c r="H833">
        <v>1654033080</v>
      </c>
      <c r="J833" t="s">
        <v>148</v>
      </c>
      <c r="K833" t="s">
        <v>276</v>
      </c>
      <c r="L833" t="s">
        <v>381</v>
      </c>
      <c r="M833" t="s">
        <v>317</v>
      </c>
      <c r="N833" t="s">
        <v>318</v>
      </c>
      <c r="R833" t="s">
        <v>7258</v>
      </c>
      <c r="S833" t="s">
        <v>278</v>
      </c>
      <c r="T833" t="s">
        <v>7259</v>
      </c>
      <c r="U833">
        <v>12024591032</v>
      </c>
      <c r="AC833" t="s">
        <v>7260</v>
      </c>
      <c r="AP833" t="s">
        <v>161</v>
      </c>
      <c r="AS833">
        <v>150</v>
      </c>
      <c r="AT833" t="s">
        <v>163</v>
      </c>
      <c r="AV833" t="s">
        <v>7261</v>
      </c>
      <c r="AX833">
        <v>0</v>
      </c>
      <c r="AZ833" t="s">
        <v>165</v>
      </c>
      <c r="BG833" t="s">
        <v>7262</v>
      </c>
      <c r="BH833" t="s">
        <v>4838</v>
      </c>
      <c r="BO833" t="s">
        <v>161</v>
      </c>
      <c r="BP833" t="s">
        <v>161</v>
      </c>
      <c r="BQ833" t="s">
        <v>161</v>
      </c>
      <c r="BR833" t="s">
        <v>161</v>
      </c>
      <c r="BS833" t="s">
        <v>161</v>
      </c>
      <c r="BT833" t="s">
        <v>161</v>
      </c>
      <c r="BU833" t="s">
        <v>161</v>
      </c>
      <c r="BY833" t="s">
        <v>161</v>
      </c>
      <c r="BZ833" t="s">
        <v>161</v>
      </c>
      <c r="CA833" t="s">
        <v>161</v>
      </c>
      <c r="CB833" t="s">
        <v>161</v>
      </c>
      <c r="CC833" t="s">
        <v>161</v>
      </c>
      <c r="CD833" t="s">
        <v>161</v>
      </c>
      <c r="CE833" t="s">
        <v>161</v>
      </c>
      <c r="CP833" t="s">
        <v>161</v>
      </c>
      <c r="CQ833" t="s">
        <v>161</v>
      </c>
      <c r="CR833" t="s">
        <v>161</v>
      </c>
      <c r="CS833" t="s">
        <v>161</v>
      </c>
      <c r="CT833" t="s">
        <v>161</v>
      </c>
      <c r="CV833" s="2">
        <v>0</v>
      </c>
      <c r="CW833">
        <v>0</v>
      </c>
      <c r="CY833" s="2">
        <v>0</v>
      </c>
      <c r="CZ833">
        <v>0</v>
      </c>
      <c r="DA833">
        <v>0</v>
      </c>
      <c r="DE833" s="2">
        <v>0</v>
      </c>
      <c r="DF833">
        <v>0</v>
      </c>
      <c r="DN833" t="s">
        <v>391</v>
      </c>
      <c r="DW833">
        <v>507</v>
      </c>
      <c r="DX833" t="s">
        <v>7263</v>
      </c>
      <c r="DZ833" t="s">
        <v>7264</v>
      </c>
      <c r="EA833">
        <v>1655156292</v>
      </c>
      <c r="EC833" t="s">
        <v>7265</v>
      </c>
      <c r="ED833">
        <v>1653789926</v>
      </c>
      <c r="EF833">
        <v>0</v>
      </c>
      <c r="EL833" t="s">
        <v>190</v>
      </c>
    </row>
    <row r="834" spans="1:145" x14ac:dyDescent="0.35">
      <c r="A834" t="s">
        <v>145</v>
      </c>
      <c r="B834" t="s">
        <v>94</v>
      </c>
      <c r="F834">
        <v>0</v>
      </c>
      <c r="H834">
        <v>0</v>
      </c>
      <c r="K834" t="s">
        <v>276</v>
      </c>
      <c r="L834" t="s">
        <v>175</v>
      </c>
      <c r="M834" t="s">
        <v>317</v>
      </c>
      <c r="N834" t="s">
        <v>318</v>
      </c>
      <c r="R834" t="s">
        <v>1532</v>
      </c>
      <c r="S834" t="s">
        <v>7266</v>
      </c>
      <c r="T834" t="s">
        <v>7267</v>
      </c>
      <c r="U834">
        <v>17032157324</v>
      </c>
      <c r="AC834" t="s">
        <v>7268</v>
      </c>
      <c r="AP834" t="s">
        <v>161</v>
      </c>
      <c r="AX834">
        <v>0</v>
      </c>
      <c r="BG834" t="s">
        <v>7269</v>
      </c>
      <c r="BH834">
        <v>10</v>
      </c>
      <c r="BI834" t="s">
        <v>7270</v>
      </c>
      <c r="BJ834" t="s">
        <v>999</v>
      </c>
      <c r="BO834" t="s">
        <v>161</v>
      </c>
      <c r="BP834" t="s">
        <v>161</v>
      </c>
      <c r="BQ834" t="s">
        <v>161</v>
      </c>
      <c r="BR834" t="s">
        <v>161</v>
      </c>
      <c r="BS834" t="s">
        <v>161</v>
      </c>
      <c r="BT834" t="s">
        <v>161</v>
      </c>
      <c r="BU834" t="s">
        <v>161</v>
      </c>
      <c r="BY834" t="s">
        <v>161</v>
      </c>
      <c r="BZ834" t="s">
        <v>161</v>
      </c>
      <c r="CA834" t="s">
        <v>161</v>
      </c>
      <c r="CB834" t="s">
        <v>161</v>
      </c>
      <c r="CC834" t="s">
        <v>161</v>
      </c>
      <c r="CD834" t="s">
        <v>161</v>
      </c>
      <c r="CE834" t="s">
        <v>161</v>
      </c>
      <c r="CP834" t="s">
        <v>161</v>
      </c>
      <c r="CQ834" t="s">
        <v>161</v>
      </c>
      <c r="CR834" t="s">
        <v>161</v>
      </c>
      <c r="CS834" t="s">
        <v>161</v>
      </c>
      <c r="CT834" t="s">
        <v>161</v>
      </c>
      <c r="CV834" s="2">
        <v>0</v>
      </c>
      <c r="CW834">
        <v>0</v>
      </c>
      <c r="CY834" s="2">
        <v>0</v>
      </c>
      <c r="CZ834">
        <v>0</v>
      </c>
      <c r="DA834">
        <v>0</v>
      </c>
      <c r="DE834" s="2">
        <v>0</v>
      </c>
      <c r="DF834">
        <v>0</v>
      </c>
      <c r="DN834" t="s">
        <v>444</v>
      </c>
      <c r="DW834">
        <v>614</v>
      </c>
      <c r="DX834" t="s">
        <v>7271</v>
      </c>
      <c r="DZ834" t="s">
        <v>7272</v>
      </c>
      <c r="EA834">
        <v>1662938093</v>
      </c>
      <c r="EC834" t="s">
        <v>7273</v>
      </c>
      <c r="ED834">
        <v>1662388814</v>
      </c>
      <c r="EF834">
        <v>0</v>
      </c>
      <c r="EL834" t="s">
        <v>190</v>
      </c>
    </row>
    <row r="835" spans="1:145" ht="87" x14ac:dyDescent="0.35">
      <c r="A835" t="s">
        <v>145</v>
      </c>
      <c r="B835" t="s">
        <v>94</v>
      </c>
      <c r="F835">
        <v>0</v>
      </c>
      <c r="H835">
        <v>0</v>
      </c>
      <c r="J835" t="s">
        <v>148</v>
      </c>
      <c r="K835" t="s">
        <v>276</v>
      </c>
      <c r="L835" t="s">
        <v>381</v>
      </c>
      <c r="M835" t="s">
        <v>317</v>
      </c>
      <c r="N835" t="s">
        <v>318</v>
      </c>
      <c r="Q835" t="s">
        <v>150</v>
      </c>
      <c r="R835" t="s">
        <v>7274</v>
      </c>
      <c r="S835" t="s">
        <v>7275</v>
      </c>
      <c r="T835" t="s">
        <v>7276</v>
      </c>
      <c r="U835">
        <v>19124339537</v>
      </c>
      <c r="W835" t="s">
        <v>7277</v>
      </c>
      <c r="Y835" t="s">
        <v>156</v>
      </c>
      <c r="Z835" t="s">
        <v>157</v>
      </c>
      <c r="AA835">
        <v>22207</v>
      </c>
      <c r="AB835" t="s">
        <v>184</v>
      </c>
      <c r="AC835" t="s">
        <v>7278</v>
      </c>
      <c r="AD835" t="s">
        <v>150</v>
      </c>
      <c r="AE835" t="s">
        <v>4941</v>
      </c>
      <c r="AF835" t="s">
        <v>7275</v>
      </c>
      <c r="AG835" t="s">
        <v>7279</v>
      </c>
      <c r="AP835" t="s">
        <v>161</v>
      </c>
      <c r="AR835" s="1" t="s">
        <v>7280</v>
      </c>
      <c r="AS835" t="s">
        <v>6357</v>
      </c>
      <c r="AT835" t="s">
        <v>528</v>
      </c>
      <c r="AV835" t="s">
        <v>7281</v>
      </c>
      <c r="AX835">
        <v>0</v>
      </c>
      <c r="AZ835" t="s">
        <v>165</v>
      </c>
      <c r="BO835" t="s">
        <v>161</v>
      </c>
      <c r="BP835" t="s">
        <v>161</v>
      </c>
      <c r="BQ835" t="s">
        <v>161</v>
      </c>
      <c r="BR835" t="s">
        <v>161</v>
      </c>
      <c r="BS835" t="s">
        <v>161</v>
      </c>
      <c r="BT835" t="s">
        <v>161</v>
      </c>
      <c r="BU835" t="s">
        <v>161</v>
      </c>
      <c r="BY835" t="s">
        <v>161</v>
      </c>
      <c r="BZ835" t="s">
        <v>161</v>
      </c>
      <c r="CA835" t="s">
        <v>161</v>
      </c>
      <c r="CB835" t="s">
        <v>161</v>
      </c>
      <c r="CC835" t="s">
        <v>161</v>
      </c>
      <c r="CD835" t="s">
        <v>161</v>
      </c>
      <c r="CE835" t="s">
        <v>161</v>
      </c>
      <c r="CP835" t="s">
        <v>161</v>
      </c>
      <c r="CQ835" t="s">
        <v>161</v>
      </c>
      <c r="CR835" t="s">
        <v>161</v>
      </c>
      <c r="CS835" t="s">
        <v>161</v>
      </c>
      <c r="CT835" t="s">
        <v>161</v>
      </c>
      <c r="CV835" s="2">
        <v>0</v>
      </c>
      <c r="CW835">
        <v>0</v>
      </c>
      <c r="CY835" s="2">
        <v>0</v>
      </c>
      <c r="CZ835">
        <v>0</v>
      </c>
      <c r="DA835">
        <v>0</v>
      </c>
      <c r="DE835" s="2">
        <v>0</v>
      </c>
      <c r="DF835">
        <v>0</v>
      </c>
      <c r="DN835" t="s">
        <v>269</v>
      </c>
      <c r="DW835">
        <v>690</v>
      </c>
      <c r="DX835" t="s">
        <v>7282</v>
      </c>
      <c r="DZ835" t="s">
        <v>6976</v>
      </c>
      <c r="EA835">
        <v>1677091227</v>
      </c>
      <c r="EC835" t="s">
        <v>7283</v>
      </c>
      <c r="ED835">
        <v>1668635273</v>
      </c>
      <c r="EF835">
        <v>0</v>
      </c>
      <c r="EL835" t="s">
        <v>190</v>
      </c>
    </row>
    <row r="836" spans="1:145" x14ac:dyDescent="0.35">
      <c r="A836" t="s">
        <v>145</v>
      </c>
      <c r="B836" t="s">
        <v>94</v>
      </c>
      <c r="E836" t="s">
        <v>7284</v>
      </c>
      <c r="F836">
        <v>1654016640</v>
      </c>
      <c r="H836">
        <v>0</v>
      </c>
      <c r="K836" t="s">
        <v>276</v>
      </c>
      <c r="L836" t="s">
        <v>175</v>
      </c>
      <c r="M836" t="s">
        <v>317</v>
      </c>
      <c r="N836" t="s">
        <v>318</v>
      </c>
      <c r="R836" t="s">
        <v>304</v>
      </c>
      <c r="S836" t="s">
        <v>7285</v>
      </c>
      <c r="T836" t="s">
        <v>7286</v>
      </c>
      <c r="U836">
        <v>17039635089</v>
      </c>
      <c r="AC836" t="s">
        <v>7287</v>
      </c>
      <c r="AP836" t="s">
        <v>161</v>
      </c>
      <c r="AX836">
        <v>0</v>
      </c>
      <c r="BG836" t="s">
        <v>7288</v>
      </c>
      <c r="BH836" t="s">
        <v>7289</v>
      </c>
      <c r="BI836" t="s">
        <v>6481</v>
      </c>
      <c r="BJ836" t="s">
        <v>419</v>
      </c>
      <c r="BK836" t="s">
        <v>7290</v>
      </c>
      <c r="BO836" t="s">
        <v>161</v>
      </c>
      <c r="BP836" t="s">
        <v>161</v>
      </c>
      <c r="BQ836" t="s">
        <v>161</v>
      </c>
      <c r="BR836" t="s">
        <v>161</v>
      </c>
      <c r="BS836" t="s">
        <v>161</v>
      </c>
      <c r="BT836" t="s">
        <v>161</v>
      </c>
      <c r="BU836" t="s">
        <v>161</v>
      </c>
      <c r="BY836" t="s">
        <v>161</v>
      </c>
      <c r="BZ836" t="s">
        <v>161</v>
      </c>
      <c r="CA836" t="s">
        <v>161</v>
      </c>
      <c r="CB836" t="s">
        <v>161</v>
      </c>
      <c r="CC836" t="s">
        <v>161</v>
      </c>
      <c r="CD836" t="s">
        <v>161</v>
      </c>
      <c r="CE836" t="s">
        <v>161</v>
      </c>
      <c r="CP836" t="s">
        <v>161</v>
      </c>
      <c r="CQ836" t="s">
        <v>161</v>
      </c>
      <c r="CR836" t="s">
        <v>161</v>
      </c>
      <c r="CS836" t="s">
        <v>161</v>
      </c>
      <c r="CT836" t="s">
        <v>161</v>
      </c>
      <c r="CV836" s="2">
        <v>0</v>
      </c>
      <c r="CW836">
        <v>0</v>
      </c>
      <c r="CY836" s="2">
        <v>0</v>
      </c>
      <c r="CZ836">
        <v>0</v>
      </c>
      <c r="DA836">
        <v>0</v>
      </c>
      <c r="DE836" s="2">
        <v>0</v>
      </c>
      <c r="DF836">
        <v>0</v>
      </c>
      <c r="DN836" t="s">
        <v>391</v>
      </c>
      <c r="DW836">
        <v>509</v>
      </c>
      <c r="DX836" t="s">
        <v>7291</v>
      </c>
      <c r="DZ836" t="s">
        <v>7292</v>
      </c>
      <c r="EA836">
        <v>1655156569</v>
      </c>
      <c r="EC836" t="s">
        <v>7293</v>
      </c>
      <c r="ED836">
        <v>1654016904</v>
      </c>
      <c r="EF836">
        <v>0</v>
      </c>
      <c r="EL836" t="s">
        <v>190</v>
      </c>
    </row>
    <row r="837" spans="1:145" x14ac:dyDescent="0.35">
      <c r="A837" t="s">
        <v>145</v>
      </c>
      <c r="B837" t="s">
        <v>94</v>
      </c>
      <c r="E837" t="s">
        <v>2553</v>
      </c>
      <c r="F837">
        <v>1653148800</v>
      </c>
      <c r="H837">
        <v>0</v>
      </c>
      <c r="K837" t="s">
        <v>276</v>
      </c>
      <c r="L837" t="s">
        <v>175</v>
      </c>
      <c r="M837" t="s">
        <v>317</v>
      </c>
      <c r="N837" t="s">
        <v>318</v>
      </c>
      <c r="Q837" t="s">
        <v>150</v>
      </c>
      <c r="R837" t="s">
        <v>6922</v>
      </c>
      <c r="S837" t="s">
        <v>7294</v>
      </c>
      <c r="T837" t="s">
        <v>7295</v>
      </c>
      <c r="U837">
        <v>12024304777</v>
      </c>
      <c r="AC837" t="s">
        <v>7296</v>
      </c>
      <c r="AP837" t="s">
        <v>161</v>
      </c>
      <c r="AX837">
        <v>0</v>
      </c>
      <c r="AZ837" t="s">
        <v>1589</v>
      </c>
      <c r="BB837" t="s">
        <v>2557</v>
      </c>
      <c r="BO837" t="s">
        <v>161</v>
      </c>
      <c r="BP837" t="s">
        <v>161</v>
      </c>
      <c r="BQ837" t="s">
        <v>161</v>
      </c>
      <c r="BR837" t="s">
        <v>161</v>
      </c>
      <c r="BS837" t="s">
        <v>161</v>
      </c>
      <c r="BT837" t="s">
        <v>161</v>
      </c>
      <c r="BU837" t="s">
        <v>161</v>
      </c>
      <c r="BY837" t="s">
        <v>161</v>
      </c>
      <c r="BZ837" t="s">
        <v>161</v>
      </c>
      <c r="CA837" t="s">
        <v>161</v>
      </c>
      <c r="CB837" t="s">
        <v>161</v>
      </c>
      <c r="CC837" t="s">
        <v>161</v>
      </c>
      <c r="CD837" t="s">
        <v>161</v>
      </c>
      <c r="CE837" t="s">
        <v>161</v>
      </c>
      <c r="CP837" t="s">
        <v>161</v>
      </c>
      <c r="CQ837" t="s">
        <v>161</v>
      </c>
      <c r="CR837" t="s">
        <v>161</v>
      </c>
      <c r="CS837" t="s">
        <v>161</v>
      </c>
      <c r="CT837" t="s">
        <v>161</v>
      </c>
      <c r="CV837" s="2">
        <v>0</v>
      </c>
      <c r="CW837">
        <v>0</v>
      </c>
      <c r="CY837" s="2">
        <v>0</v>
      </c>
      <c r="CZ837">
        <v>0</v>
      </c>
      <c r="DA837">
        <v>0</v>
      </c>
      <c r="DE837" s="2">
        <v>0</v>
      </c>
      <c r="DF837">
        <v>0</v>
      </c>
      <c r="DN837" t="s">
        <v>391</v>
      </c>
      <c r="DO837" t="s">
        <v>2558</v>
      </c>
      <c r="DT837" t="s">
        <v>2559</v>
      </c>
      <c r="DW837">
        <v>530</v>
      </c>
      <c r="DX837" t="s">
        <v>7297</v>
      </c>
      <c r="DZ837" t="s">
        <v>2561</v>
      </c>
      <c r="EA837">
        <v>1654065264</v>
      </c>
      <c r="EC837" t="s">
        <v>2561</v>
      </c>
      <c r="ED837">
        <v>1654065262</v>
      </c>
      <c r="EE837" t="s">
        <v>2561</v>
      </c>
      <c r="EF837">
        <v>1654065262</v>
      </c>
      <c r="EL837" t="s">
        <v>190</v>
      </c>
    </row>
    <row r="838" spans="1:145" ht="377" x14ac:dyDescent="0.35">
      <c r="A838" t="s">
        <v>171</v>
      </c>
      <c r="F838">
        <v>0</v>
      </c>
      <c r="H838">
        <v>0</v>
      </c>
      <c r="K838" t="s">
        <v>236</v>
      </c>
      <c r="L838" t="s">
        <v>175</v>
      </c>
      <c r="M838" t="s">
        <v>237</v>
      </c>
      <c r="N838" t="s">
        <v>238</v>
      </c>
      <c r="R838" t="s">
        <v>1585</v>
      </c>
      <c r="S838" t="s">
        <v>7298</v>
      </c>
      <c r="T838" t="s">
        <v>7299</v>
      </c>
      <c r="U838">
        <v>17036151690</v>
      </c>
      <c r="AA838">
        <v>22207</v>
      </c>
      <c r="AC838" t="s">
        <v>7300</v>
      </c>
      <c r="AP838" t="s">
        <v>161</v>
      </c>
      <c r="AX838">
        <v>0</v>
      </c>
      <c r="BE838" t="s">
        <v>265</v>
      </c>
      <c r="BG838" t="s">
        <v>7301</v>
      </c>
      <c r="BH838" t="s">
        <v>1092</v>
      </c>
      <c r="BK838" s="1" t="s">
        <v>7302</v>
      </c>
      <c r="BO838" t="s">
        <v>161</v>
      </c>
      <c r="BP838" t="s">
        <v>161</v>
      </c>
      <c r="BQ838" t="s">
        <v>161</v>
      </c>
      <c r="BR838" t="s">
        <v>161</v>
      </c>
      <c r="BS838" t="s">
        <v>161</v>
      </c>
      <c r="BT838" t="s">
        <v>161</v>
      </c>
      <c r="BU838" t="s">
        <v>161</v>
      </c>
      <c r="BY838" t="s">
        <v>161</v>
      </c>
      <c r="BZ838" t="s">
        <v>161</v>
      </c>
      <c r="CA838" t="s">
        <v>161</v>
      </c>
      <c r="CB838" t="s">
        <v>161</v>
      </c>
      <c r="CC838" t="s">
        <v>161</v>
      </c>
      <c r="CD838" t="s">
        <v>161</v>
      </c>
      <c r="CE838" t="s">
        <v>161</v>
      </c>
      <c r="CP838" t="s">
        <v>161</v>
      </c>
      <c r="CQ838" t="s">
        <v>161</v>
      </c>
      <c r="CR838" t="s">
        <v>161</v>
      </c>
      <c r="CS838" t="s">
        <v>161</v>
      </c>
      <c r="CT838" t="s">
        <v>161</v>
      </c>
      <c r="CV838" s="2">
        <v>0</v>
      </c>
      <c r="CW838">
        <v>0</v>
      </c>
      <c r="CY838" s="2">
        <v>0</v>
      </c>
      <c r="CZ838">
        <v>0</v>
      </c>
      <c r="DA838">
        <v>0</v>
      </c>
      <c r="DE838" s="2">
        <v>0</v>
      </c>
      <c r="DF838">
        <v>0</v>
      </c>
      <c r="DN838" t="s">
        <v>312</v>
      </c>
      <c r="DW838">
        <v>1569</v>
      </c>
      <c r="DX838" t="s">
        <v>7303</v>
      </c>
      <c r="DZ838" t="s">
        <v>7304</v>
      </c>
      <c r="EA838">
        <v>1746274413</v>
      </c>
      <c r="EC838" t="s">
        <v>7304</v>
      </c>
      <c r="ED838">
        <v>1746274413</v>
      </c>
      <c r="EF838">
        <v>0</v>
      </c>
      <c r="EL838" t="s">
        <v>190</v>
      </c>
    </row>
    <row r="839" spans="1:145" ht="409.5" x14ac:dyDescent="0.35">
      <c r="A839" t="s">
        <v>171</v>
      </c>
      <c r="B839" t="s">
        <v>94</v>
      </c>
      <c r="C839" t="s">
        <v>146</v>
      </c>
      <c r="F839">
        <v>0</v>
      </c>
      <c r="H839">
        <v>0</v>
      </c>
      <c r="I839" s="1" t="s">
        <v>7305</v>
      </c>
      <c r="J839" t="s">
        <v>148</v>
      </c>
      <c r="K839" t="s">
        <v>276</v>
      </c>
      <c r="L839" t="s">
        <v>381</v>
      </c>
      <c r="M839" t="s">
        <v>317</v>
      </c>
      <c r="N839" t="s">
        <v>318</v>
      </c>
      <c r="Q839" t="s">
        <v>150</v>
      </c>
      <c r="R839" t="s">
        <v>7306</v>
      </c>
      <c r="S839" t="s">
        <v>1255</v>
      </c>
      <c r="T839" t="s">
        <v>7307</v>
      </c>
      <c r="U839">
        <v>15718355115</v>
      </c>
      <c r="V839">
        <v>5718355115</v>
      </c>
      <c r="W839" t="s">
        <v>7308</v>
      </c>
      <c r="Y839" t="s">
        <v>156</v>
      </c>
      <c r="Z839" t="s">
        <v>157</v>
      </c>
      <c r="AA839">
        <v>22207</v>
      </c>
      <c r="AB839" t="s">
        <v>184</v>
      </c>
      <c r="AC839" t="s">
        <v>7309</v>
      </c>
      <c r="AD839" t="s">
        <v>150</v>
      </c>
      <c r="AE839" t="s">
        <v>2519</v>
      </c>
      <c r="AF839" t="s">
        <v>1255</v>
      </c>
      <c r="AG839" t="s">
        <v>7310</v>
      </c>
      <c r="AH839">
        <v>14109536471</v>
      </c>
      <c r="AJ839" t="s">
        <v>7308</v>
      </c>
      <c r="AL839" t="s">
        <v>156</v>
      </c>
      <c r="AM839" t="s">
        <v>157</v>
      </c>
      <c r="AN839">
        <v>22207</v>
      </c>
      <c r="AO839" t="s">
        <v>184</v>
      </c>
      <c r="AP839" t="s">
        <v>200</v>
      </c>
      <c r="AX839">
        <v>0</v>
      </c>
      <c r="AZ839" t="s">
        <v>203</v>
      </c>
      <c r="BB839" s="1" t="s">
        <v>7311</v>
      </c>
      <c r="BC839" t="s">
        <v>7312</v>
      </c>
      <c r="BE839" t="s">
        <v>186</v>
      </c>
      <c r="BF839" t="s">
        <v>567</v>
      </c>
      <c r="BO839" t="s">
        <v>161</v>
      </c>
      <c r="BP839" t="s">
        <v>161</v>
      </c>
      <c r="BQ839" t="s">
        <v>161</v>
      </c>
      <c r="BR839" t="s">
        <v>161</v>
      </c>
      <c r="BS839" t="s">
        <v>161</v>
      </c>
      <c r="BT839" t="s">
        <v>161</v>
      </c>
      <c r="BU839" t="s">
        <v>161</v>
      </c>
      <c r="BY839" t="s">
        <v>161</v>
      </c>
      <c r="BZ839" t="s">
        <v>161</v>
      </c>
      <c r="CA839" t="s">
        <v>161</v>
      </c>
      <c r="CB839" t="s">
        <v>161</v>
      </c>
      <c r="CC839" t="s">
        <v>161</v>
      </c>
      <c r="CD839" t="s">
        <v>161</v>
      </c>
      <c r="CE839" t="s">
        <v>161</v>
      </c>
      <c r="CP839" t="s">
        <v>161</v>
      </c>
      <c r="CQ839" t="s">
        <v>161</v>
      </c>
      <c r="CR839" t="s">
        <v>161</v>
      </c>
      <c r="CS839" t="s">
        <v>161</v>
      </c>
      <c r="CT839" t="s">
        <v>161</v>
      </c>
      <c r="CV839" s="2">
        <v>0</v>
      </c>
      <c r="CW839">
        <v>0</v>
      </c>
      <c r="CY839" s="2">
        <v>0</v>
      </c>
      <c r="CZ839">
        <v>0</v>
      </c>
      <c r="DA839">
        <v>0</v>
      </c>
      <c r="DE839" s="2">
        <v>0</v>
      </c>
      <c r="DF839">
        <v>0</v>
      </c>
      <c r="DN839" t="s">
        <v>444</v>
      </c>
      <c r="DW839">
        <v>621</v>
      </c>
      <c r="DX839" t="s">
        <v>7313</v>
      </c>
      <c r="DZ839" t="s">
        <v>7314</v>
      </c>
      <c r="EA839">
        <v>1677094795</v>
      </c>
      <c r="EC839" t="s">
        <v>7315</v>
      </c>
      <c r="ED839">
        <v>1662935503</v>
      </c>
      <c r="EF839">
        <v>0</v>
      </c>
      <c r="EJ839" s="1" t="s">
        <v>7316</v>
      </c>
      <c r="EK839" s="1" t="s">
        <v>7316</v>
      </c>
      <c r="EL839" t="s">
        <v>171</v>
      </c>
      <c r="EM839" t="s">
        <v>7317</v>
      </c>
      <c r="EN839" t="s">
        <v>7317</v>
      </c>
      <c r="EO839" t="s">
        <v>173</v>
      </c>
    </row>
    <row r="840" spans="1:145" ht="261" x14ac:dyDescent="0.35">
      <c r="A840" t="s">
        <v>171</v>
      </c>
      <c r="F840">
        <v>0</v>
      </c>
      <c r="H840">
        <v>0</v>
      </c>
      <c r="I840" s="1" t="s">
        <v>7318</v>
      </c>
      <c r="M840" t="s">
        <v>122</v>
      </c>
      <c r="N840" t="s">
        <v>149</v>
      </c>
      <c r="Q840" t="s">
        <v>150</v>
      </c>
      <c r="R840" t="s">
        <v>7319</v>
      </c>
      <c r="S840" t="s">
        <v>7320</v>
      </c>
      <c r="T840" t="s">
        <v>7321</v>
      </c>
      <c r="U840">
        <v>19492441118</v>
      </c>
      <c r="W840" t="s">
        <v>7322</v>
      </c>
      <c r="Y840" t="s">
        <v>256</v>
      </c>
      <c r="Z840" t="s">
        <v>157</v>
      </c>
      <c r="AA840">
        <v>22101</v>
      </c>
      <c r="AB840" t="s">
        <v>184</v>
      </c>
      <c r="AC840" t="s">
        <v>7323</v>
      </c>
      <c r="AD840" t="s">
        <v>150</v>
      </c>
      <c r="AE840" t="s">
        <v>7324</v>
      </c>
      <c r="AF840" t="s">
        <v>7325</v>
      </c>
      <c r="AG840" t="s">
        <v>7326</v>
      </c>
      <c r="AP840" t="s">
        <v>161</v>
      </c>
      <c r="AX840">
        <v>0</v>
      </c>
      <c r="AZ840" t="s">
        <v>165</v>
      </c>
      <c r="BB840" t="s">
        <v>7327</v>
      </c>
      <c r="BE840" t="s">
        <v>308</v>
      </c>
      <c r="BG840" t="s">
        <v>7328</v>
      </c>
      <c r="BI840" t="s">
        <v>7329</v>
      </c>
      <c r="BO840" t="s">
        <v>161</v>
      </c>
      <c r="BP840" t="s">
        <v>161</v>
      </c>
      <c r="BQ840" t="s">
        <v>161</v>
      </c>
      <c r="BR840" t="s">
        <v>161</v>
      </c>
      <c r="BS840" t="s">
        <v>161</v>
      </c>
      <c r="BT840" t="s">
        <v>161</v>
      </c>
      <c r="BU840" t="s">
        <v>161</v>
      </c>
      <c r="BY840" t="s">
        <v>161</v>
      </c>
      <c r="BZ840" t="s">
        <v>161</v>
      </c>
      <c r="CA840" t="s">
        <v>161</v>
      </c>
      <c r="CB840" t="s">
        <v>161</v>
      </c>
      <c r="CC840" t="s">
        <v>161</v>
      </c>
      <c r="CD840" t="s">
        <v>161</v>
      </c>
      <c r="CE840" t="s">
        <v>161</v>
      </c>
      <c r="CP840" t="s">
        <v>161</v>
      </c>
      <c r="CQ840" t="s">
        <v>161</v>
      </c>
      <c r="CR840" t="s">
        <v>161</v>
      </c>
      <c r="CS840" t="s">
        <v>161</v>
      </c>
      <c r="CT840" t="s">
        <v>161</v>
      </c>
      <c r="CV840" s="2">
        <v>0</v>
      </c>
      <c r="CW840">
        <v>0</v>
      </c>
      <c r="CY840" s="2">
        <v>0</v>
      </c>
      <c r="CZ840">
        <v>0</v>
      </c>
      <c r="DA840">
        <v>0</v>
      </c>
      <c r="DE840" s="2">
        <v>0</v>
      </c>
      <c r="DF840">
        <v>0</v>
      </c>
      <c r="DN840" t="s">
        <v>312</v>
      </c>
      <c r="DW840">
        <v>1494</v>
      </c>
      <c r="DX840" t="s">
        <v>7330</v>
      </c>
      <c r="DZ840" t="s">
        <v>7331</v>
      </c>
      <c r="EA840">
        <v>1739493052</v>
      </c>
      <c r="EC840" t="s">
        <v>7332</v>
      </c>
      <c r="ED840">
        <v>1737049031</v>
      </c>
      <c r="EF840">
        <v>0</v>
      </c>
      <c r="EL840" t="s">
        <v>190</v>
      </c>
    </row>
    <row r="841" spans="1:145" ht="409.5" x14ac:dyDescent="0.35">
      <c r="A841" t="s">
        <v>145</v>
      </c>
      <c r="B841" t="s">
        <v>94</v>
      </c>
      <c r="F841">
        <v>0</v>
      </c>
      <c r="H841">
        <v>0</v>
      </c>
      <c r="I841" s="1" t="s">
        <v>7333</v>
      </c>
      <c r="J841" t="s">
        <v>148</v>
      </c>
      <c r="M841" t="s">
        <v>122</v>
      </c>
      <c r="N841" t="s">
        <v>149</v>
      </c>
      <c r="Q841" t="s">
        <v>150</v>
      </c>
      <c r="R841" t="s">
        <v>1053</v>
      </c>
      <c r="S841" t="s">
        <v>7334</v>
      </c>
      <c r="T841" t="s">
        <v>7335</v>
      </c>
      <c r="U841">
        <v>12022979995</v>
      </c>
      <c r="W841" t="s">
        <v>7336</v>
      </c>
      <c r="Y841" t="s">
        <v>156</v>
      </c>
      <c r="Z841" t="s">
        <v>157</v>
      </c>
      <c r="AA841">
        <v>22207</v>
      </c>
      <c r="AB841" t="s">
        <v>184</v>
      </c>
      <c r="AC841" t="s">
        <v>7337</v>
      </c>
      <c r="AD841" t="s">
        <v>150</v>
      </c>
      <c r="AE841" t="s">
        <v>7338</v>
      </c>
      <c r="AF841" t="s">
        <v>7334</v>
      </c>
      <c r="AG841" t="s">
        <v>7339</v>
      </c>
      <c r="AH841">
        <v>12026507357</v>
      </c>
      <c r="AJ841" t="s">
        <v>7336</v>
      </c>
      <c r="AL841" t="s">
        <v>156</v>
      </c>
      <c r="AM841" t="s">
        <v>157</v>
      </c>
      <c r="AN841">
        <v>22207</v>
      </c>
      <c r="AO841" t="s">
        <v>184</v>
      </c>
      <c r="AP841" t="s">
        <v>200</v>
      </c>
      <c r="AR841" t="s">
        <v>7340</v>
      </c>
      <c r="AS841">
        <v>150</v>
      </c>
      <c r="AT841" t="s">
        <v>163</v>
      </c>
      <c r="AV841" t="s">
        <v>7341</v>
      </c>
      <c r="AX841">
        <v>0</v>
      </c>
      <c r="AZ841" t="s">
        <v>165</v>
      </c>
      <c r="BM841" t="s">
        <v>200</v>
      </c>
      <c r="BO841" t="s">
        <v>161</v>
      </c>
      <c r="BP841" t="s">
        <v>161</v>
      </c>
      <c r="BQ841" t="s">
        <v>161</v>
      </c>
      <c r="BR841" t="s">
        <v>161</v>
      </c>
      <c r="BS841" t="s">
        <v>161</v>
      </c>
      <c r="BT841" t="s">
        <v>161</v>
      </c>
      <c r="BU841" t="s">
        <v>161</v>
      </c>
      <c r="BY841" t="s">
        <v>161</v>
      </c>
      <c r="BZ841" t="s">
        <v>161</v>
      </c>
      <c r="CA841" t="s">
        <v>161</v>
      </c>
      <c r="CB841" t="s">
        <v>161</v>
      </c>
      <c r="CC841" t="s">
        <v>161</v>
      </c>
      <c r="CD841" t="s">
        <v>161</v>
      </c>
      <c r="CE841" t="s">
        <v>161</v>
      </c>
      <c r="CJ841" t="s">
        <v>1840</v>
      </c>
      <c r="CP841" t="s">
        <v>161</v>
      </c>
      <c r="CQ841" t="s">
        <v>161</v>
      </c>
      <c r="CR841" t="s">
        <v>161</v>
      </c>
      <c r="CS841" t="s">
        <v>161</v>
      </c>
      <c r="CT841" t="s">
        <v>161</v>
      </c>
      <c r="CV841" s="2">
        <v>0</v>
      </c>
      <c r="CW841">
        <v>0</v>
      </c>
      <c r="CX841" t="s">
        <v>7342</v>
      </c>
      <c r="CY841" s="2">
        <v>8024</v>
      </c>
      <c r="CZ841">
        <v>160</v>
      </c>
      <c r="DA841">
        <v>64</v>
      </c>
      <c r="DB841" t="s">
        <v>7343</v>
      </c>
      <c r="DC841" t="s">
        <v>422</v>
      </c>
      <c r="DD841" t="s">
        <v>423</v>
      </c>
      <c r="DE841" s="2">
        <v>3587</v>
      </c>
      <c r="DF841">
        <v>64</v>
      </c>
      <c r="DH841" t="s">
        <v>424</v>
      </c>
      <c r="DN841" t="s">
        <v>375</v>
      </c>
      <c r="DW841">
        <v>556</v>
      </c>
      <c r="DX841" t="s">
        <v>7344</v>
      </c>
      <c r="DZ841" t="s">
        <v>7345</v>
      </c>
      <c r="EA841">
        <v>1677092655</v>
      </c>
      <c r="EC841" t="s">
        <v>7346</v>
      </c>
      <c r="ED841">
        <v>1655411556</v>
      </c>
      <c r="EF841">
        <v>0</v>
      </c>
      <c r="EL841" t="s">
        <v>190</v>
      </c>
    </row>
    <row r="842" spans="1:145" ht="409.5" x14ac:dyDescent="0.35">
      <c r="A842" t="s">
        <v>171</v>
      </c>
      <c r="C842" t="s">
        <v>146</v>
      </c>
      <c r="F842">
        <v>0</v>
      </c>
      <c r="H842">
        <v>0</v>
      </c>
      <c r="K842" t="s">
        <v>1755</v>
      </c>
      <c r="L842" t="s">
        <v>795</v>
      </c>
      <c r="M842" t="s">
        <v>317</v>
      </c>
      <c r="N842" t="s">
        <v>318</v>
      </c>
      <c r="O842" t="s">
        <v>7347</v>
      </c>
      <c r="Q842" t="s">
        <v>150</v>
      </c>
      <c r="R842" t="s">
        <v>969</v>
      </c>
      <c r="S842" t="s">
        <v>5172</v>
      </c>
      <c r="T842" t="s">
        <v>7348</v>
      </c>
      <c r="U842">
        <v>15032787113</v>
      </c>
      <c r="Z842" t="s">
        <v>157</v>
      </c>
      <c r="AB842" t="s">
        <v>158</v>
      </c>
      <c r="AC842" t="s">
        <v>7349</v>
      </c>
      <c r="AP842" t="s">
        <v>161</v>
      </c>
      <c r="AX842">
        <v>0</v>
      </c>
      <c r="BG842" t="s">
        <v>7350</v>
      </c>
      <c r="BH842" s="1" t="s">
        <v>7351</v>
      </c>
      <c r="BI842" s="1" t="s">
        <v>7352</v>
      </c>
      <c r="BJ842" s="1" t="s">
        <v>7353</v>
      </c>
      <c r="BK842" s="1" t="s">
        <v>7354</v>
      </c>
      <c r="BO842" t="s">
        <v>161</v>
      </c>
      <c r="BP842" t="s">
        <v>161</v>
      </c>
      <c r="BQ842" t="s">
        <v>161</v>
      </c>
      <c r="BR842" t="s">
        <v>161</v>
      </c>
      <c r="BS842" t="s">
        <v>161</v>
      </c>
      <c r="BT842" t="s">
        <v>161</v>
      </c>
      <c r="BU842" t="s">
        <v>161</v>
      </c>
      <c r="BY842" t="s">
        <v>161</v>
      </c>
      <c r="BZ842" t="s">
        <v>161</v>
      </c>
      <c r="CA842" t="s">
        <v>161</v>
      </c>
      <c r="CB842" t="s">
        <v>161</v>
      </c>
      <c r="CC842" t="s">
        <v>161</v>
      </c>
      <c r="CD842" t="s">
        <v>161</v>
      </c>
      <c r="CE842" t="s">
        <v>161</v>
      </c>
      <c r="CP842" t="s">
        <v>161</v>
      </c>
      <c r="CQ842" t="s">
        <v>161</v>
      </c>
      <c r="CR842" t="s">
        <v>161</v>
      </c>
      <c r="CS842" t="s">
        <v>161</v>
      </c>
      <c r="CT842" t="s">
        <v>161</v>
      </c>
      <c r="CV842" s="2">
        <v>0</v>
      </c>
      <c r="CW842">
        <v>0</v>
      </c>
      <c r="CY842" s="2">
        <v>0</v>
      </c>
      <c r="CZ842">
        <v>0</v>
      </c>
      <c r="DA842">
        <v>0</v>
      </c>
      <c r="DE842" s="2">
        <v>0</v>
      </c>
      <c r="DF842">
        <v>0</v>
      </c>
      <c r="DN842" t="s">
        <v>873</v>
      </c>
      <c r="DO842" t="s">
        <v>205</v>
      </c>
      <c r="DQ842">
        <v>3154</v>
      </c>
      <c r="DR842" t="s">
        <v>839</v>
      </c>
      <c r="DW842">
        <v>269</v>
      </c>
      <c r="DX842" t="s">
        <v>7355</v>
      </c>
      <c r="DZ842" t="s">
        <v>2612</v>
      </c>
      <c r="EA842">
        <v>1677101568</v>
      </c>
      <c r="EC842" t="s">
        <v>7356</v>
      </c>
      <c r="ED842">
        <v>1640013252</v>
      </c>
      <c r="EF842">
        <v>0</v>
      </c>
      <c r="EL842" t="s">
        <v>171</v>
      </c>
      <c r="EM842" t="s">
        <v>235</v>
      </c>
      <c r="EN842" t="s">
        <v>235</v>
      </c>
      <c r="EO842" t="s">
        <v>173</v>
      </c>
    </row>
    <row r="843" spans="1:145" x14ac:dyDescent="0.35">
      <c r="A843" t="s">
        <v>145</v>
      </c>
      <c r="B843" t="s">
        <v>94</v>
      </c>
      <c r="E843" t="s">
        <v>2553</v>
      </c>
      <c r="F843">
        <v>1653148800</v>
      </c>
      <c r="H843">
        <v>0</v>
      </c>
      <c r="K843" t="s">
        <v>276</v>
      </c>
      <c r="L843" t="s">
        <v>175</v>
      </c>
      <c r="M843" t="s">
        <v>317</v>
      </c>
      <c r="N843" t="s">
        <v>318</v>
      </c>
      <c r="Q843" t="s">
        <v>150</v>
      </c>
      <c r="R843" t="s">
        <v>7357</v>
      </c>
      <c r="S843" t="s">
        <v>1711</v>
      </c>
      <c r="T843" t="s">
        <v>7358</v>
      </c>
      <c r="U843">
        <v>16175199560</v>
      </c>
      <c r="AC843" t="s">
        <v>7359</v>
      </c>
      <c r="AP843" t="s">
        <v>161</v>
      </c>
      <c r="AX843">
        <v>0</v>
      </c>
      <c r="AZ843" t="s">
        <v>1589</v>
      </c>
      <c r="BB843" t="s">
        <v>2557</v>
      </c>
      <c r="BO843" t="s">
        <v>161</v>
      </c>
      <c r="BP843" t="s">
        <v>161</v>
      </c>
      <c r="BQ843" t="s">
        <v>161</v>
      </c>
      <c r="BR843" t="s">
        <v>161</v>
      </c>
      <c r="BS843" t="s">
        <v>161</v>
      </c>
      <c r="BT843" t="s">
        <v>161</v>
      </c>
      <c r="BU843" t="s">
        <v>161</v>
      </c>
      <c r="BY843" t="s">
        <v>161</v>
      </c>
      <c r="BZ843" t="s">
        <v>161</v>
      </c>
      <c r="CA843" t="s">
        <v>161</v>
      </c>
      <c r="CB843" t="s">
        <v>161</v>
      </c>
      <c r="CC843" t="s">
        <v>161</v>
      </c>
      <c r="CD843" t="s">
        <v>161</v>
      </c>
      <c r="CE843" t="s">
        <v>161</v>
      </c>
      <c r="CP843" t="s">
        <v>161</v>
      </c>
      <c r="CQ843" t="s">
        <v>161</v>
      </c>
      <c r="CR843" t="s">
        <v>161</v>
      </c>
      <c r="CS843" t="s">
        <v>161</v>
      </c>
      <c r="CT843" t="s">
        <v>161</v>
      </c>
      <c r="CV843" s="2">
        <v>0</v>
      </c>
      <c r="CW843">
        <v>0</v>
      </c>
      <c r="CY843" s="2">
        <v>0</v>
      </c>
      <c r="CZ843">
        <v>0</v>
      </c>
      <c r="DA843">
        <v>0</v>
      </c>
      <c r="DE843" s="2">
        <v>0</v>
      </c>
      <c r="DF843">
        <v>0</v>
      </c>
      <c r="DN843" t="s">
        <v>391</v>
      </c>
      <c r="DO843" t="s">
        <v>2558</v>
      </c>
      <c r="DT843" t="s">
        <v>2559</v>
      </c>
      <c r="DW843">
        <v>532</v>
      </c>
      <c r="DX843" t="s">
        <v>7360</v>
      </c>
      <c r="DZ843" t="s">
        <v>2561</v>
      </c>
      <c r="EA843">
        <v>1654065264</v>
      </c>
      <c r="EC843" t="s">
        <v>2561</v>
      </c>
      <c r="ED843">
        <v>1654065262</v>
      </c>
      <c r="EE843" t="s">
        <v>2561</v>
      </c>
      <c r="EF843">
        <v>1654065262</v>
      </c>
      <c r="EL843" t="s">
        <v>190</v>
      </c>
    </row>
    <row r="844" spans="1:145" ht="174" x14ac:dyDescent="0.35">
      <c r="A844" t="s">
        <v>171</v>
      </c>
      <c r="B844" t="s">
        <v>93</v>
      </c>
      <c r="C844" t="s">
        <v>1291</v>
      </c>
      <c r="E844" t="s">
        <v>2553</v>
      </c>
      <c r="F844">
        <v>1653148800</v>
      </c>
      <c r="H844">
        <v>0</v>
      </c>
      <c r="J844" t="s">
        <v>148</v>
      </c>
      <c r="M844" t="s">
        <v>122</v>
      </c>
      <c r="N844" t="s">
        <v>149</v>
      </c>
      <c r="Q844" t="s">
        <v>150</v>
      </c>
      <c r="R844" t="s">
        <v>7361</v>
      </c>
      <c r="S844" t="s">
        <v>7362</v>
      </c>
      <c r="T844" t="s">
        <v>7363</v>
      </c>
      <c r="U844" t="s">
        <v>7364</v>
      </c>
      <c r="W844" t="s">
        <v>7365</v>
      </c>
      <c r="Y844" t="s">
        <v>371</v>
      </c>
      <c r="Z844" t="s">
        <v>157</v>
      </c>
      <c r="AA844">
        <v>22101</v>
      </c>
      <c r="AB844" t="s">
        <v>158</v>
      </c>
      <c r="AC844" t="s">
        <v>7366</v>
      </c>
      <c r="AD844" t="s">
        <v>150</v>
      </c>
      <c r="AE844" t="s">
        <v>4970</v>
      </c>
      <c r="AF844" t="s">
        <v>7367</v>
      </c>
      <c r="AG844" t="s">
        <v>7368</v>
      </c>
      <c r="AJ844" t="s">
        <v>7365</v>
      </c>
      <c r="AL844" t="s">
        <v>371</v>
      </c>
      <c r="AM844" t="s">
        <v>157</v>
      </c>
      <c r="AN844">
        <v>22101</v>
      </c>
      <c r="AP844" t="s">
        <v>200</v>
      </c>
      <c r="AR844" t="s">
        <v>7369</v>
      </c>
      <c r="AS844" t="s">
        <v>7370</v>
      </c>
      <c r="AT844" t="s">
        <v>7371</v>
      </c>
      <c r="AV844" s="1" t="s">
        <v>7372</v>
      </c>
      <c r="AX844">
        <v>0</v>
      </c>
      <c r="AZ844" t="s">
        <v>1589</v>
      </c>
      <c r="BB844" t="s">
        <v>7373</v>
      </c>
      <c r="BO844" t="s">
        <v>161</v>
      </c>
      <c r="BP844" t="s">
        <v>161</v>
      </c>
      <c r="BQ844" t="s">
        <v>161</v>
      </c>
      <c r="BR844" t="s">
        <v>161</v>
      </c>
      <c r="BS844" t="s">
        <v>161</v>
      </c>
      <c r="BT844" t="s">
        <v>161</v>
      </c>
      <c r="BU844" t="s">
        <v>161</v>
      </c>
      <c r="BY844" t="s">
        <v>161</v>
      </c>
      <c r="BZ844" t="s">
        <v>161</v>
      </c>
      <c r="CA844" t="s">
        <v>161</v>
      </c>
      <c r="CB844" t="s">
        <v>161</v>
      </c>
      <c r="CC844" t="s">
        <v>161</v>
      </c>
      <c r="CD844" t="s">
        <v>161</v>
      </c>
      <c r="CE844" t="s">
        <v>161</v>
      </c>
      <c r="CP844" t="s">
        <v>161</v>
      </c>
      <c r="CQ844" t="s">
        <v>161</v>
      </c>
      <c r="CR844" t="s">
        <v>161</v>
      </c>
      <c r="CS844" t="s">
        <v>161</v>
      </c>
      <c r="CT844" t="s">
        <v>161</v>
      </c>
      <c r="CU844" t="s">
        <v>1842</v>
      </c>
      <c r="CV844" s="2">
        <v>5098</v>
      </c>
      <c r="CW844">
        <v>0</v>
      </c>
      <c r="CY844" s="2">
        <v>0</v>
      </c>
      <c r="CZ844">
        <v>0</v>
      </c>
      <c r="DA844">
        <v>0</v>
      </c>
      <c r="DE844" s="2">
        <v>0</v>
      </c>
      <c r="DF844">
        <v>0</v>
      </c>
      <c r="DO844" t="s">
        <v>2558</v>
      </c>
      <c r="DT844" t="s">
        <v>2559</v>
      </c>
      <c r="DW844">
        <v>531</v>
      </c>
      <c r="DX844" t="s">
        <v>7374</v>
      </c>
      <c r="DZ844" t="s">
        <v>7375</v>
      </c>
      <c r="EA844">
        <v>1677109918</v>
      </c>
      <c r="EC844" t="s">
        <v>2561</v>
      </c>
      <c r="ED844">
        <v>1654065262</v>
      </c>
      <c r="EE844" t="s">
        <v>2561</v>
      </c>
      <c r="EF844">
        <v>1654065262</v>
      </c>
      <c r="EJ844" t="s">
        <v>7376</v>
      </c>
      <c r="EK844" t="s">
        <v>7377</v>
      </c>
      <c r="EL844" t="s">
        <v>171</v>
      </c>
      <c r="EM844" t="s">
        <v>7378</v>
      </c>
      <c r="EN844" t="s">
        <v>7378</v>
      </c>
      <c r="EO844" t="s">
        <v>173</v>
      </c>
    </row>
    <row r="845" spans="1:145" ht="174" x14ac:dyDescent="0.35">
      <c r="A845" t="s">
        <v>171</v>
      </c>
      <c r="B845" t="s">
        <v>93</v>
      </c>
      <c r="C845" t="s">
        <v>1291</v>
      </c>
      <c r="E845" t="s">
        <v>2553</v>
      </c>
      <c r="F845">
        <v>1653148800</v>
      </c>
      <c r="H845">
        <v>0</v>
      </c>
      <c r="J845" t="s">
        <v>148</v>
      </c>
      <c r="M845" t="s">
        <v>122</v>
      </c>
      <c r="N845" t="s">
        <v>149</v>
      </c>
      <c r="Q845" t="s">
        <v>150</v>
      </c>
      <c r="R845" t="s">
        <v>7361</v>
      </c>
      <c r="S845" t="s">
        <v>7362</v>
      </c>
      <c r="T845" t="s">
        <v>7363</v>
      </c>
      <c r="U845" t="s">
        <v>7364</v>
      </c>
      <c r="W845" t="s">
        <v>7365</v>
      </c>
      <c r="Y845" t="s">
        <v>371</v>
      </c>
      <c r="Z845" t="s">
        <v>157</v>
      </c>
      <c r="AA845">
        <v>22101</v>
      </c>
      <c r="AB845" t="s">
        <v>158</v>
      </c>
      <c r="AC845" t="s">
        <v>7366</v>
      </c>
      <c r="AD845" t="s">
        <v>150</v>
      </c>
      <c r="AE845" t="s">
        <v>4970</v>
      </c>
      <c r="AF845" t="s">
        <v>7367</v>
      </c>
      <c r="AG845" t="s">
        <v>7368</v>
      </c>
      <c r="AJ845" t="s">
        <v>7365</v>
      </c>
      <c r="AL845" t="s">
        <v>371</v>
      </c>
      <c r="AM845" t="s">
        <v>157</v>
      </c>
      <c r="AN845">
        <v>22101</v>
      </c>
      <c r="AP845" t="s">
        <v>200</v>
      </c>
      <c r="AR845" t="s">
        <v>7369</v>
      </c>
      <c r="AS845" t="s">
        <v>7370</v>
      </c>
      <c r="AT845" t="s">
        <v>7371</v>
      </c>
      <c r="AV845" s="1" t="s">
        <v>7372</v>
      </c>
      <c r="AX845">
        <v>0</v>
      </c>
      <c r="AZ845" t="s">
        <v>1589</v>
      </c>
      <c r="BB845" t="s">
        <v>7373</v>
      </c>
      <c r="BO845" t="s">
        <v>161</v>
      </c>
      <c r="BP845" t="s">
        <v>161</v>
      </c>
      <c r="BQ845" t="s">
        <v>161</v>
      </c>
      <c r="BR845" t="s">
        <v>161</v>
      </c>
      <c r="BS845" t="s">
        <v>161</v>
      </c>
      <c r="BT845" t="s">
        <v>161</v>
      </c>
      <c r="BU845" t="s">
        <v>161</v>
      </c>
      <c r="BY845" t="s">
        <v>161</v>
      </c>
      <c r="BZ845" t="s">
        <v>161</v>
      </c>
      <c r="CA845" t="s">
        <v>161</v>
      </c>
      <c r="CB845" t="s">
        <v>161</v>
      </c>
      <c r="CC845" t="s">
        <v>161</v>
      </c>
      <c r="CD845" t="s">
        <v>161</v>
      </c>
      <c r="CE845" t="s">
        <v>161</v>
      </c>
      <c r="CP845" t="s">
        <v>161</v>
      </c>
      <c r="CQ845" t="s">
        <v>161</v>
      </c>
      <c r="CR845" t="s">
        <v>161</v>
      </c>
      <c r="CS845" t="s">
        <v>161</v>
      </c>
      <c r="CT845" t="s">
        <v>161</v>
      </c>
      <c r="CU845" t="s">
        <v>1842</v>
      </c>
      <c r="CV845" s="2">
        <v>5098</v>
      </c>
      <c r="CW845">
        <v>0</v>
      </c>
      <c r="CY845" s="2">
        <v>0</v>
      </c>
      <c r="CZ845">
        <v>0</v>
      </c>
      <c r="DA845">
        <v>0</v>
      </c>
      <c r="DE845" s="2">
        <v>0</v>
      </c>
      <c r="DF845">
        <v>0</v>
      </c>
      <c r="DO845" t="s">
        <v>2558</v>
      </c>
      <c r="DT845" t="s">
        <v>2559</v>
      </c>
      <c r="DW845">
        <v>531</v>
      </c>
      <c r="DX845" t="s">
        <v>7374</v>
      </c>
      <c r="DZ845" t="s">
        <v>7375</v>
      </c>
      <c r="EA845">
        <v>1677109918</v>
      </c>
      <c r="EC845" t="s">
        <v>2561</v>
      </c>
      <c r="ED845">
        <v>1654065262</v>
      </c>
      <c r="EE845" t="s">
        <v>2561</v>
      </c>
      <c r="EF845">
        <v>1654065262</v>
      </c>
      <c r="EJ845" t="s">
        <v>7376</v>
      </c>
      <c r="EK845" t="s">
        <v>7376</v>
      </c>
      <c r="EL845" t="s">
        <v>171</v>
      </c>
      <c r="EM845" t="s">
        <v>7379</v>
      </c>
      <c r="EN845" t="s">
        <v>7379</v>
      </c>
      <c r="EO845" t="s">
        <v>289</v>
      </c>
    </row>
    <row r="846" spans="1:145" x14ac:dyDescent="0.35">
      <c r="A846" t="s">
        <v>145</v>
      </c>
      <c r="B846" t="s">
        <v>94</v>
      </c>
      <c r="E846" t="s">
        <v>7380</v>
      </c>
      <c r="F846">
        <v>1654025700</v>
      </c>
      <c r="H846">
        <v>0</v>
      </c>
      <c r="K846" t="s">
        <v>276</v>
      </c>
      <c r="L846" t="s">
        <v>175</v>
      </c>
      <c r="M846" t="s">
        <v>317</v>
      </c>
      <c r="N846" t="s">
        <v>318</v>
      </c>
      <c r="R846" t="s">
        <v>7381</v>
      </c>
      <c r="S846" t="s">
        <v>7382</v>
      </c>
      <c r="T846" t="s">
        <v>7383</v>
      </c>
      <c r="U846">
        <v>17036230114</v>
      </c>
      <c r="AC846" t="s">
        <v>7384</v>
      </c>
      <c r="AP846" t="s">
        <v>161</v>
      </c>
      <c r="AX846">
        <v>0</v>
      </c>
      <c r="BG846" t="s">
        <v>7385</v>
      </c>
      <c r="BH846">
        <v>11</v>
      </c>
      <c r="BJ846" t="s">
        <v>3086</v>
      </c>
      <c r="BO846" t="s">
        <v>161</v>
      </c>
      <c r="BP846" t="s">
        <v>161</v>
      </c>
      <c r="BQ846" t="s">
        <v>161</v>
      </c>
      <c r="BR846" t="s">
        <v>161</v>
      </c>
      <c r="BS846" t="s">
        <v>161</v>
      </c>
      <c r="BT846" t="s">
        <v>161</v>
      </c>
      <c r="BU846" t="s">
        <v>161</v>
      </c>
      <c r="BY846" t="s">
        <v>161</v>
      </c>
      <c r="BZ846" t="s">
        <v>161</v>
      </c>
      <c r="CA846" t="s">
        <v>161</v>
      </c>
      <c r="CB846" t="s">
        <v>161</v>
      </c>
      <c r="CC846" t="s">
        <v>161</v>
      </c>
      <c r="CD846" t="s">
        <v>161</v>
      </c>
      <c r="CE846" t="s">
        <v>161</v>
      </c>
      <c r="CP846" t="s">
        <v>161</v>
      </c>
      <c r="CQ846" t="s">
        <v>161</v>
      </c>
      <c r="CR846" t="s">
        <v>161</v>
      </c>
      <c r="CS846" t="s">
        <v>161</v>
      </c>
      <c r="CT846" t="s">
        <v>161</v>
      </c>
      <c r="CV846" s="2">
        <v>0</v>
      </c>
      <c r="CW846">
        <v>0</v>
      </c>
      <c r="CY846" s="2">
        <v>0</v>
      </c>
      <c r="CZ846">
        <v>0</v>
      </c>
      <c r="DA846">
        <v>0</v>
      </c>
      <c r="DE846" s="2">
        <v>0</v>
      </c>
      <c r="DF846">
        <v>0</v>
      </c>
      <c r="DN846" t="s">
        <v>391</v>
      </c>
      <c r="DW846">
        <v>510</v>
      </c>
      <c r="DX846" t="s">
        <v>7386</v>
      </c>
      <c r="DZ846" t="s">
        <v>7387</v>
      </c>
      <c r="EA846">
        <v>1655156700</v>
      </c>
      <c r="EC846" t="s">
        <v>7388</v>
      </c>
      <c r="ED846">
        <v>1654025933</v>
      </c>
      <c r="EF846">
        <v>0</v>
      </c>
      <c r="EL846" t="s">
        <v>190</v>
      </c>
    </row>
    <row r="847" spans="1:145" ht="409.5" x14ac:dyDescent="0.35">
      <c r="A847" t="s">
        <v>171</v>
      </c>
      <c r="C847" t="s">
        <v>146</v>
      </c>
      <c r="E847" t="s">
        <v>7389</v>
      </c>
      <c r="F847">
        <v>1642867680</v>
      </c>
      <c r="H847">
        <v>0</v>
      </c>
      <c r="M847" t="s">
        <v>122</v>
      </c>
      <c r="N847" t="s">
        <v>149</v>
      </c>
      <c r="Q847" t="s">
        <v>150</v>
      </c>
      <c r="R847" t="s">
        <v>4577</v>
      </c>
      <c r="S847" t="s">
        <v>7390</v>
      </c>
      <c r="T847" t="s">
        <v>7391</v>
      </c>
      <c r="U847">
        <v>17038512220</v>
      </c>
      <c r="Y847" t="s">
        <v>156</v>
      </c>
      <c r="Z847" t="s">
        <v>157</v>
      </c>
      <c r="AB847" t="s">
        <v>158</v>
      </c>
      <c r="AC847" t="s">
        <v>7392</v>
      </c>
      <c r="AD847" t="s">
        <v>150</v>
      </c>
      <c r="AE847" t="s">
        <v>1359</v>
      </c>
      <c r="AF847" t="s">
        <v>7393</v>
      </c>
      <c r="AG847" t="s">
        <v>7394</v>
      </c>
      <c r="AH847" t="s">
        <v>7395</v>
      </c>
      <c r="AP847" t="s">
        <v>161</v>
      </c>
      <c r="AS847">
        <v>80</v>
      </c>
      <c r="AT847" t="s">
        <v>3081</v>
      </c>
      <c r="AV847" t="e">
        <f>-practice proctored SAT and ACT test
-results/ enrollment meeting</f>
        <v>#NAME?</v>
      </c>
      <c r="AX847">
        <v>0</v>
      </c>
      <c r="AZ847" t="s">
        <v>710</v>
      </c>
      <c r="BB847" t="s">
        <v>7396</v>
      </c>
      <c r="BC847" t="s">
        <v>7397</v>
      </c>
      <c r="BG847" t="s">
        <v>7398</v>
      </c>
      <c r="BH847" s="1" t="s">
        <v>7399</v>
      </c>
      <c r="BI847" s="1" t="s">
        <v>7400</v>
      </c>
      <c r="BJ847" s="1" t="s">
        <v>7401</v>
      </c>
      <c r="BK847" s="1" t="s">
        <v>6885</v>
      </c>
      <c r="BO847" t="s">
        <v>161</v>
      </c>
      <c r="BP847" t="s">
        <v>161</v>
      </c>
      <c r="BQ847" t="s">
        <v>161</v>
      </c>
      <c r="BR847" t="s">
        <v>161</v>
      </c>
      <c r="BS847" t="s">
        <v>161</v>
      </c>
      <c r="BT847" t="s">
        <v>161</v>
      </c>
      <c r="BU847" t="s">
        <v>161</v>
      </c>
      <c r="BY847" t="s">
        <v>161</v>
      </c>
      <c r="BZ847" t="s">
        <v>161</v>
      </c>
      <c r="CA847" t="s">
        <v>161</v>
      </c>
      <c r="CB847" t="s">
        <v>161</v>
      </c>
      <c r="CC847" t="s">
        <v>161</v>
      </c>
      <c r="CD847" t="s">
        <v>161</v>
      </c>
      <c r="CE847" t="s">
        <v>161</v>
      </c>
      <c r="CP847" t="s">
        <v>161</v>
      </c>
      <c r="CQ847" t="s">
        <v>161</v>
      </c>
      <c r="CR847" t="s">
        <v>161</v>
      </c>
      <c r="CS847" t="s">
        <v>161</v>
      </c>
      <c r="CT847" t="s">
        <v>161</v>
      </c>
      <c r="CV847" s="2">
        <v>0</v>
      </c>
      <c r="CW847">
        <v>0</v>
      </c>
      <c r="CY847" s="2">
        <v>0</v>
      </c>
      <c r="CZ847">
        <v>0</v>
      </c>
      <c r="DA847">
        <v>0</v>
      </c>
      <c r="DE847" s="2">
        <v>0</v>
      </c>
      <c r="DF847">
        <v>0</v>
      </c>
      <c r="DN847" t="s">
        <v>375</v>
      </c>
      <c r="DO847" t="s">
        <v>1397</v>
      </c>
      <c r="DQ847">
        <v>3171</v>
      </c>
      <c r="DR847" t="s">
        <v>839</v>
      </c>
      <c r="DU847" t="s">
        <v>7402</v>
      </c>
      <c r="DW847">
        <v>306</v>
      </c>
      <c r="DX847" t="s">
        <v>7403</v>
      </c>
      <c r="DZ847" t="s">
        <v>7404</v>
      </c>
      <c r="EA847">
        <v>1677101305</v>
      </c>
      <c r="EC847" t="s">
        <v>7389</v>
      </c>
      <c r="ED847">
        <v>1642867710</v>
      </c>
      <c r="EF847">
        <v>0</v>
      </c>
      <c r="EL847" t="s">
        <v>171</v>
      </c>
      <c r="EM847" t="s">
        <v>235</v>
      </c>
      <c r="EN847" t="s">
        <v>235</v>
      </c>
      <c r="EO847" t="s">
        <v>173</v>
      </c>
    </row>
    <row r="848" spans="1:145" ht="409.5" x14ac:dyDescent="0.35">
      <c r="A848" t="s">
        <v>171</v>
      </c>
      <c r="C848" t="s">
        <v>146</v>
      </c>
      <c r="E848" t="s">
        <v>7389</v>
      </c>
      <c r="F848">
        <v>1642867680</v>
      </c>
      <c r="H848">
        <v>0</v>
      </c>
      <c r="M848" t="s">
        <v>122</v>
      </c>
      <c r="N848" t="s">
        <v>149</v>
      </c>
      <c r="Q848" t="s">
        <v>150</v>
      </c>
      <c r="R848" t="s">
        <v>4577</v>
      </c>
      <c r="S848" t="s">
        <v>7390</v>
      </c>
      <c r="T848" t="s">
        <v>7391</v>
      </c>
      <c r="U848">
        <v>17038512220</v>
      </c>
      <c r="Y848" t="s">
        <v>156</v>
      </c>
      <c r="Z848" t="s">
        <v>157</v>
      </c>
      <c r="AB848" t="s">
        <v>158</v>
      </c>
      <c r="AC848" t="s">
        <v>7392</v>
      </c>
      <c r="AD848" t="s">
        <v>150</v>
      </c>
      <c r="AE848" t="s">
        <v>1359</v>
      </c>
      <c r="AF848" t="s">
        <v>7393</v>
      </c>
      <c r="AG848" t="s">
        <v>7394</v>
      </c>
      <c r="AH848" t="s">
        <v>7395</v>
      </c>
      <c r="AP848" t="s">
        <v>161</v>
      </c>
      <c r="AS848">
        <v>80</v>
      </c>
      <c r="AT848" t="s">
        <v>3081</v>
      </c>
      <c r="AV848" t="e">
        <f>-practice proctored SAT and ACT test
-results/ enrollment meeting</f>
        <v>#NAME?</v>
      </c>
      <c r="AX848">
        <v>0</v>
      </c>
      <c r="AZ848" t="s">
        <v>710</v>
      </c>
      <c r="BB848" t="s">
        <v>7396</v>
      </c>
      <c r="BC848" t="s">
        <v>7397</v>
      </c>
      <c r="BG848" t="s">
        <v>7398</v>
      </c>
      <c r="BH848" s="1" t="s">
        <v>7399</v>
      </c>
      <c r="BI848" s="1" t="s">
        <v>7400</v>
      </c>
      <c r="BJ848" s="1" t="s">
        <v>7401</v>
      </c>
      <c r="BK848" s="1" t="s">
        <v>6885</v>
      </c>
      <c r="BO848" t="s">
        <v>161</v>
      </c>
      <c r="BP848" t="s">
        <v>161</v>
      </c>
      <c r="BQ848" t="s">
        <v>161</v>
      </c>
      <c r="BR848" t="s">
        <v>161</v>
      </c>
      <c r="BS848" t="s">
        <v>161</v>
      </c>
      <c r="BT848" t="s">
        <v>161</v>
      </c>
      <c r="BU848" t="s">
        <v>161</v>
      </c>
      <c r="BY848" t="s">
        <v>161</v>
      </c>
      <c r="BZ848" t="s">
        <v>161</v>
      </c>
      <c r="CA848" t="s">
        <v>161</v>
      </c>
      <c r="CB848" t="s">
        <v>161</v>
      </c>
      <c r="CC848" t="s">
        <v>161</v>
      </c>
      <c r="CD848" t="s">
        <v>161</v>
      </c>
      <c r="CE848" t="s">
        <v>161</v>
      </c>
      <c r="CP848" t="s">
        <v>161</v>
      </c>
      <c r="CQ848" t="s">
        <v>161</v>
      </c>
      <c r="CR848" t="s">
        <v>161</v>
      </c>
      <c r="CS848" t="s">
        <v>161</v>
      </c>
      <c r="CT848" t="s">
        <v>161</v>
      </c>
      <c r="CV848" s="2">
        <v>0</v>
      </c>
      <c r="CW848">
        <v>0</v>
      </c>
      <c r="CY848" s="2">
        <v>0</v>
      </c>
      <c r="CZ848">
        <v>0</v>
      </c>
      <c r="DA848">
        <v>0</v>
      </c>
      <c r="DE848" s="2">
        <v>0</v>
      </c>
      <c r="DF848">
        <v>0</v>
      </c>
      <c r="DN848" t="s">
        <v>375</v>
      </c>
      <c r="DO848" t="s">
        <v>1397</v>
      </c>
      <c r="DQ848">
        <v>3171</v>
      </c>
      <c r="DR848" t="s">
        <v>839</v>
      </c>
      <c r="DU848" t="s">
        <v>7402</v>
      </c>
      <c r="DW848">
        <v>306</v>
      </c>
      <c r="DX848" t="s">
        <v>7403</v>
      </c>
      <c r="DZ848" t="s">
        <v>7404</v>
      </c>
      <c r="EA848">
        <v>1677101305</v>
      </c>
      <c r="EC848" t="s">
        <v>7389</v>
      </c>
      <c r="ED848">
        <v>1642867710</v>
      </c>
      <c r="EF848">
        <v>0</v>
      </c>
      <c r="EK848" t="s">
        <v>7402</v>
      </c>
      <c r="EL848" t="s">
        <v>171</v>
      </c>
      <c r="EM848" t="s">
        <v>7405</v>
      </c>
      <c r="EN848" t="s">
        <v>7405</v>
      </c>
      <c r="EO848" t="s">
        <v>289</v>
      </c>
    </row>
    <row r="849" spans="1:145" ht="409.5" x14ac:dyDescent="0.35">
      <c r="A849" t="s">
        <v>171</v>
      </c>
      <c r="E849" t="s">
        <v>7406</v>
      </c>
      <c r="F849">
        <v>1696625280</v>
      </c>
      <c r="H849">
        <v>0</v>
      </c>
      <c r="I849" s="1" t="s">
        <v>7407</v>
      </c>
      <c r="M849" t="s">
        <v>122</v>
      </c>
      <c r="N849" t="s">
        <v>149</v>
      </c>
      <c r="Q849" t="s">
        <v>150</v>
      </c>
      <c r="R849" t="s">
        <v>7408</v>
      </c>
      <c r="S849" t="s">
        <v>7409</v>
      </c>
      <c r="T849" t="s">
        <v>7410</v>
      </c>
      <c r="U849">
        <v>15712357837</v>
      </c>
      <c r="W849" t="s">
        <v>7411</v>
      </c>
      <c r="Y849" t="s">
        <v>156</v>
      </c>
      <c r="Z849" t="s">
        <v>157</v>
      </c>
      <c r="AA849">
        <v>22207</v>
      </c>
      <c r="AB849" t="s">
        <v>184</v>
      </c>
      <c r="AC849" t="s">
        <v>7412</v>
      </c>
      <c r="AD849" t="s">
        <v>150</v>
      </c>
      <c r="AE849" t="s">
        <v>2412</v>
      </c>
      <c r="AF849" t="s">
        <v>7409</v>
      </c>
      <c r="AG849" t="s">
        <v>7413</v>
      </c>
      <c r="AH849">
        <v>12027408276</v>
      </c>
      <c r="AJ849" t="s">
        <v>7411</v>
      </c>
      <c r="AL849" t="s">
        <v>156</v>
      </c>
      <c r="AM849" t="s">
        <v>157</v>
      </c>
      <c r="AN849">
        <v>22207</v>
      </c>
      <c r="AO849" t="s">
        <v>184</v>
      </c>
      <c r="AP849" t="s">
        <v>200</v>
      </c>
      <c r="AR849" s="1" t="s">
        <v>7414</v>
      </c>
      <c r="AS849" t="s">
        <v>1984</v>
      </c>
      <c r="AT849" t="s">
        <v>7415</v>
      </c>
      <c r="AV849" s="1" t="s">
        <v>7416</v>
      </c>
      <c r="AX849">
        <v>0</v>
      </c>
      <c r="AZ849" t="s">
        <v>710</v>
      </c>
      <c r="BB849" t="s">
        <v>7417</v>
      </c>
      <c r="BE849" t="s">
        <v>308</v>
      </c>
      <c r="BF849" t="s">
        <v>567</v>
      </c>
      <c r="BG849" t="s">
        <v>7418</v>
      </c>
      <c r="BI849" t="s">
        <v>7419</v>
      </c>
      <c r="BK849" t="s">
        <v>7420</v>
      </c>
      <c r="BO849" t="s">
        <v>161</v>
      </c>
      <c r="BP849" t="s">
        <v>161</v>
      </c>
      <c r="BQ849" t="s">
        <v>161</v>
      </c>
      <c r="BR849" t="s">
        <v>161</v>
      </c>
      <c r="BS849" t="s">
        <v>161</v>
      </c>
      <c r="BT849" t="s">
        <v>161</v>
      </c>
      <c r="BU849" t="s">
        <v>161</v>
      </c>
      <c r="BY849" t="s">
        <v>161</v>
      </c>
      <c r="BZ849" t="s">
        <v>161</v>
      </c>
      <c r="CA849" t="s">
        <v>161</v>
      </c>
      <c r="CB849" t="s">
        <v>161</v>
      </c>
      <c r="CC849" t="s">
        <v>161</v>
      </c>
      <c r="CD849" t="s">
        <v>161</v>
      </c>
      <c r="CE849" t="s">
        <v>161</v>
      </c>
      <c r="CP849" t="s">
        <v>161</v>
      </c>
      <c r="CQ849" t="s">
        <v>161</v>
      </c>
      <c r="CR849" t="s">
        <v>161</v>
      </c>
      <c r="CS849" t="s">
        <v>161</v>
      </c>
      <c r="CT849" t="s">
        <v>161</v>
      </c>
      <c r="CV849" s="2">
        <v>0</v>
      </c>
      <c r="CW849">
        <v>0</v>
      </c>
      <c r="CY849" s="2">
        <v>0</v>
      </c>
      <c r="CZ849">
        <v>0</v>
      </c>
      <c r="DA849">
        <v>0</v>
      </c>
      <c r="DE849" s="2">
        <v>0</v>
      </c>
      <c r="DF849">
        <v>0</v>
      </c>
      <c r="DN849" t="s">
        <v>345</v>
      </c>
      <c r="DW849">
        <v>1139</v>
      </c>
      <c r="DX849" t="s">
        <v>7421</v>
      </c>
      <c r="DZ849" t="s">
        <v>7422</v>
      </c>
      <c r="EA849">
        <v>1709174655</v>
      </c>
      <c r="EC849" t="s">
        <v>7423</v>
      </c>
      <c r="ED849">
        <v>1699902514</v>
      </c>
      <c r="EF849">
        <v>0</v>
      </c>
      <c r="EJ849" s="1" t="s">
        <v>7424</v>
      </c>
      <c r="EK849" s="1" t="s">
        <v>7424</v>
      </c>
      <c r="EL849" t="s">
        <v>171</v>
      </c>
      <c r="EM849" t="s">
        <v>7425</v>
      </c>
      <c r="EN849" t="s">
        <v>7425</v>
      </c>
      <c r="EO849" t="s">
        <v>289</v>
      </c>
    </row>
    <row r="850" spans="1:145" ht="409.5" x14ac:dyDescent="0.35">
      <c r="A850" t="s">
        <v>171</v>
      </c>
      <c r="E850" t="s">
        <v>7406</v>
      </c>
      <c r="F850">
        <v>1696625280</v>
      </c>
      <c r="H850">
        <v>0</v>
      </c>
      <c r="I850" s="1" t="s">
        <v>7407</v>
      </c>
      <c r="M850" t="s">
        <v>122</v>
      </c>
      <c r="N850" t="s">
        <v>149</v>
      </c>
      <c r="Q850" t="s">
        <v>150</v>
      </c>
      <c r="R850" t="s">
        <v>7408</v>
      </c>
      <c r="S850" t="s">
        <v>7409</v>
      </c>
      <c r="T850" t="s">
        <v>7410</v>
      </c>
      <c r="U850">
        <v>15712357837</v>
      </c>
      <c r="W850" t="s">
        <v>7411</v>
      </c>
      <c r="Y850" t="s">
        <v>156</v>
      </c>
      <c r="Z850" t="s">
        <v>157</v>
      </c>
      <c r="AA850">
        <v>22207</v>
      </c>
      <c r="AB850" t="s">
        <v>184</v>
      </c>
      <c r="AC850" t="s">
        <v>7412</v>
      </c>
      <c r="AD850" t="s">
        <v>150</v>
      </c>
      <c r="AE850" t="s">
        <v>2412</v>
      </c>
      <c r="AF850" t="s">
        <v>7409</v>
      </c>
      <c r="AG850" t="s">
        <v>7413</v>
      </c>
      <c r="AH850">
        <v>12027408276</v>
      </c>
      <c r="AJ850" t="s">
        <v>7411</v>
      </c>
      <c r="AL850" t="s">
        <v>156</v>
      </c>
      <c r="AM850" t="s">
        <v>157</v>
      </c>
      <c r="AN850">
        <v>22207</v>
      </c>
      <c r="AO850" t="s">
        <v>184</v>
      </c>
      <c r="AP850" t="s">
        <v>200</v>
      </c>
      <c r="AR850" s="1" t="s">
        <v>7414</v>
      </c>
      <c r="AS850" t="s">
        <v>1984</v>
      </c>
      <c r="AT850" t="s">
        <v>7415</v>
      </c>
      <c r="AV850" s="1" t="s">
        <v>7416</v>
      </c>
      <c r="AX850">
        <v>0</v>
      </c>
      <c r="AZ850" t="s">
        <v>710</v>
      </c>
      <c r="BB850" t="s">
        <v>7417</v>
      </c>
      <c r="BE850" t="s">
        <v>308</v>
      </c>
      <c r="BF850" t="s">
        <v>567</v>
      </c>
      <c r="BG850" t="s">
        <v>7418</v>
      </c>
      <c r="BI850" t="s">
        <v>7419</v>
      </c>
      <c r="BK850" t="s">
        <v>7420</v>
      </c>
      <c r="BO850" t="s">
        <v>161</v>
      </c>
      <c r="BP850" t="s">
        <v>161</v>
      </c>
      <c r="BQ850" t="s">
        <v>161</v>
      </c>
      <c r="BR850" t="s">
        <v>161</v>
      </c>
      <c r="BS850" t="s">
        <v>161</v>
      </c>
      <c r="BT850" t="s">
        <v>161</v>
      </c>
      <c r="BU850" t="s">
        <v>161</v>
      </c>
      <c r="BY850" t="s">
        <v>161</v>
      </c>
      <c r="BZ850" t="s">
        <v>161</v>
      </c>
      <c r="CA850" t="s">
        <v>161</v>
      </c>
      <c r="CB850" t="s">
        <v>161</v>
      </c>
      <c r="CC850" t="s">
        <v>161</v>
      </c>
      <c r="CD850" t="s">
        <v>161</v>
      </c>
      <c r="CE850" t="s">
        <v>161</v>
      </c>
      <c r="CP850" t="s">
        <v>161</v>
      </c>
      <c r="CQ850" t="s">
        <v>161</v>
      </c>
      <c r="CR850" t="s">
        <v>161</v>
      </c>
      <c r="CS850" t="s">
        <v>161</v>
      </c>
      <c r="CT850" t="s">
        <v>161</v>
      </c>
      <c r="CV850" s="2">
        <v>0</v>
      </c>
      <c r="CW850">
        <v>0</v>
      </c>
      <c r="CY850" s="2">
        <v>0</v>
      </c>
      <c r="CZ850">
        <v>0</v>
      </c>
      <c r="DA850">
        <v>0</v>
      </c>
      <c r="DE850" s="2">
        <v>0</v>
      </c>
      <c r="DF850">
        <v>0</v>
      </c>
      <c r="DN850" t="s">
        <v>345</v>
      </c>
      <c r="DW850">
        <v>1139</v>
      </c>
      <c r="DX850" t="s">
        <v>7421</v>
      </c>
      <c r="DZ850" t="s">
        <v>7422</v>
      </c>
      <c r="EA850">
        <v>1709174655</v>
      </c>
      <c r="EC850" t="s">
        <v>7423</v>
      </c>
      <c r="ED850">
        <v>1699902514</v>
      </c>
      <c r="EF850">
        <v>0</v>
      </c>
      <c r="EJ850" s="1" t="s">
        <v>7424</v>
      </c>
      <c r="EK850" s="1" t="s">
        <v>7424</v>
      </c>
      <c r="EL850" t="s">
        <v>210</v>
      </c>
      <c r="EM850" t="s">
        <v>7426</v>
      </c>
      <c r="EN850" t="s">
        <v>7426</v>
      </c>
      <c r="EO850" t="s">
        <v>173</v>
      </c>
    </row>
    <row r="851" spans="1:145" x14ac:dyDescent="0.35">
      <c r="A851" t="s">
        <v>145</v>
      </c>
      <c r="F851">
        <v>0</v>
      </c>
      <c r="H851">
        <v>0</v>
      </c>
      <c r="M851" t="s">
        <v>122</v>
      </c>
      <c r="N851" t="s">
        <v>149</v>
      </c>
      <c r="Q851" t="s">
        <v>150</v>
      </c>
      <c r="R851" t="s">
        <v>2179</v>
      </c>
      <c r="S851" t="s">
        <v>7427</v>
      </c>
      <c r="T851" t="s">
        <v>7428</v>
      </c>
      <c r="U851">
        <v>19175708846</v>
      </c>
      <c r="V851">
        <v>9175708846</v>
      </c>
      <c r="W851" t="s">
        <v>7429</v>
      </c>
      <c r="X851" t="s">
        <v>466</v>
      </c>
      <c r="Y851" t="s">
        <v>156</v>
      </c>
      <c r="Z851" t="s">
        <v>157</v>
      </c>
      <c r="AA851">
        <v>22207</v>
      </c>
      <c r="AB851" t="s">
        <v>184</v>
      </c>
      <c r="AC851" t="s">
        <v>7430</v>
      </c>
      <c r="AD851" t="s">
        <v>150</v>
      </c>
      <c r="AE851" t="s">
        <v>7431</v>
      </c>
      <c r="AF851" t="s">
        <v>7427</v>
      </c>
      <c r="AG851" t="s">
        <v>7432</v>
      </c>
      <c r="AH851">
        <v>13017937527</v>
      </c>
      <c r="AI851">
        <v>3017937527</v>
      </c>
      <c r="AJ851" t="s">
        <v>7429</v>
      </c>
      <c r="AK851" t="s">
        <v>466</v>
      </c>
      <c r="AL851" t="s">
        <v>156</v>
      </c>
      <c r="AM851" t="s">
        <v>157</v>
      </c>
      <c r="AN851">
        <v>22207</v>
      </c>
      <c r="AO851" t="s">
        <v>184</v>
      </c>
      <c r="AP851" t="s">
        <v>200</v>
      </c>
      <c r="AX851">
        <v>0</v>
      </c>
      <c r="AZ851" t="s">
        <v>227</v>
      </c>
      <c r="BC851" t="s">
        <v>7433</v>
      </c>
      <c r="BE851" t="s">
        <v>308</v>
      </c>
      <c r="BF851" t="s">
        <v>405</v>
      </c>
      <c r="BO851" t="s">
        <v>161</v>
      </c>
      <c r="BP851" t="s">
        <v>161</v>
      </c>
      <c r="BQ851" t="s">
        <v>161</v>
      </c>
      <c r="BR851" t="s">
        <v>161</v>
      </c>
      <c r="BS851" t="s">
        <v>161</v>
      </c>
      <c r="BT851" t="s">
        <v>161</v>
      </c>
      <c r="BU851" t="s">
        <v>161</v>
      </c>
      <c r="BY851" t="s">
        <v>161</v>
      </c>
      <c r="BZ851" t="s">
        <v>161</v>
      </c>
      <c r="CA851" t="s">
        <v>161</v>
      </c>
      <c r="CB851" t="s">
        <v>161</v>
      </c>
      <c r="CC851" t="s">
        <v>161</v>
      </c>
      <c r="CD851" t="s">
        <v>161</v>
      </c>
      <c r="CE851" t="s">
        <v>161</v>
      </c>
      <c r="CP851" t="s">
        <v>161</v>
      </c>
      <c r="CQ851" t="s">
        <v>161</v>
      </c>
      <c r="CR851" t="s">
        <v>161</v>
      </c>
      <c r="CS851" t="s">
        <v>161</v>
      </c>
      <c r="CT851" t="s">
        <v>161</v>
      </c>
      <c r="CV851" s="2">
        <v>0</v>
      </c>
      <c r="CW851">
        <v>0</v>
      </c>
      <c r="CY851" s="2">
        <v>0</v>
      </c>
      <c r="CZ851">
        <v>0</v>
      </c>
      <c r="DA851">
        <v>0</v>
      </c>
      <c r="DE851" s="2">
        <v>0</v>
      </c>
      <c r="DF851">
        <v>0</v>
      </c>
      <c r="DN851" t="s">
        <v>1507</v>
      </c>
      <c r="DW851">
        <v>880</v>
      </c>
      <c r="DX851" t="s">
        <v>7434</v>
      </c>
      <c r="DZ851" t="s">
        <v>7435</v>
      </c>
      <c r="EA851">
        <v>1718756858</v>
      </c>
      <c r="EC851" t="s">
        <v>7436</v>
      </c>
      <c r="ED851">
        <v>1685465548</v>
      </c>
      <c r="EF851">
        <v>0</v>
      </c>
      <c r="EL851" t="s">
        <v>190</v>
      </c>
    </row>
    <row r="852" spans="1:145" x14ac:dyDescent="0.35">
      <c r="A852" t="s">
        <v>171</v>
      </c>
      <c r="C852" t="s">
        <v>146</v>
      </c>
      <c r="F852">
        <v>0</v>
      </c>
      <c r="H852">
        <v>0</v>
      </c>
      <c r="M852" t="s">
        <v>122</v>
      </c>
      <c r="N852" t="s">
        <v>149</v>
      </c>
      <c r="Q852" t="s">
        <v>150</v>
      </c>
      <c r="R852" t="s">
        <v>7437</v>
      </c>
      <c r="S852" t="s">
        <v>7438</v>
      </c>
      <c r="T852" t="s">
        <v>7439</v>
      </c>
      <c r="U852">
        <v>17038515175</v>
      </c>
      <c r="W852" t="s">
        <v>7440</v>
      </c>
      <c r="Y852" t="s">
        <v>371</v>
      </c>
      <c r="Z852" t="s">
        <v>157</v>
      </c>
      <c r="AA852">
        <v>22101</v>
      </c>
      <c r="AB852" t="s">
        <v>184</v>
      </c>
      <c r="AC852" t="s">
        <v>7441</v>
      </c>
      <c r="AD852" t="s">
        <v>150</v>
      </c>
      <c r="AE852" t="s">
        <v>7442</v>
      </c>
      <c r="AF852" t="s">
        <v>7443</v>
      </c>
      <c r="AG852" t="s">
        <v>7444</v>
      </c>
      <c r="AH852">
        <v>17038502160</v>
      </c>
      <c r="AP852" t="s">
        <v>161</v>
      </c>
      <c r="AX852">
        <v>0</v>
      </c>
      <c r="AZ852" t="s">
        <v>227</v>
      </c>
      <c r="BC852" t="s">
        <v>7445</v>
      </c>
      <c r="BE852" t="s">
        <v>308</v>
      </c>
      <c r="BG852" t="s">
        <v>859</v>
      </c>
      <c r="BH852" t="s">
        <v>7446</v>
      </c>
      <c r="BI852" t="s">
        <v>7447</v>
      </c>
      <c r="BJ852" t="s">
        <v>6918</v>
      </c>
      <c r="BK852" t="s">
        <v>7448</v>
      </c>
      <c r="BO852" t="s">
        <v>161</v>
      </c>
      <c r="BP852" t="s">
        <v>161</v>
      </c>
      <c r="BQ852" t="s">
        <v>161</v>
      </c>
      <c r="BR852" t="s">
        <v>161</v>
      </c>
      <c r="BS852" t="s">
        <v>161</v>
      </c>
      <c r="BT852" t="s">
        <v>161</v>
      </c>
      <c r="BU852" t="s">
        <v>161</v>
      </c>
      <c r="BY852" t="s">
        <v>161</v>
      </c>
      <c r="BZ852" t="s">
        <v>161</v>
      </c>
      <c r="CA852" t="s">
        <v>161</v>
      </c>
      <c r="CB852" t="s">
        <v>161</v>
      </c>
      <c r="CC852" t="s">
        <v>161</v>
      </c>
      <c r="CD852" t="s">
        <v>161</v>
      </c>
      <c r="CE852" t="s">
        <v>161</v>
      </c>
      <c r="CP852" t="s">
        <v>161</v>
      </c>
      <c r="CQ852" t="s">
        <v>161</v>
      </c>
      <c r="CR852" t="s">
        <v>161</v>
      </c>
      <c r="CS852" t="s">
        <v>161</v>
      </c>
      <c r="CT852" t="s">
        <v>161</v>
      </c>
      <c r="CV852" s="2">
        <v>0</v>
      </c>
      <c r="CW852">
        <v>0</v>
      </c>
      <c r="CY852" s="2">
        <v>0</v>
      </c>
      <c r="CZ852">
        <v>0</v>
      </c>
      <c r="DA852">
        <v>0</v>
      </c>
      <c r="DE852" s="2">
        <v>0</v>
      </c>
      <c r="DF852">
        <v>0</v>
      </c>
      <c r="DN852" t="s">
        <v>204</v>
      </c>
      <c r="DO852" t="s">
        <v>3352</v>
      </c>
      <c r="DW852">
        <v>135</v>
      </c>
      <c r="DX852" t="s">
        <v>7449</v>
      </c>
      <c r="DZ852" t="s">
        <v>7450</v>
      </c>
      <c r="EA852">
        <v>1677103168</v>
      </c>
      <c r="EC852" t="s">
        <v>7451</v>
      </c>
      <c r="ED852">
        <v>1631145419</v>
      </c>
      <c r="EF852">
        <v>0</v>
      </c>
      <c r="EL852" t="s">
        <v>171</v>
      </c>
      <c r="EM852" t="s">
        <v>235</v>
      </c>
      <c r="EN852" t="s">
        <v>235</v>
      </c>
      <c r="EO852" t="s">
        <v>173</v>
      </c>
    </row>
    <row r="853" spans="1:145" x14ac:dyDescent="0.35">
      <c r="A853" t="s">
        <v>145</v>
      </c>
      <c r="F853">
        <v>0</v>
      </c>
      <c r="H853">
        <v>0</v>
      </c>
      <c r="J853" t="s">
        <v>200</v>
      </c>
      <c r="K853" t="s">
        <v>276</v>
      </c>
      <c r="L853" t="s">
        <v>381</v>
      </c>
      <c r="M853" t="s">
        <v>317</v>
      </c>
      <c r="N853" t="s">
        <v>318</v>
      </c>
      <c r="Q853" t="s">
        <v>150</v>
      </c>
      <c r="R853" t="s">
        <v>7452</v>
      </c>
      <c r="S853" t="s">
        <v>7453</v>
      </c>
      <c r="T853" t="s">
        <v>7454</v>
      </c>
      <c r="U853">
        <v>15713182449</v>
      </c>
      <c r="Z853" t="s">
        <v>157</v>
      </c>
      <c r="AB853" t="s">
        <v>184</v>
      </c>
      <c r="AC853" t="s">
        <v>7455</v>
      </c>
      <c r="AD853" t="s">
        <v>150</v>
      </c>
      <c r="AE853" t="s">
        <v>7456</v>
      </c>
      <c r="AP853" t="s">
        <v>161</v>
      </c>
      <c r="AR853" t="s">
        <v>7457</v>
      </c>
      <c r="AS853" s="4">
        <v>150</v>
      </c>
      <c r="AT853" t="s">
        <v>7458</v>
      </c>
      <c r="AV853" t="s">
        <v>1030</v>
      </c>
      <c r="AX853">
        <v>0</v>
      </c>
      <c r="AZ853" t="s">
        <v>165</v>
      </c>
      <c r="BB853" t="s">
        <v>7459</v>
      </c>
      <c r="BO853" t="s">
        <v>161</v>
      </c>
      <c r="BP853" t="s">
        <v>161</v>
      </c>
      <c r="BQ853" t="s">
        <v>161</v>
      </c>
      <c r="BR853" t="s">
        <v>161</v>
      </c>
      <c r="BS853" t="s">
        <v>161</v>
      </c>
      <c r="BT853" t="s">
        <v>161</v>
      </c>
      <c r="BU853" t="s">
        <v>161</v>
      </c>
      <c r="BY853" t="s">
        <v>161</v>
      </c>
      <c r="BZ853" t="s">
        <v>161</v>
      </c>
      <c r="CA853" t="s">
        <v>161</v>
      </c>
      <c r="CB853" t="s">
        <v>161</v>
      </c>
      <c r="CC853" t="s">
        <v>161</v>
      </c>
      <c r="CD853" t="s">
        <v>161</v>
      </c>
      <c r="CE853" t="s">
        <v>161</v>
      </c>
      <c r="CP853" t="s">
        <v>161</v>
      </c>
      <c r="CQ853" t="s">
        <v>161</v>
      </c>
      <c r="CR853" t="s">
        <v>161</v>
      </c>
      <c r="CS853" t="s">
        <v>161</v>
      </c>
      <c r="CT853" t="s">
        <v>161</v>
      </c>
      <c r="CV853" s="2">
        <v>0</v>
      </c>
      <c r="CW853">
        <v>0</v>
      </c>
      <c r="CY853" s="2">
        <v>0</v>
      </c>
      <c r="CZ853">
        <v>0</v>
      </c>
      <c r="DA853">
        <v>0</v>
      </c>
      <c r="DE853" s="2">
        <v>0</v>
      </c>
      <c r="DF853">
        <v>0</v>
      </c>
      <c r="DN853" t="s">
        <v>269</v>
      </c>
      <c r="DW853">
        <v>694</v>
      </c>
      <c r="DX853" t="s">
        <v>7460</v>
      </c>
      <c r="DZ853" t="s">
        <v>6976</v>
      </c>
      <c r="EA853">
        <v>1677091233</v>
      </c>
      <c r="EC853" t="s">
        <v>7461</v>
      </c>
      <c r="ED853">
        <v>1669148573</v>
      </c>
      <c r="EF853">
        <v>0</v>
      </c>
      <c r="EL853" t="s">
        <v>190</v>
      </c>
    </row>
    <row r="854" spans="1:145" x14ac:dyDescent="0.35">
      <c r="A854" t="s">
        <v>145</v>
      </c>
      <c r="C854" t="s">
        <v>146</v>
      </c>
      <c r="F854">
        <v>0</v>
      </c>
      <c r="H854">
        <v>0</v>
      </c>
      <c r="K854" t="s">
        <v>276</v>
      </c>
      <c r="L854" t="s">
        <v>795</v>
      </c>
      <c r="M854" t="s">
        <v>317</v>
      </c>
      <c r="N854" t="s">
        <v>318</v>
      </c>
      <c r="O854" t="s">
        <v>7462</v>
      </c>
      <c r="Q854" t="s">
        <v>150</v>
      </c>
      <c r="R854" t="s">
        <v>7463</v>
      </c>
      <c r="S854" t="s">
        <v>7464</v>
      </c>
      <c r="T854" t="s">
        <v>7465</v>
      </c>
      <c r="U854">
        <v>17035971331</v>
      </c>
      <c r="W854" t="s">
        <v>7466</v>
      </c>
      <c r="Y854" t="s">
        <v>2284</v>
      </c>
      <c r="Z854" t="s">
        <v>157</v>
      </c>
      <c r="AA854">
        <v>22003</v>
      </c>
      <c r="AB854" t="s">
        <v>184</v>
      </c>
      <c r="AC854" t="s">
        <v>7467</v>
      </c>
      <c r="AP854" t="s">
        <v>161</v>
      </c>
      <c r="AX854">
        <v>0</v>
      </c>
      <c r="AZ854" t="s">
        <v>203</v>
      </c>
      <c r="BC854" t="s">
        <v>7468</v>
      </c>
      <c r="BO854" t="s">
        <v>161</v>
      </c>
      <c r="BP854" t="s">
        <v>161</v>
      </c>
      <c r="BQ854" t="s">
        <v>161</v>
      </c>
      <c r="BR854" t="s">
        <v>161</v>
      </c>
      <c r="BS854" t="s">
        <v>161</v>
      </c>
      <c r="BT854" t="s">
        <v>161</v>
      </c>
      <c r="BU854" t="s">
        <v>161</v>
      </c>
      <c r="BY854" t="s">
        <v>161</v>
      </c>
      <c r="BZ854" t="s">
        <v>161</v>
      </c>
      <c r="CA854" t="s">
        <v>161</v>
      </c>
      <c r="CB854" t="s">
        <v>161</v>
      </c>
      <c r="CC854" t="s">
        <v>161</v>
      </c>
      <c r="CD854" t="s">
        <v>161</v>
      </c>
      <c r="CE854" t="s">
        <v>161</v>
      </c>
      <c r="CP854" t="s">
        <v>161</v>
      </c>
      <c r="CQ854" t="s">
        <v>161</v>
      </c>
      <c r="CR854" t="s">
        <v>161</v>
      </c>
      <c r="CS854" t="s">
        <v>161</v>
      </c>
      <c r="CT854" t="s">
        <v>161</v>
      </c>
      <c r="CV854" s="2">
        <v>0</v>
      </c>
      <c r="CW854">
        <v>0</v>
      </c>
      <c r="CY854" s="2">
        <v>0</v>
      </c>
      <c r="CZ854">
        <v>0</v>
      </c>
      <c r="DA854">
        <v>0</v>
      </c>
      <c r="DE854" s="2">
        <v>0</v>
      </c>
      <c r="DF854">
        <v>0</v>
      </c>
      <c r="DN854" t="s">
        <v>873</v>
      </c>
      <c r="DO854" t="s">
        <v>205</v>
      </c>
      <c r="DQ854">
        <v>3049</v>
      </c>
      <c r="DW854">
        <v>89</v>
      </c>
      <c r="DX854" t="s">
        <v>7469</v>
      </c>
      <c r="DZ854" t="s">
        <v>300</v>
      </c>
      <c r="EA854">
        <v>1649371881</v>
      </c>
      <c r="EC854" t="s">
        <v>7470</v>
      </c>
      <c r="ED854">
        <v>1627333694</v>
      </c>
      <c r="EF854">
        <v>0</v>
      </c>
      <c r="EL854" t="s">
        <v>171</v>
      </c>
      <c r="EM854" t="s">
        <v>235</v>
      </c>
      <c r="EN854" t="s">
        <v>235</v>
      </c>
      <c r="EO854" t="s">
        <v>173</v>
      </c>
    </row>
    <row r="855" spans="1:145" ht="409.5" x14ac:dyDescent="0.35">
      <c r="A855" t="s">
        <v>145</v>
      </c>
      <c r="B855" t="s">
        <v>94</v>
      </c>
      <c r="C855" t="s">
        <v>7471</v>
      </c>
      <c r="F855">
        <v>0</v>
      </c>
      <c r="H855">
        <v>0</v>
      </c>
      <c r="M855" t="s">
        <v>122</v>
      </c>
      <c r="N855" t="s">
        <v>149</v>
      </c>
      <c r="Q855" t="s">
        <v>150</v>
      </c>
      <c r="R855" t="s">
        <v>1780</v>
      </c>
      <c r="S855" t="s">
        <v>7472</v>
      </c>
      <c r="T855" t="s">
        <v>7473</v>
      </c>
      <c r="U855">
        <v>17032205922</v>
      </c>
      <c r="W855" t="s">
        <v>7474</v>
      </c>
      <c r="Y855" t="s">
        <v>371</v>
      </c>
      <c r="Z855" t="s">
        <v>157</v>
      </c>
      <c r="AA855">
        <v>22101</v>
      </c>
      <c r="AB855" t="s">
        <v>184</v>
      </c>
      <c r="AC855" t="s">
        <v>7475</v>
      </c>
      <c r="AD855" t="s">
        <v>150</v>
      </c>
      <c r="AE855" t="s">
        <v>7476</v>
      </c>
      <c r="AF855" t="s">
        <v>7477</v>
      </c>
      <c r="AG855" t="s">
        <v>7478</v>
      </c>
      <c r="AH855">
        <v>12022944415</v>
      </c>
      <c r="AP855" t="s">
        <v>161</v>
      </c>
      <c r="AW855" t="s">
        <v>7479</v>
      </c>
      <c r="AX855">
        <v>1638563400</v>
      </c>
      <c r="AZ855" t="s">
        <v>244</v>
      </c>
      <c r="BO855" t="s">
        <v>161</v>
      </c>
      <c r="BP855" t="s">
        <v>161</v>
      </c>
      <c r="BQ855" t="s">
        <v>161</v>
      </c>
      <c r="BR855" t="s">
        <v>161</v>
      </c>
      <c r="BS855" t="s">
        <v>161</v>
      </c>
      <c r="BT855" t="s">
        <v>161</v>
      </c>
      <c r="BU855" t="s">
        <v>161</v>
      </c>
      <c r="BY855" t="s">
        <v>161</v>
      </c>
      <c r="BZ855" t="s">
        <v>161</v>
      </c>
      <c r="CA855" t="s">
        <v>161</v>
      </c>
      <c r="CB855" t="s">
        <v>161</v>
      </c>
      <c r="CC855" t="s">
        <v>161</v>
      </c>
      <c r="CD855" t="s">
        <v>161</v>
      </c>
      <c r="CE855" t="s">
        <v>161</v>
      </c>
      <c r="CP855" t="s">
        <v>161</v>
      </c>
      <c r="CQ855" t="s">
        <v>161</v>
      </c>
      <c r="CR855" t="s">
        <v>161</v>
      </c>
      <c r="CS855" t="s">
        <v>161</v>
      </c>
      <c r="CT855" t="s">
        <v>161</v>
      </c>
      <c r="CV855" s="2">
        <v>0</v>
      </c>
      <c r="CW855">
        <v>0</v>
      </c>
      <c r="CY855" s="2">
        <v>0</v>
      </c>
      <c r="CZ855">
        <v>0</v>
      </c>
      <c r="DA855">
        <v>0</v>
      </c>
      <c r="DE855" s="2">
        <v>0</v>
      </c>
      <c r="DF855">
        <v>0</v>
      </c>
      <c r="DN855" t="s">
        <v>298</v>
      </c>
      <c r="DO855" t="s">
        <v>205</v>
      </c>
      <c r="DU855" s="1" t="s">
        <v>7480</v>
      </c>
      <c r="DV855" s="1" t="s">
        <v>7481</v>
      </c>
      <c r="DW855">
        <v>248</v>
      </c>
      <c r="DX855" t="s">
        <v>7482</v>
      </c>
      <c r="DZ855" t="s">
        <v>300</v>
      </c>
      <c r="EA855">
        <v>1649371885</v>
      </c>
      <c r="EC855" t="s">
        <v>7483</v>
      </c>
      <c r="ED855">
        <v>1638321324</v>
      </c>
      <c r="EF855">
        <v>0</v>
      </c>
      <c r="EL855" t="s">
        <v>171</v>
      </c>
      <c r="EM855" t="s">
        <v>235</v>
      </c>
      <c r="EN855" t="s">
        <v>235</v>
      </c>
      <c r="EO855" t="s">
        <v>173</v>
      </c>
    </row>
    <row r="856" spans="1:145" ht="409.5" x14ac:dyDescent="0.35">
      <c r="A856" t="s">
        <v>145</v>
      </c>
      <c r="B856" t="s">
        <v>94</v>
      </c>
      <c r="C856" t="s">
        <v>7471</v>
      </c>
      <c r="F856">
        <v>0</v>
      </c>
      <c r="H856">
        <v>0</v>
      </c>
      <c r="M856" t="s">
        <v>122</v>
      </c>
      <c r="N856" t="s">
        <v>149</v>
      </c>
      <c r="Q856" t="s">
        <v>150</v>
      </c>
      <c r="R856" t="s">
        <v>1780</v>
      </c>
      <c r="S856" t="s">
        <v>7472</v>
      </c>
      <c r="T856" t="s">
        <v>7473</v>
      </c>
      <c r="U856">
        <v>17032205922</v>
      </c>
      <c r="W856" t="s">
        <v>7474</v>
      </c>
      <c r="Y856" t="s">
        <v>371</v>
      </c>
      <c r="Z856" t="s">
        <v>157</v>
      </c>
      <c r="AA856">
        <v>22101</v>
      </c>
      <c r="AB856" t="s">
        <v>184</v>
      </c>
      <c r="AC856" t="s">
        <v>7475</v>
      </c>
      <c r="AD856" t="s">
        <v>150</v>
      </c>
      <c r="AE856" t="s">
        <v>7476</v>
      </c>
      <c r="AF856" t="s">
        <v>7477</v>
      </c>
      <c r="AG856" t="s">
        <v>7478</v>
      </c>
      <c r="AH856">
        <v>12022944415</v>
      </c>
      <c r="AP856" t="s">
        <v>161</v>
      </c>
      <c r="AW856" t="s">
        <v>7479</v>
      </c>
      <c r="AX856">
        <v>1638563400</v>
      </c>
      <c r="AZ856" t="s">
        <v>244</v>
      </c>
      <c r="BO856" t="s">
        <v>161</v>
      </c>
      <c r="BP856" t="s">
        <v>161</v>
      </c>
      <c r="BQ856" t="s">
        <v>161</v>
      </c>
      <c r="BR856" t="s">
        <v>161</v>
      </c>
      <c r="BS856" t="s">
        <v>161</v>
      </c>
      <c r="BT856" t="s">
        <v>161</v>
      </c>
      <c r="BU856" t="s">
        <v>161</v>
      </c>
      <c r="BY856" t="s">
        <v>161</v>
      </c>
      <c r="BZ856" t="s">
        <v>161</v>
      </c>
      <c r="CA856" t="s">
        <v>161</v>
      </c>
      <c r="CB856" t="s">
        <v>161</v>
      </c>
      <c r="CC856" t="s">
        <v>161</v>
      </c>
      <c r="CD856" t="s">
        <v>161</v>
      </c>
      <c r="CE856" t="s">
        <v>161</v>
      </c>
      <c r="CP856" t="s">
        <v>161</v>
      </c>
      <c r="CQ856" t="s">
        <v>161</v>
      </c>
      <c r="CR856" t="s">
        <v>161</v>
      </c>
      <c r="CS856" t="s">
        <v>161</v>
      </c>
      <c r="CT856" t="s">
        <v>161</v>
      </c>
      <c r="CV856" s="2">
        <v>0</v>
      </c>
      <c r="CW856">
        <v>0</v>
      </c>
      <c r="CY856" s="2">
        <v>0</v>
      </c>
      <c r="CZ856">
        <v>0</v>
      </c>
      <c r="DA856">
        <v>0</v>
      </c>
      <c r="DE856" s="2">
        <v>0</v>
      </c>
      <c r="DF856">
        <v>0</v>
      </c>
      <c r="DN856" t="s">
        <v>298</v>
      </c>
      <c r="DO856" t="s">
        <v>205</v>
      </c>
      <c r="DU856" s="1" t="s">
        <v>7480</v>
      </c>
      <c r="DV856" s="1" t="s">
        <v>7481</v>
      </c>
      <c r="DW856">
        <v>248</v>
      </c>
      <c r="DX856" t="s">
        <v>7482</v>
      </c>
      <c r="DZ856" t="s">
        <v>300</v>
      </c>
      <c r="EA856">
        <v>1649371885</v>
      </c>
      <c r="EC856" t="s">
        <v>7483</v>
      </c>
      <c r="ED856">
        <v>1638321324</v>
      </c>
      <c r="EF856">
        <v>0</v>
      </c>
      <c r="EK856" s="1" t="s">
        <v>7481</v>
      </c>
      <c r="EL856" t="s">
        <v>145</v>
      </c>
      <c r="EM856" t="s">
        <v>7484</v>
      </c>
      <c r="EN856" t="s">
        <v>7484</v>
      </c>
      <c r="EO856" t="s">
        <v>289</v>
      </c>
    </row>
    <row r="857" spans="1:145" x14ac:dyDescent="0.35">
      <c r="A857" t="s">
        <v>145</v>
      </c>
      <c r="C857" t="s">
        <v>146</v>
      </c>
      <c r="F857">
        <v>0</v>
      </c>
      <c r="H857">
        <v>0</v>
      </c>
      <c r="K857" t="s">
        <v>276</v>
      </c>
      <c r="L857" t="s">
        <v>381</v>
      </c>
      <c r="M857" t="s">
        <v>317</v>
      </c>
      <c r="N857" t="s">
        <v>318</v>
      </c>
      <c r="Q857" t="s">
        <v>150</v>
      </c>
      <c r="R857" t="s">
        <v>2429</v>
      </c>
      <c r="S857" t="s">
        <v>7485</v>
      </c>
      <c r="T857" t="s">
        <v>7486</v>
      </c>
      <c r="U857">
        <v>17039272161</v>
      </c>
      <c r="AB857" t="s">
        <v>158</v>
      </c>
      <c r="AC857" t="s">
        <v>7487</v>
      </c>
      <c r="AP857" t="s">
        <v>161</v>
      </c>
      <c r="AX857">
        <v>0</v>
      </c>
      <c r="AZ857" t="s">
        <v>203</v>
      </c>
      <c r="BC857" t="s">
        <v>7488</v>
      </c>
      <c r="BO857" t="s">
        <v>161</v>
      </c>
      <c r="BP857" t="s">
        <v>161</v>
      </c>
      <c r="BQ857" t="s">
        <v>161</v>
      </c>
      <c r="BR857" t="s">
        <v>161</v>
      </c>
      <c r="BS857" t="s">
        <v>161</v>
      </c>
      <c r="BT857" t="s">
        <v>161</v>
      </c>
      <c r="BU857" t="s">
        <v>161</v>
      </c>
      <c r="BY857" t="s">
        <v>161</v>
      </c>
      <c r="BZ857" t="s">
        <v>161</v>
      </c>
      <c r="CA857" t="s">
        <v>161</v>
      </c>
      <c r="CB857" t="s">
        <v>161</v>
      </c>
      <c r="CC857" t="s">
        <v>161</v>
      </c>
      <c r="CD857" t="s">
        <v>161</v>
      </c>
      <c r="CE857" t="s">
        <v>161</v>
      </c>
      <c r="CP857" t="s">
        <v>161</v>
      </c>
      <c r="CQ857" t="s">
        <v>161</v>
      </c>
      <c r="CR857" t="s">
        <v>161</v>
      </c>
      <c r="CS857" t="s">
        <v>161</v>
      </c>
      <c r="CT857" t="s">
        <v>161</v>
      </c>
      <c r="CV857" s="2">
        <v>0</v>
      </c>
      <c r="CW857">
        <v>0</v>
      </c>
      <c r="CY857" s="2">
        <v>0</v>
      </c>
      <c r="CZ857">
        <v>0</v>
      </c>
      <c r="DA857">
        <v>0</v>
      </c>
      <c r="DE857" s="2">
        <v>0</v>
      </c>
      <c r="DF857">
        <v>0</v>
      </c>
      <c r="DN857" t="s">
        <v>756</v>
      </c>
      <c r="DO857" t="s">
        <v>205</v>
      </c>
      <c r="DQ857">
        <v>3113</v>
      </c>
      <c r="DR857" t="s">
        <v>839</v>
      </c>
      <c r="DW857">
        <v>196</v>
      </c>
      <c r="DX857" t="s">
        <v>7489</v>
      </c>
      <c r="DZ857" t="s">
        <v>7490</v>
      </c>
      <c r="EA857">
        <v>1660169216</v>
      </c>
      <c r="EC857" t="s">
        <v>7491</v>
      </c>
      <c r="ED857">
        <v>1635868555</v>
      </c>
      <c r="EF857">
        <v>0</v>
      </c>
      <c r="EL857" t="s">
        <v>171</v>
      </c>
      <c r="EM857" t="s">
        <v>235</v>
      </c>
      <c r="EN857" t="s">
        <v>235</v>
      </c>
      <c r="EO857" t="s">
        <v>173</v>
      </c>
    </row>
    <row r="858" spans="1:145" x14ac:dyDescent="0.35">
      <c r="A858" t="s">
        <v>145</v>
      </c>
      <c r="B858" t="s">
        <v>94</v>
      </c>
      <c r="E858" t="s">
        <v>2553</v>
      </c>
      <c r="F858">
        <v>1653148800</v>
      </c>
      <c r="H858">
        <v>0</v>
      </c>
      <c r="K858" t="s">
        <v>276</v>
      </c>
      <c r="L858" t="s">
        <v>175</v>
      </c>
      <c r="M858" t="s">
        <v>317</v>
      </c>
      <c r="N858" t="s">
        <v>318</v>
      </c>
      <c r="Q858" t="s">
        <v>150</v>
      </c>
      <c r="R858" t="s">
        <v>7492</v>
      </c>
      <c r="S858" t="s">
        <v>3226</v>
      </c>
      <c r="T858" t="s">
        <v>7493</v>
      </c>
      <c r="AC858" t="s">
        <v>7494</v>
      </c>
      <c r="AP858" t="s">
        <v>161</v>
      </c>
      <c r="AX858">
        <v>0</v>
      </c>
      <c r="AZ858" t="s">
        <v>1589</v>
      </c>
      <c r="BB858" t="s">
        <v>2557</v>
      </c>
      <c r="BO858" t="s">
        <v>161</v>
      </c>
      <c r="BP858" t="s">
        <v>161</v>
      </c>
      <c r="BQ858" t="s">
        <v>161</v>
      </c>
      <c r="BR858" t="s">
        <v>161</v>
      </c>
      <c r="BS858" t="s">
        <v>161</v>
      </c>
      <c r="BT858" t="s">
        <v>161</v>
      </c>
      <c r="BU858" t="s">
        <v>161</v>
      </c>
      <c r="BY858" t="s">
        <v>161</v>
      </c>
      <c r="BZ858" t="s">
        <v>161</v>
      </c>
      <c r="CA858" t="s">
        <v>161</v>
      </c>
      <c r="CB858" t="s">
        <v>161</v>
      </c>
      <c r="CC858" t="s">
        <v>161</v>
      </c>
      <c r="CD858" t="s">
        <v>161</v>
      </c>
      <c r="CE858" t="s">
        <v>161</v>
      </c>
      <c r="CP858" t="s">
        <v>161</v>
      </c>
      <c r="CQ858" t="s">
        <v>161</v>
      </c>
      <c r="CR858" t="s">
        <v>161</v>
      </c>
      <c r="CS858" t="s">
        <v>161</v>
      </c>
      <c r="CT858" t="s">
        <v>161</v>
      </c>
      <c r="CV858" s="2">
        <v>0</v>
      </c>
      <c r="CW858">
        <v>0</v>
      </c>
      <c r="CY858" s="2">
        <v>0</v>
      </c>
      <c r="CZ858">
        <v>0</v>
      </c>
      <c r="DA858">
        <v>0</v>
      </c>
      <c r="DE858" s="2">
        <v>0</v>
      </c>
      <c r="DF858">
        <v>0</v>
      </c>
      <c r="DN858" t="s">
        <v>391</v>
      </c>
      <c r="DO858" t="s">
        <v>2558</v>
      </c>
      <c r="DT858" t="s">
        <v>2559</v>
      </c>
      <c r="DW858">
        <v>533</v>
      </c>
      <c r="DX858" t="s">
        <v>7495</v>
      </c>
      <c r="DZ858" t="s">
        <v>2561</v>
      </c>
      <c r="EA858">
        <v>1654065264</v>
      </c>
      <c r="EC858" t="s">
        <v>2561</v>
      </c>
      <c r="ED858">
        <v>1654065262</v>
      </c>
      <c r="EE858" t="s">
        <v>2561</v>
      </c>
      <c r="EF858">
        <v>1654065262</v>
      </c>
      <c r="EL858" t="s">
        <v>190</v>
      </c>
    </row>
    <row r="859" spans="1:145" x14ac:dyDescent="0.35">
      <c r="A859" t="s">
        <v>145</v>
      </c>
      <c r="B859" t="s">
        <v>94</v>
      </c>
      <c r="F859">
        <v>0</v>
      </c>
      <c r="H859">
        <v>0</v>
      </c>
      <c r="K859" t="s">
        <v>276</v>
      </c>
      <c r="L859" t="s">
        <v>381</v>
      </c>
      <c r="M859" t="s">
        <v>317</v>
      </c>
      <c r="N859" t="s">
        <v>318</v>
      </c>
      <c r="R859" t="s">
        <v>7496</v>
      </c>
      <c r="S859" t="s">
        <v>7497</v>
      </c>
      <c r="T859" t="s">
        <v>7498</v>
      </c>
      <c r="U859">
        <v>19193577699</v>
      </c>
      <c r="AC859" t="s">
        <v>7499</v>
      </c>
      <c r="AP859" t="s">
        <v>161</v>
      </c>
      <c r="AX859">
        <v>0</v>
      </c>
      <c r="BG859" t="s">
        <v>7500</v>
      </c>
      <c r="BH859">
        <v>11</v>
      </c>
      <c r="BO859" t="s">
        <v>161</v>
      </c>
      <c r="BP859" t="s">
        <v>161</v>
      </c>
      <c r="BQ859" t="s">
        <v>161</v>
      </c>
      <c r="BR859" t="s">
        <v>161</v>
      </c>
      <c r="BS859" t="s">
        <v>161</v>
      </c>
      <c r="BT859" t="s">
        <v>161</v>
      </c>
      <c r="BU859" t="s">
        <v>161</v>
      </c>
      <c r="BY859" t="s">
        <v>161</v>
      </c>
      <c r="BZ859" t="s">
        <v>161</v>
      </c>
      <c r="CA859" t="s">
        <v>161</v>
      </c>
      <c r="CB859" t="s">
        <v>161</v>
      </c>
      <c r="CC859" t="s">
        <v>161</v>
      </c>
      <c r="CD859" t="s">
        <v>161</v>
      </c>
      <c r="CE859" t="s">
        <v>161</v>
      </c>
      <c r="CP859" t="s">
        <v>161</v>
      </c>
      <c r="CQ859" t="s">
        <v>161</v>
      </c>
      <c r="CR859" t="s">
        <v>161</v>
      </c>
      <c r="CS859" t="s">
        <v>161</v>
      </c>
      <c r="CT859" t="s">
        <v>161</v>
      </c>
      <c r="CV859" s="2">
        <v>0</v>
      </c>
      <c r="CW859">
        <v>0</v>
      </c>
      <c r="CY859" s="2">
        <v>0</v>
      </c>
      <c r="CZ859">
        <v>0</v>
      </c>
      <c r="DA859">
        <v>0</v>
      </c>
      <c r="DE859" s="2">
        <v>0</v>
      </c>
      <c r="DF859">
        <v>0</v>
      </c>
      <c r="DN859" t="s">
        <v>391</v>
      </c>
      <c r="DW859">
        <v>579</v>
      </c>
      <c r="DX859" t="s">
        <v>7501</v>
      </c>
      <c r="DZ859" t="s">
        <v>7502</v>
      </c>
      <c r="EA859">
        <v>1676240828</v>
      </c>
      <c r="EC859" t="s">
        <v>7503</v>
      </c>
      <c r="ED859">
        <v>1657736613</v>
      </c>
      <c r="EF859">
        <v>0</v>
      </c>
      <c r="EL859" t="s">
        <v>190</v>
      </c>
    </row>
    <row r="860" spans="1:145" ht="409.5" x14ac:dyDescent="0.35">
      <c r="A860" t="s">
        <v>145</v>
      </c>
      <c r="F860">
        <v>0</v>
      </c>
      <c r="H860">
        <v>0</v>
      </c>
      <c r="M860" t="s">
        <v>122</v>
      </c>
      <c r="N860" t="s">
        <v>149</v>
      </c>
      <c r="Q860" t="s">
        <v>150</v>
      </c>
      <c r="R860" t="s">
        <v>7504</v>
      </c>
      <c r="S860" t="s">
        <v>7505</v>
      </c>
      <c r="T860" t="s">
        <v>7506</v>
      </c>
      <c r="U860">
        <v>17038390018</v>
      </c>
      <c r="W860" t="s">
        <v>7507</v>
      </c>
      <c r="Y860" t="s">
        <v>183</v>
      </c>
      <c r="Z860" t="s">
        <v>157</v>
      </c>
      <c r="AA860">
        <v>22043</v>
      </c>
      <c r="AC860" t="s">
        <v>7508</v>
      </c>
      <c r="AD860" t="s">
        <v>150</v>
      </c>
      <c r="AE860" t="s">
        <v>7509</v>
      </c>
      <c r="AF860" t="s">
        <v>7510</v>
      </c>
      <c r="AG860" t="s">
        <v>7511</v>
      </c>
      <c r="AH860">
        <v>17038390018</v>
      </c>
      <c r="AP860" t="s">
        <v>161</v>
      </c>
      <c r="AX860">
        <v>0</v>
      </c>
      <c r="AZ860" t="s">
        <v>203</v>
      </c>
      <c r="BC860" t="s">
        <v>7512</v>
      </c>
      <c r="BG860" t="s">
        <v>7488</v>
      </c>
      <c r="BH860">
        <v>8</v>
      </c>
      <c r="BI860" s="1" t="s">
        <v>7513</v>
      </c>
      <c r="BJ860" s="1" t="s">
        <v>7514</v>
      </c>
      <c r="BK860" s="1" t="s">
        <v>1043</v>
      </c>
      <c r="BO860" t="s">
        <v>161</v>
      </c>
      <c r="BP860" t="s">
        <v>161</v>
      </c>
      <c r="BQ860" t="s">
        <v>161</v>
      </c>
      <c r="BR860" t="s">
        <v>161</v>
      </c>
      <c r="BS860" t="s">
        <v>161</v>
      </c>
      <c r="BT860" t="s">
        <v>161</v>
      </c>
      <c r="BU860" t="s">
        <v>161</v>
      </c>
      <c r="BY860" t="s">
        <v>161</v>
      </c>
      <c r="BZ860" t="s">
        <v>161</v>
      </c>
      <c r="CA860" t="s">
        <v>161</v>
      </c>
      <c r="CB860" t="s">
        <v>161</v>
      </c>
      <c r="CC860" t="s">
        <v>161</v>
      </c>
      <c r="CD860" t="s">
        <v>161</v>
      </c>
      <c r="CE860" t="s">
        <v>161</v>
      </c>
      <c r="CP860" t="s">
        <v>161</v>
      </c>
      <c r="CQ860" t="s">
        <v>161</v>
      </c>
      <c r="CR860" t="s">
        <v>161</v>
      </c>
      <c r="CS860" t="s">
        <v>161</v>
      </c>
      <c r="CT860" t="s">
        <v>161</v>
      </c>
      <c r="CV860" s="2">
        <v>0</v>
      </c>
      <c r="CW860">
        <v>0</v>
      </c>
      <c r="CY860" s="2">
        <v>0</v>
      </c>
      <c r="CZ860">
        <v>0</v>
      </c>
      <c r="DA860">
        <v>0</v>
      </c>
      <c r="DE860" s="2">
        <v>0</v>
      </c>
      <c r="DF860">
        <v>0</v>
      </c>
      <c r="DN860" t="s">
        <v>204</v>
      </c>
      <c r="DO860" t="s">
        <v>205</v>
      </c>
      <c r="DW860">
        <v>178</v>
      </c>
      <c r="DX860" t="s">
        <v>7515</v>
      </c>
      <c r="DZ860" t="s">
        <v>7516</v>
      </c>
      <c r="EA860">
        <v>1666215938</v>
      </c>
      <c r="EC860" t="s">
        <v>7517</v>
      </c>
      <c r="ED860">
        <v>1634683536</v>
      </c>
      <c r="EF860">
        <v>0</v>
      </c>
      <c r="EL860" t="s">
        <v>171</v>
      </c>
      <c r="EM860" t="s">
        <v>235</v>
      </c>
      <c r="EN860" t="s">
        <v>235</v>
      </c>
      <c r="EO860" t="s">
        <v>173</v>
      </c>
    </row>
    <row r="861" spans="1:145" ht="409.5" x14ac:dyDescent="0.35">
      <c r="A861" t="s">
        <v>145</v>
      </c>
      <c r="C861" t="s">
        <v>146</v>
      </c>
      <c r="F861">
        <v>0</v>
      </c>
      <c r="H861">
        <v>0</v>
      </c>
      <c r="M861" t="s">
        <v>122</v>
      </c>
      <c r="N861" t="s">
        <v>149</v>
      </c>
      <c r="Q861" t="s">
        <v>150</v>
      </c>
      <c r="R861" t="s">
        <v>1724</v>
      </c>
      <c r="S861" t="s">
        <v>4540</v>
      </c>
      <c r="T861" t="s">
        <v>7518</v>
      </c>
      <c r="U861">
        <v>17033957968</v>
      </c>
      <c r="V861">
        <v>7033957968</v>
      </c>
      <c r="W861" t="s">
        <v>7519</v>
      </c>
      <c r="Y861" t="s">
        <v>256</v>
      </c>
      <c r="Z861" t="s">
        <v>157</v>
      </c>
      <c r="AA861">
        <v>22101</v>
      </c>
      <c r="AB861" t="s">
        <v>184</v>
      </c>
      <c r="AC861" t="s">
        <v>7520</v>
      </c>
      <c r="AD861" t="s">
        <v>150</v>
      </c>
      <c r="AE861" t="s">
        <v>1434</v>
      </c>
      <c r="AF861" t="s">
        <v>4540</v>
      </c>
      <c r="AG861" t="s">
        <v>7521</v>
      </c>
      <c r="AH861">
        <v>15712140119</v>
      </c>
      <c r="AI861">
        <v>5712140119</v>
      </c>
      <c r="AJ861" t="s">
        <v>7519</v>
      </c>
      <c r="AL861" t="s">
        <v>256</v>
      </c>
      <c r="AM861" t="s">
        <v>157</v>
      </c>
      <c r="AN861">
        <v>22101</v>
      </c>
      <c r="AO861" t="s">
        <v>184</v>
      </c>
      <c r="AP861" t="s">
        <v>200</v>
      </c>
      <c r="AX861">
        <v>0</v>
      </c>
      <c r="AZ861" t="s">
        <v>203</v>
      </c>
      <c r="BB861" t="s">
        <v>7522</v>
      </c>
      <c r="BC861" t="s">
        <v>7523</v>
      </c>
      <c r="BE861" t="s">
        <v>265</v>
      </c>
      <c r="BF861" t="s">
        <v>230</v>
      </c>
      <c r="BG861" t="s">
        <v>7524</v>
      </c>
      <c r="BH861">
        <v>9</v>
      </c>
      <c r="BI861" t="s">
        <v>6481</v>
      </c>
      <c r="BJ861" s="1" t="s">
        <v>3350</v>
      </c>
      <c r="BK861" t="s">
        <v>7525</v>
      </c>
      <c r="BO861" t="s">
        <v>161</v>
      </c>
      <c r="BP861" t="s">
        <v>161</v>
      </c>
      <c r="BQ861" t="s">
        <v>161</v>
      </c>
      <c r="BR861" t="s">
        <v>161</v>
      </c>
      <c r="BS861" t="s">
        <v>161</v>
      </c>
      <c r="BT861" t="s">
        <v>161</v>
      </c>
      <c r="BU861" t="s">
        <v>161</v>
      </c>
      <c r="BY861" t="s">
        <v>161</v>
      </c>
      <c r="BZ861" t="s">
        <v>161</v>
      </c>
      <c r="CA861" t="s">
        <v>161</v>
      </c>
      <c r="CB861" t="s">
        <v>161</v>
      </c>
      <c r="CC861" t="s">
        <v>161</v>
      </c>
      <c r="CD861" t="s">
        <v>161</v>
      </c>
      <c r="CE861" t="s">
        <v>161</v>
      </c>
      <c r="CP861" t="s">
        <v>161</v>
      </c>
      <c r="CQ861" t="s">
        <v>161</v>
      </c>
      <c r="CR861" t="s">
        <v>161</v>
      </c>
      <c r="CS861" t="s">
        <v>161</v>
      </c>
      <c r="CT861" t="s">
        <v>161</v>
      </c>
      <c r="CV861" s="2">
        <v>0</v>
      </c>
      <c r="CW861">
        <v>0</v>
      </c>
      <c r="CY861" s="2">
        <v>0</v>
      </c>
      <c r="CZ861">
        <v>0</v>
      </c>
      <c r="DA861">
        <v>0</v>
      </c>
      <c r="DE861" s="2">
        <v>0</v>
      </c>
      <c r="DF861">
        <v>0</v>
      </c>
      <c r="DN861" t="s">
        <v>298</v>
      </c>
      <c r="DO861" t="s">
        <v>205</v>
      </c>
      <c r="DW861">
        <v>187</v>
      </c>
      <c r="DX861" t="s">
        <v>7526</v>
      </c>
      <c r="DZ861" t="s">
        <v>7527</v>
      </c>
      <c r="EA861">
        <v>1682737566</v>
      </c>
      <c r="EC861" t="s">
        <v>7528</v>
      </c>
      <c r="ED861">
        <v>1635374024</v>
      </c>
      <c r="EF861">
        <v>0</v>
      </c>
      <c r="EJ861" t="s">
        <v>7529</v>
      </c>
      <c r="EK861" s="1" t="s">
        <v>7530</v>
      </c>
      <c r="EL861" t="s">
        <v>210</v>
      </c>
      <c r="EM861" t="s">
        <v>7531</v>
      </c>
      <c r="EN861" t="s">
        <v>7531</v>
      </c>
      <c r="EO861" t="s">
        <v>173</v>
      </c>
    </row>
    <row r="862" spans="1:145" ht="43.5" x14ac:dyDescent="0.35">
      <c r="A862" t="s">
        <v>145</v>
      </c>
      <c r="C862" t="s">
        <v>146</v>
      </c>
      <c r="F862">
        <v>0</v>
      </c>
      <c r="H862">
        <v>0</v>
      </c>
      <c r="M862" t="s">
        <v>122</v>
      </c>
      <c r="N862" t="s">
        <v>149</v>
      </c>
      <c r="Q862" t="s">
        <v>150</v>
      </c>
      <c r="R862" t="s">
        <v>1724</v>
      </c>
      <c r="S862" t="s">
        <v>4540</v>
      </c>
      <c r="T862" t="s">
        <v>7518</v>
      </c>
      <c r="U862">
        <v>17033957968</v>
      </c>
      <c r="V862">
        <v>7033957968</v>
      </c>
      <c r="W862" t="s">
        <v>7519</v>
      </c>
      <c r="Y862" t="s">
        <v>256</v>
      </c>
      <c r="Z862" t="s">
        <v>157</v>
      </c>
      <c r="AA862">
        <v>22101</v>
      </c>
      <c r="AB862" t="s">
        <v>184</v>
      </c>
      <c r="AC862" t="s">
        <v>7520</v>
      </c>
      <c r="AD862" t="s">
        <v>150</v>
      </c>
      <c r="AE862" t="s">
        <v>1434</v>
      </c>
      <c r="AF862" t="s">
        <v>4540</v>
      </c>
      <c r="AG862" t="s">
        <v>7521</v>
      </c>
      <c r="AH862">
        <v>15712140119</v>
      </c>
      <c r="AI862">
        <v>5712140119</v>
      </c>
      <c r="AJ862" t="s">
        <v>7519</v>
      </c>
      <c r="AL862" t="s">
        <v>256</v>
      </c>
      <c r="AM862" t="s">
        <v>157</v>
      </c>
      <c r="AN862">
        <v>22101</v>
      </c>
      <c r="AO862" t="s">
        <v>184</v>
      </c>
      <c r="AP862" t="s">
        <v>200</v>
      </c>
      <c r="AX862">
        <v>0</v>
      </c>
      <c r="AZ862" t="s">
        <v>203</v>
      </c>
      <c r="BB862" t="s">
        <v>7522</v>
      </c>
      <c r="BC862" t="s">
        <v>7523</v>
      </c>
      <c r="BE862" t="s">
        <v>265</v>
      </c>
      <c r="BF862" t="s">
        <v>230</v>
      </c>
      <c r="BG862" t="s">
        <v>7524</v>
      </c>
      <c r="BH862">
        <v>9</v>
      </c>
      <c r="BI862" t="s">
        <v>6481</v>
      </c>
      <c r="BJ862" s="1" t="s">
        <v>3350</v>
      </c>
      <c r="BK862" t="s">
        <v>7525</v>
      </c>
      <c r="BO862" t="s">
        <v>161</v>
      </c>
      <c r="BP862" t="s">
        <v>161</v>
      </c>
      <c r="BQ862" t="s">
        <v>161</v>
      </c>
      <c r="BR862" t="s">
        <v>161</v>
      </c>
      <c r="BS862" t="s">
        <v>161</v>
      </c>
      <c r="BT862" t="s">
        <v>161</v>
      </c>
      <c r="BU862" t="s">
        <v>161</v>
      </c>
      <c r="BY862" t="s">
        <v>161</v>
      </c>
      <c r="BZ862" t="s">
        <v>161</v>
      </c>
      <c r="CA862" t="s">
        <v>161</v>
      </c>
      <c r="CB862" t="s">
        <v>161</v>
      </c>
      <c r="CC862" t="s">
        <v>161</v>
      </c>
      <c r="CD862" t="s">
        <v>161</v>
      </c>
      <c r="CE862" t="s">
        <v>161</v>
      </c>
      <c r="CP862" t="s">
        <v>161</v>
      </c>
      <c r="CQ862" t="s">
        <v>161</v>
      </c>
      <c r="CR862" t="s">
        <v>161</v>
      </c>
      <c r="CS862" t="s">
        <v>161</v>
      </c>
      <c r="CT862" t="s">
        <v>161</v>
      </c>
      <c r="CV862" s="2">
        <v>0</v>
      </c>
      <c r="CW862">
        <v>0</v>
      </c>
      <c r="CY862" s="2">
        <v>0</v>
      </c>
      <c r="CZ862">
        <v>0</v>
      </c>
      <c r="DA862">
        <v>0</v>
      </c>
      <c r="DE862" s="2">
        <v>0</v>
      </c>
      <c r="DF862">
        <v>0</v>
      </c>
      <c r="DN862" t="s">
        <v>298</v>
      </c>
      <c r="DO862" t="s">
        <v>205</v>
      </c>
      <c r="DW862">
        <v>187</v>
      </c>
      <c r="DX862" t="s">
        <v>7526</v>
      </c>
      <c r="DZ862" t="s">
        <v>7527</v>
      </c>
      <c r="EA862">
        <v>1682737566</v>
      </c>
      <c r="EC862" t="s">
        <v>7528</v>
      </c>
      <c r="ED862">
        <v>1635374024</v>
      </c>
      <c r="EF862">
        <v>0</v>
      </c>
      <c r="EJ862" t="s">
        <v>7529</v>
      </c>
      <c r="EK862" t="s">
        <v>7529</v>
      </c>
      <c r="EL862" t="s">
        <v>210</v>
      </c>
      <c r="EM862" t="s">
        <v>7532</v>
      </c>
      <c r="EN862" t="s">
        <v>7532</v>
      </c>
      <c r="EO862" t="s">
        <v>173</v>
      </c>
    </row>
    <row r="863" spans="1:145" ht="43.5" x14ac:dyDescent="0.35">
      <c r="A863" t="s">
        <v>145</v>
      </c>
      <c r="C863" t="s">
        <v>146</v>
      </c>
      <c r="F863">
        <v>0</v>
      </c>
      <c r="H863">
        <v>0</v>
      </c>
      <c r="M863" t="s">
        <v>122</v>
      </c>
      <c r="N863" t="s">
        <v>149</v>
      </c>
      <c r="Q863" t="s">
        <v>150</v>
      </c>
      <c r="R863" t="s">
        <v>1724</v>
      </c>
      <c r="S863" t="s">
        <v>4540</v>
      </c>
      <c r="T863" t="s">
        <v>7518</v>
      </c>
      <c r="U863">
        <v>17033957968</v>
      </c>
      <c r="V863">
        <v>7033957968</v>
      </c>
      <c r="W863" t="s">
        <v>7519</v>
      </c>
      <c r="Y863" t="s">
        <v>256</v>
      </c>
      <c r="Z863" t="s">
        <v>157</v>
      </c>
      <c r="AA863">
        <v>22101</v>
      </c>
      <c r="AB863" t="s">
        <v>184</v>
      </c>
      <c r="AC863" t="s">
        <v>7520</v>
      </c>
      <c r="AD863" t="s">
        <v>150</v>
      </c>
      <c r="AE863" t="s">
        <v>1434</v>
      </c>
      <c r="AF863" t="s">
        <v>4540</v>
      </c>
      <c r="AG863" t="s">
        <v>7521</v>
      </c>
      <c r="AH863">
        <v>15712140119</v>
      </c>
      <c r="AI863">
        <v>5712140119</v>
      </c>
      <c r="AJ863" t="s">
        <v>7519</v>
      </c>
      <c r="AL863" t="s">
        <v>256</v>
      </c>
      <c r="AM863" t="s">
        <v>157</v>
      </c>
      <c r="AN863">
        <v>22101</v>
      </c>
      <c r="AO863" t="s">
        <v>184</v>
      </c>
      <c r="AP863" t="s">
        <v>200</v>
      </c>
      <c r="AX863">
        <v>0</v>
      </c>
      <c r="AZ863" t="s">
        <v>203</v>
      </c>
      <c r="BB863" t="s">
        <v>7522</v>
      </c>
      <c r="BC863" t="s">
        <v>7523</v>
      </c>
      <c r="BE863" t="s">
        <v>265</v>
      </c>
      <c r="BF863" t="s">
        <v>230</v>
      </c>
      <c r="BG863" t="s">
        <v>7524</v>
      </c>
      <c r="BH863">
        <v>9</v>
      </c>
      <c r="BI863" t="s">
        <v>6481</v>
      </c>
      <c r="BJ863" s="1" t="s">
        <v>3350</v>
      </c>
      <c r="BK863" t="s">
        <v>7525</v>
      </c>
      <c r="BO863" t="s">
        <v>161</v>
      </c>
      <c r="BP863" t="s">
        <v>161</v>
      </c>
      <c r="BQ863" t="s">
        <v>161</v>
      </c>
      <c r="BR863" t="s">
        <v>161</v>
      </c>
      <c r="BS863" t="s">
        <v>161</v>
      </c>
      <c r="BT863" t="s">
        <v>161</v>
      </c>
      <c r="BU863" t="s">
        <v>161</v>
      </c>
      <c r="BY863" t="s">
        <v>161</v>
      </c>
      <c r="BZ863" t="s">
        <v>161</v>
      </c>
      <c r="CA863" t="s">
        <v>161</v>
      </c>
      <c r="CB863" t="s">
        <v>161</v>
      </c>
      <c r="CC863" t="s">
        <v>161</v>
      </c>
      <c r="CD863" t="s">
        <v>161</v>
      </c>
      <c r="CE863" t="s">
        <v>161</v>
      </c>
      <c r="CP863" t="s">
        <v>161</v>
      </c>
      <c r="CQ863" t="s">
        <v>161</v>
      </c>
      <c r="CR863" t="s">
        <v>161</v>
      </c>
      <c r="CS863" t="s">
        <v>161</v>
      </c>
      <c r="CT863" t="s">
        <v>161</v>
      </c>
      <c r="CV863" s="2">
        <v>0</v>
      </c>
      <c r="CW863">
        <v>0</v>
      </c>
      <c r="CY863" s="2">
        <v>0</v>
      </c>
      <c r="CZ863">
        <v>0</v>
      </c>
      <c r="DA863">
        <v>0</v>
      </c>
      <c r="DE863" s="2">
        <v>0</v>
      </c>
      <c r="DF863">
        <v>0</v>
      </c>
      <c r="DN863" t="s">
        <v>298</v>
      </c>
      <c r="DO863" t="s">
        <v>205</v>
      </c>
      <c r="DW863">
        <v>187</v>
      </c>
      <c r="DX863" t="s">
        <v>7526</v>
      </c>
      <c r="DZ863" t="s">
        <v>7527</v>
      </c>
      <c r="EA863">
        <v>1682737566</v>
      </c>
      <c r="EC863" t="s">
        <v>7528</v>
      </c>
      <c r="ED863">
        <v>1635374024</v>
      </c>
      <c r="EF863">
        <v>0</v>
      </c>
      <c r="EJ863" t="s">
        <v>7529</v>
      </c>
      <c r="EL863" t="s">
        <v>171</v>
      </c>
      <c r="EM863" t="s">
        <v>235</v>
      </c>
      <c r="EN863" t="s">
        <v>235</v>
      </c>
      <c r="EO863" t="s">
        <v>173</v>
      </c>
    </row>
    <row r="864" spans="1:145" x14ac:dyDescent="0.35">
      <c r="A864" t="s">
        <v>145</v>
      </c>
      <c r="B864" t="s">
        <v>94</v>
      </c>
      <c r="E864" t="s">
        <v>2553</v>
      </c>
      <c r="F864">
        <v>1653148800</v>
      </c>
      <c r="H864">
        <v>0</v>
      </c>
      <c r="K864" t="s">
        <v>276</v>
      </c>
      <c r="L864" t="s">
        <v>175</v>
      </c>
      <c r="M864" t="s">
        <v>317</v>
      </c>
      <c r="N864" t="s">
        <v>318</v>
      </c>
      <c r="Q864" t="s">
        <v>150</v>
      </c>
      <c r="R864" t="s">
        <v>7533</v>
      </c>
      <c r="S864" t="s">
        <v>7534</v>
      </c>
      <c r="T864" t="s">
        <v>7535</v>
      </c>
      <c r="U864">
        <v>17038673391</v>
      </c>
      <c r="AC864" t="s">
        <v>7536</v>
      </c>
      <c r="AP864" t="s">
        <v>161</v>
      </c>
      <c r="AX864">
        <v>0</v>
      </c>
      <c r="AZ864" t="s">
        <v>1589</v>
      </c>
      <c r="BB864" t="s">
        <v>2557</v>
      </c>
      <c r="BO864" t="s">
        <v>161</v>
      </c>
      <c r="BP864" t="s">
        <v>161</v>
      </c>
      <c r="BQ864" t="s">
        <v>161</v>
      </c>
      <c r="BR864" t="s">
        <v>161</v>
      </c>
      <c r="BS864" t="s">
        <v>161</v>
      </c>
      <c r="BT864" t="s">
        <v>161</v>
      </c>
      <c r="BU864" t="s">
        <v>161</v>
      </c>
      <c r="BY864" t="s">
        <v>161</v>
      </c>
      <c r="BZ864" t="s">
        <v>161</v>
      </c>
      <c r="CA864" t="s">
        <v>161</v>
      </c>
      <c r="CB864" t="s">
        <v>161</v>
      </c>
      <c r="CC864" t="s">
        <v>161</v>
      </c>
      <c r="CD864" t="s">
        <v>161</v>
      </c>
      <c r="CE864" t="s">
        <v>161</v>
      </c>
      <c r="CP864" t="s">
        <v>161</v>
      </c>
      <c r="CQ864" t="s">
        <v>161</v>
      </c>
      <c r="CR864" t="s">
        <v>161</v>
      </c>
      <c r="CS864" t="s">
        <v>161</v>
      </c>
      <c r="CT864" t="s">
        <v>161</v>
      </c>
      <c r="CV864" s="2">
        <v>0</v>
      </c>
      <c r="CW864">
        <v>0</v>
      </c>
      <c r="CY864" s="2">
        <v>0</v>
      </c>
      <c r="CZ864">
        <v>0</v>
      </c>
      <c r="DA864">
        <v>0</v>
      </c>
      <c r="DE864" s="2">
        <v>0</v>
      </c>
      <c r="DF864">
        <v>0</v>
      </c>
      <c r="DN864" t="s">
        <v>391</v>
      </c>
      <c r="DO864" t="s">
        <v>2558</v>
      </c>
      <c r="DT864" t="s">
        <v>2559</v>
      </c>
      <c r="DW864">
        <v>534</v>
      </c>
      <c r="DX864" t="s">
        <v>7537</v>
      </c>
      <c r="DZ864" t="s">
        <v>2561</v>
      </c>
      <c r="EA864">
        <v>1654065264</v>
      </c>
      <c r="EC864" t="s">
        <v>2561</v>
      </c>
      <c r="ED864">
        <v>1654065262</v>
      </c>
      <c r="EE864" t="s">
        <v>2561</v>
      </c>
      <c r="EF864">
        <v>1654065262</v>
      </c>
      <c r="EL864" t="s">
        <v>190</v>
      </c>
    </row>
    <row r="865" spans="1:145" ht="409.5" x14ac:dyDescent="0.35">
      <c r="A865" t="s">
        <v>171</v>
      </c>
      <c r="E865" t="s">
        <v>7538</v>
      </c>
      <c r="F865">
        <v>1710011040</v>
      </c>
      <c r="H865">
        <v>0</v>
      </c>
      <c r="I865" s="1" t="s">
        <v>7539</v>
      </c>
      <c r="M865" t="s">
        <v>122</v>
      </c>
      <c r="N865" t="s">
        <v>149</v>
      </c>
      <c r="Q865" t="s">
        <v>150</v>
      </c>
      <c r="R865" t="s">
        <v>304</v>
      </c>
      <c r="S865" t="s">
        <v>7540</v>
      </c>
      <c r="T865" t="s">
        <v>7541</v>
      </c>
      <c r="U865">
        <v>12027792473</v>
      </c>
      <c r="W865" t="s">
        <v>7542</v>
      </c>
      <c r="Y865" t="s">
        <v>256</v>
      </c>
      <c r="Z865" t="s">
        <v>157</v>
      </c>
      <c r="AA865">
        <v>22101</v>
      </c>
      <c r="AB865" t="s">
        <v>184</v>
      </c>
      <c r="AC865" t="s">
        <v>7543</v>
      </c>
      <c r="AE865" t="s">
        <v>7544</v>
      </c>
      <c r="AF865" t="s">
        <v>7540</v>
      </c>
      <c r="AG865" t="s">
        <v>7545</v>
      </c>
      <c r="AH865">
        <v>17033043505</v>
      </c>
      <c r="AJ865" t="s">
        <v>7542</v>
      </c>
      <c r="AL865" t="s">
        <v>256</v>
      </c>
      <c r="AM865" t="s">
        <v>157</v>
      </c>
      <c r="AN865">
        <v>22101</v>
      </c>
      <c r="AO865" t="s">
        <v>184</v>
      </c>
      <c r="AP865" t="s">
        <v>200</v>
      </c>
      <c r="AX865">
        <v>0</v>
      </c>
      <c r="AZ865" t="s">
        <v>244</v>
      </c>
      <c r="BB865" t="s">
        <v>7546</v>
      </c>
      <c r="BE865" t="s">
        <v>245</v>
      </c>
      <c r="BF865" t="s">
        <v>244</v>
      </c>
      <c r="BG865" t="s">
        <v>7547</v>
      </c>
      <c r="BI865" t="s">
        <v>7548</v>
      </c>
      <c r="BO865" t="s">
        <v>161</v>
      </c>
      <c r="BP865" t="s">
        <v>161</v>
      </c>
      <c r="BQ865" t="s">
        <v>161</v>
      </c>
      <c r="BR865" t="s">
        <v>161</v>
      </c>
      <c r="BS865" t="s">
        <v>161</v>
      </c>
      <c r="BT865" t="s">
        <v>161</v>
      </c>
      <c r="BU865" t="s">
        <v>161</v>
      </c>
      <c r="BY865" t="s">
        <v>161</v>
      </c>
      <c r="BZ865" t="s">
        <v>161</v>
      </c>
      <c r="CA865" t="s">
        <v>161</v>
      </c>
      <c r="CB865" t="s">
        <v>161</v>
      </c>
      <c r="CC865" t="s">
        <v>161</v>
      </c>
      <c r="CD865" t="s">
        <v>161</v>
      </c>
      <c r="CE865" t="s">
        <v>161</v>
      </c>
      <c r="CP865" t="s">
        <v>161</v>
      </c>
      <c r="CQ865" t="s">
        <v>161</v>
      </c>
      <c r="CR865" t="s">
        <v>161</v>
      </c>
      <c r="CS865" t="s">
        <v>161</v>
      </c>
      <c r="CT865" t="s">
        <v>161</v>
      </c>
      <c r="CV865" s="2">
        <v>0</v>
      </c>
      <c r="CW865">
        <v>0</v>
      </c>
      <c r="CY865" s="2">
        <v>0</v>
      </c>
      <c r="CZ865">
        <v>0</v>
      </c>
      <c r="DA865">
        <v>0</v>
      </c>
      <c r="DE865" s="2">
        <v>0</v>
      </c>
      <c r="DF865">
        <v>0</v>
      </c>
      <c r="DN865" t="s">
        <v>345</v>
      </c>
      <c r="DW865">
        <v>1243</v>
      </c>
      <c r="DX865" t="s">
        <v>7549</v>
      </c>
      <c r="DZ865" t="s">
        <v>7550</v>
      </c>
      <c r="EA865">
        <v>1713227933</v>
      </c>
      <c r="EC865" t="s">
        <v>7551</v>
      </c>
      <c r="ED865">
        <v>1710011039</v>
      </c>
      <c r="EF865">
        <v>0</v>
      </c>
      <c r="EJ865" s="1" t="s">
        <v>7552</v>
      </c>
      <c r="EK865" s="1" t="s">
        <v>7552</v>
      </c>
      <c r="EL865" t="s">
        <v>171</v>
      </c>
      <c r="EM865" t="s">
        <v>7553</v>
      </c>
      <c r="EN865" t="s">
        <v>7553</v>
      </c>
      <c r="EO865" t="s">
        <v>289</v>
      </c>
    </row>
    <row r="866" spans="1:145" ht="409.5" x14ac:dyDescent="0.35">
      <c r="A866" t="s">
        <v>171</v>
      </c>
      <c r="E866" t="s">
        <v>7538</v>
      </c>
      <c r="F866">
        <v>1710011040</v>
      </c>
      <c r="H866">
        <v>0</v>
      </c>
      <c r="I866" s="1" t="s">
        <v>7539</v>
      </c>
      <c r="M866" t="s">
        <v>122</v>
      </c>
      <c r="N866" t="s">
        <v>149</v>
      </c>
      <c r="Q866" t="s">
        <v>150</v>
      </c>
      <c r="R866" t="s">
        <v>304</v>
      </c>
      <c r="S866" t="s">
        <v>7540</v>
      </c>
      <c r="T866" t="s">
        <v>7541</v>
      </c>
      <c r="U866">
        <v>12027792473</v>
      </c>
      <c r="W866" t="s">
        <v>7542</v>
      </c>
      <c r="Y866" t="s">
        <v>256</v>
      </c>
      <c r="Z866" t="s">
        <v>157</v>
      </c>
      <c r="AA866">
        <v>22101</v>
      </c>
      <c r="AB866" t="s">
        <v>184</v>
      </c>
      <c r="AC866" t="s">
        <v>7543</v>
      </c>
      <c r="AE866" t="s">
        <v>7544</v>
      </c>
      <c r="AF866" t="s">
        <v>7540</v>
      </c>
      <c r="AG866" t="s">
        <v>7545</v>
      </c>
      <c r="AH866">
        <v>17033043505</v>
      </c>
      <c r="AJ866" t="s">
        <v>7542</v>
      </c>
      <c r="AL866" t="s">
        <v>256</v>
      </c>
      <c r="AM866" t="s">
        <v>157</v>
      </c>
      <c r="AN866">
        <v>22101</v>
      </c>
      <c r="AO866" t="s">
        <v>184</v>
      </c>
      <c r="AP866" t="s">
        <v>200</v>
      </c>
      <c r="AX866">
        <v>0</v>
      </c>
      <c r="AZ866" t="s">
        <v>244</v>
      </c>
      <c r="BB866" t="s">
        <v>7546</v>
      </c>
      <c r="BE866" t="s">
        <v>245</v>
      </c>
      <c r="BF866" t="s">
        <v>244</v>
      </c>
      <c r="BG866" t="s">
        <v>7547</v>
      </c>
      <c r="BI866" t="s">
        <v>7548</v>
      </c>
      <c r="BO866" t="s">
        <v>161</v>
      </c>
      <c r="BP866" t="s">
        <v>161</v>
      </c>
      <c r="BQ866" t="s">
        <v>161</v>
      </c>
      <c r="BR866" t="s">
        <v>161</v>
      </c>
      <c r="BS866" t="s">
        <v>161</v>
      </c>
      <c r="BT866" t="s">
        <v>161</v>
      </c>
      <c r="BU866" t="s">
        <v>161</v>
      </c>
      <c r="BY866" t="s">
        <v>161</v>
      </c>
      <c r="BZ866" t="s">
        <v>161</v>
      </c>
      <c r="CA866" t="s">
        <v>161</v>
      </c>
      <c r="CB866" t="s">
        <v>161</v>
      </c>
      <c r="CC866" t="s">
        <v>161</v>
      </c>
      <c r="CD866" t="s">
        <v>161</v>
      </c>
      <c r="CE866" t="s">
        <v>161</v>
      </c>
      <c r="CP866" t="s">
        <v>161</v>
      </c>
      <c r="CQ866" t="s">
        <v>161</v>
      </c>
      <c r="CR866" t="s">
        <v>161</v>
      </c>
      <c r="CS866" t="s">
        <v>161</v>
      </c>
      <c r="CT866" t="s">
        <v>161</v>
      </c>
      <c r="CV866" s="2">
        <v>0</v>
      </c>
      <c r="CW866">
        <v>0</v>
      </c>
      <c r="CY866" s="2">
        <v>0</v>
      </c>
      <c r="CZ866">
        <v>0</v>
      </c>
      <c r="DA866">
        <v>0</v>
      </c>
      <c r="DE866" s="2">
        <v>0</v>
      </c>
      <c r="DF866">
        <v>0</v>
      </c>
      <c r="DN866" t="s">
        <v>345</v>
      </c>
      <c r="DW866">
        <v>1243</v>
      </c>
      <c r="DX866" t="s">
        <v>7549</v>
      </c>
      <c r="DZ866" t="s">
        <v>7550</v>
      </c>
      <c r="EA866">
        <v>1713227933</v>
      </c>
      <c r="EC866" t="s">
        <v>7551</v>
      </c>
      <c r="ED866">
        <v>1710011039</v>
      </c>
      <c r="EF866">
        <v>0</v>
      </c>
      <c r="EJ866" s="1" t="s">
        <v>7552</v>
      </c>
      <c r="EK866" s="1" t="s">
        <v>7552</v>
      </c>
      <c r="EL866" t="s">
        <v>210</v>
      </c>
      <c r="EM866" t="s">
        <v>7554</v>
      </c>
      <c r="EN866" t="s">
        <v>7554</v>
      </c>
      <c r="EO866" t="s">
        <v>173</v>
      </c>
    </row>
    <row r="867" spans="1:145" ht="409.5" x14ac:dyDescent="0.35">
      <c r="A867" t="s">
        <v>171</v>
      </c>
      <c r="E867" t="s">
        <v>7538</v>
      </c>
      <c r="F867">
        <v>1710011040</v>
      </c>
      <c r="H867">
        <v>0</v>
      </c>
      <c r="I867" s="1" t="s">
        <v>7539</v>
      </c>
      <c r="M867" t="s">
        <v>122</v>
      </c>
      <c r="N867" t="s">
        <v>149</v>
      </c>
      <c r="Q867" t="s">
        <v>150</v>
      </c>
      <c r="R867" t="s">
        <v>304</v>
      </c>
      <c r="S867" t="s">
        <v>7540</v>
      </c>
      <c r="T867" t="s">
        <v>7541</v>
      </c>
      <c r="U867">
        <v>12027792473</v>
      </c>
      <c r="W867" t="s">
        <v>7542</v>
      </c>
      <c r="Y867" t="s">
        <v>256</v>
      </c>
      <c r="Z867" t="s">
        <v>157</v>
      </c>
      <c r="AA867">
        <v>22101</v>
      </c>
      <c r="AB867" t="s">
        <v>184</v>
      </c>
      <c r="AC867" t="s">
        <v>7543</v>
      </c>
      <c r="AE867" t="s">
        <v>7544</v>
      </c>
      <c r="AF867" t="s">
        <v>7540</v>
      </c>
      <c r="AG867" t="s">
        <v>7545</v>
      </c>
      <c r="AH867">
        <v>17033043505</v>
      </c>
      <c r="AJ867" t="s">
        <v>7542</v>
      </c>
      <c r="AL867" t="s">
        <v>256</v>
      </c>
      <c r="AM867" t="s">
        <v>157</v>
      </c>
      <c r="AN867">
        <v>22101</v>
      </c>
      <c r="AO867" t="s">
        <v>184</v>
      </c>
      <c r="AP867" t="s">
        <v>200</v>
      </c>
      <c r="AX867">
        <v>0</v>
      </c>
      <c r="AZ867" t="s">
        <v>244</v>
      </c>
      <c r="BB867" t="s">
        <v>7546</v>
      </c>
      <c r="BE867" t="s">
        <v>245</v>
      </c>
      <c r="BF867" t="s">
        <v>244</v>
      </c>
      <c r="BG867" t="s">
        <v>7547</v>
      </c>
      <c r="BI867" t="s">
        <v>7548</v>
      </c>
      <c r="BO867" t="s">
        <v>161</v>
      </c>
      <c r="BP867" t="s">
        <v>161</v>
      </c>
      <c r="BQ867" t="s">
        <v>161</v>
      </c>
      <c r="BR867" t="s">
        <v>161</v>
      </c>
      <c r="BS867" t="s">
        <v>161</v>
      </c>
      <c r="BT867" t="s">
        <v>161</v>
      </c>
      <c r="BU867" t="s">
        <v>161</v>
      </c>
      <c r="BY867" t="s">
        <v>161</v>
      </c>
      <c r="BZ867" t="s">
        <v>161</v>
      </c>
      <c r="CA867" t="s">
        <v>161</v>
      </c>
      <c r="CB867" t="s">
        <v>161</v>
      </c>
      <c r="CC867" t="s">
        <v>161</v>
      </c>
      <c r="CD867" t="s">
        <v>161</v>
      </c>
      <c r="CE867" t="s">
        <v>161</v>
      </c>
      <c r="CP867" t="s">
        <v>161</v>
      </c>
      <c r="CQ867" t="s">
        <v>161</v>
      </c>
      <c r="CR867" t="s">
        <v>161</v>
      </c>
      <c r="CS867" t="s">
        <v>161</v>
      </c>
      <c r="CT867" t="s">
        <v>161</v>
      </c>
      <c r="CV867" s="2">
        <v>0</v>
      </c>
      <c r="CW867">
        <v>0</v>
      </c>
      <c r="CY867" s="2">
        <v>0</v>
      </c>
      <c r="CZ867">
        <v>0</v>
      </c>
      <c r="DA867">
        <v>0</v>
      </c>
      <c r="DE867" s="2">
        <v>0</v>
      </c>
      <c r="DF867">
        <v>0</v>
      </c>
      <c r="DN867" t="s">
        <v>345</v>
      </c>
      <c r="DW867">
        <v>1243</v>
      </c>
      <c r="DX867" t="s">
        <v>7549</v>
      </c>
      <c r="DZ867" t="s">
        <v>7550</v>
      </c>
      <c r="EA867">
        <v>1713227933</v>
      </c>
      <c r="EC867" t="s">
        <v>7551</v>
      </c>
      <c r="ED867">
        <v>1710011039</v>
      </c>
      <c r="EF867">
        <v>0</v>
      </c>
      <c r="EJ867" s="1" t="s">
        <v>7552</v>
      </c>
      <c r="EK867" s="1" t="s">
        <v>7552</v>
      </c>
      <c r="EL867" t="s">
        <v>210</v>
      </c>
      <c r="EM867" t="s">
        <v>7555</v>
      </c>
      <c r="EN867" t="s">
        <v>7555</v>
      </c>
      <c r="EO867" t="s">
        <v>173</v>
      </c>
    </row>
    <row r="868" spans="1:145" ht="319" x14ac:dyDescent="0.35">
      <c r="A868" t="s">
        <v>145</v>
      </c>
      <c r="B868" t="s">
        <v>94</v>
      </c>
      <c r="F868">
        <v>0</v>
      </c>
      <c r="H868">
        <v>0</v>
      </c>
      <c r="I868" s="1" t="s">
        <v>7556</v>
      </c>
      <c r="J868" t="s">
        <v>148</v>
      </c>
      <c r="M868" t="s">
        <v>122</v>
      </c>
      <c r="N868" t="s">
        <v>149</v>
      </c>
      <c r="Q868" t="s">
        <v>150</v>
      </c>
      <c r="R868" t="s">
        <v>2264</v>
      </c>
      <c r="S868" t="s">
        <v>7557</v>
      </c>
      <c r="T868" t="s">
        <v>7558</v>
      </c>
      <c r="U868">
        <v>17033034573</v>
      </c>
      <c r="W868" t="s">
        <v>7559</v>
      </c>
      <c r="Y868" t="s">
        <v>156</v>
      </c>
      <c r="Z868" t="s">
        <v>157</v>
      </c>
      <c r="AA868">
        <v>22207</v>
      </c>
      <c r="AB868" t="s">
        <v>184</v>
      </c>
      <c r="AC868" t="s">
        <v>7560</v>
      </c>
      <c r="AD868" t="s">
        <v>150</v>
      </c>
      <c r="AE868" t="s">
        <v>2742</v>
      </c>
      <c r="AF868" t="s">
        <v>7557</v>
      </c>
      <c r="AG868" t="s">
        <v>7561</v>
      </c>
      <c r="AH868">
        <v>17037279620</v>
      </c>
      <c r="AJ868" t="s">
        <v>7559</v>
      </c>
      <c r="AL868" t="s">
        <v>156</v>
      </c>
      <c r="AM868" t="s">
        <v>157</v>
      </c>
      <c r="AN868">
        <v>22207</v>
      </c>
      <c r="AO868" t="s">
        <v>184</v>
      </c>
      <c r="AP868" t="s">
        <v>200</v>
      </c>
      <c r="AR868" t="s">
        <v>7562</v>
      </c>
      <c r="AS868">
        <v>75</v>
      </c>
      <c r="AV868" t="s">
        <v>454</v>
      </c>
      <c r="AX868">
        <v>0</v>
      </c>
      <c r="AZ868" t="s">
        <v>7056</v>
      </c>
      <c r="BO868" t="s">
        <v>161</v>
      </c>
      <c r="BP868" t="s">
        <v>161</v>
      </c>
      <c r="BQ868" t="s">
        <v>161</v>
      </c>
      <c r="BR868" t="s">
        <v>161</v>
      </c>
      <c r="BS868" t="s">
        <v>161</v>
      </c>
      <c r="BT868" t="s">
        <v>161</v>
      </c>
      <c r="BU868" t="s">
        <v>161</v>
      </c>
      <c r="BY868" t="s">
        <v>161</v>
      </c>
      <c r="BZ868" t="s">
        <v>161</v>
      </c>
      <c r="CA868" t="s">
        <v>161</v>
      </c>
      <c r="CB868" t="s">
        <v>161</v>
      </c>
      <c r="CC868" t="s">
        <v>161</v>
      </c>
      <c r="CD868" t="s">
        <v>161</v>
      </c>
      <c r="CE868" t="s">
        <v>161</v>
      </c>
      <c r="CP868" t="s">
        <v>161</v>
      </c>
      <c r="CQ868" t="s">
        <v>161</v>
      </c>
      <c r="CR868" t="s">
        <v>161</v>
      </c>
      <c r="CS868" t="s">
        <v>161</v>
      </c>
      <c r="CT868" t="s">
        <v>161</v>
      </c>
      <c r="CV868" s="2">
        <v>0</v>
      </c>
      <c r="CW868">
        <v>0</v>
      </c>
      <c r="CY868" s="2">
        <v>0</v>
      </c>
      <c r="CZ868">
        <v>0</v>
      </c>
      <c r="DA868">
        <v>0</v>
      </c>
      <c r="DE868" s="2">
        <v>0</v>
      </c>
      <c r="DF868">
        <v>0</v>
      </c>
      <c r="DW868">
        <v>473</v>
      </c>
      <c r="DX868" t="s">
        <v>7563</v>
      </c>
      <c r="DZ868" t="s">
        <v>7564</v>
      </c>
      <c r="EA868">
        <v>1655154763</v>
      </c>
      <c r="EC868" t="s">
        <v>7565</v>
      </c>
      <c r="ED868">
        <v>1652125504</v>
      </c>
      <c r="EF868">
        <v>0</v>
      </c>
      <c r="EL868" t="s">
        <v>190</v>
      </c>
    </row>
    <row r="869" spans="1:145" ht="188.5" x14ac:dyDescent="0.35">
      <c r="A869" t="s">
        <v>145</v>
      </c>
      <c r="C869" t="s">
        <v>146</v>
      </c>
      <c r="F869">
        <v>0</v>
      </c>
      <c r="H869">
        <v>0</v>
      </c>
      <c r="J869" t="s">
        <v>148</v>
      </c>
      <c r="M869" t="s">
        <v>317</v>
      </c>
      <c r="N869" t="s">
        <v>318</v>
      </c>
      <c r="Q869" t="s">
        <v>150</v>
      </c>
      <c r="R869" t="s">
        <v>7052</v>
      </c>
      <c r="S869" t="s">
        <v>4491</v>
      </c>
      <c r="T869" t="s">
        <v>7566</v>
      </c>
      <c r="U869">
        <v>-571</v>
      </c>
      <c r="V869">
        <v>5714203111</v>
      </c>
      <c r="W869" t="s">
        <v>7567</v>
      </c>
      <c r="X869" t="s">
        <v>466</v>
      </c>
      <c r="Y869" t="s">
        <v>156</v>
      </c>
      <c r="Z869" t="s">
        <v>157</v>
      </c>
      <c r="AA869" t="s">
        <v>7568</v>
      </c>
      <c r="AB869" t="s">
        <v>158</v>
      </c>
      <c r="AC869" t="s">
        <v>7569</v>
      </c>
      <c r="AE869" t="s">
        <v>7570</v>
      </c>
      <c r="AF869" t="s">
        <v>7571</v>
      </c>
      <c r="AG869" t="s">
        <v>7572</v>
      </c>
      <c r="AH869" t="s">
        <v>611</v>
      </c>
      <c r="AI869">
        <v>7034733135</v>
      </c>
      <c r="AJ869" t="s">
        <v>7567</v>
      </c>
      <c r="AK869" t="s">
        <v>466</v>
      </c>
      <c r="AL869" t="s">
        <v>156</v>
      </c>
      <c r="AM869" t="s">
        <v>157</v>
      </c>
      <c r="AN869" t="s">
        <v>7568</v>
      </c>
      <c r="AP869" t="s">
        <v>200</v>
      </c>
      <c r="AR869" t="e">
        <f>-practice SAT, practice ACT test</f>
        <v>#NAME?</v>
      </c>
      <c r="AS869">
        <v>80</v>
      </c>
      <c r="AV869" s="1" t="s">
        <v>7573</v>
      </c>
      <c r="AX869">
        <v>0</v>
      </c>
      <c r="AZ869" t="s">
        <v>165</v>
      </c>
      <c r="BO869" t="s">
        <v>161</v>
      </c>
      <c r="BP869" t="s">
        <v>161</v>
      </c>
      <c r="BQ869" t="s">
        <v>161</v>
      </c>
      <c r="BR869" t="s">
        <v>161</v>
      </c>
      <c r="BS869" t="s">
        <v>161</v>
      </c>
      <c r="BT869" t="s">
        <v>161</v>
      </c>
      <c r="BU869" t="s">
        <v>161</v>
      </c>
      <c r="BY869" t="s">
        <v>161</v>
      </c>
      <c r="BZ869" t="s">
        <v>161</v>
      </c>
      <c r="CA869" t="s">
        <v>161</v>
      </c>
      <c r="CB869" t="s">
        <v>161</v>
      </c>
      <c r="CC869" t="s">
        <v>161</v>
      </c>
      <c r="CD869" t="s">
        <v>161</v>
      </c>
      <c r="CE869" t="s">
        <v>161</v>
      </c>
      <c r="CP869" t="s">
        <v>161</v>
      </c>
      <c r="CQ869" t="s">
        <v>161</v>
      </c>
      <c r="CR869" t="s">
        <v>161</v>
      </c>
      <c r="CS869" t="s">
        <v>161</v>
      </c>
      <c r="CT869" t="s">
        <v>161</v>
      </c>
      <c r="CV869" s="2">
        <v>0</v>
      </c>
      <c r="CW869">
        <v>0</v>
      </c>
      <c r="CY869" s="2">
        <v>0</v>
      </c>
      <c r="CZ869">
        <v>0</v>
      </c>
      <c r="DA869">
        <v>0</v>
      </c>
      <c r="DE869" s="2">
        <v>0</v>
      </c>
      <c r="DF869">
        <v>0</v>
      </c>
      <c r="DN869" t="s">
        <v>444</v>
      </c>
      <c r="DW869">
        <v>612</v>
      </c>
      <c r="DX869" t="s">
        <v>7574</v>
      </c>
      <c r="DZ869" t="s">
        <v>2919</v>
      </c>
      <c r="EA869">
        <v>1677430923</v>
      </c>
      <c r="EC869" t="s">
        <v>7575</v>
      </c>
      <c r="ED869">
        <v>1662068813</v>
      </c>
      <c r="EF869">
        <v>0</v>
      </c>
      <c r="EJ869" s="1" t="s">
        <v>7576</v>
      </c>
      <c r="EK869" s="1" t="s">
        <v>7576</v>
      </c>
      <c r="EL869" t="s">
        <v>171</v>
      </c>
      <c r="EM869" t="s">
        <v>7577</v>
      </c>
      <c r="EN869" t="s">
        <v>7577</v>
      </c>
      <c r="EO869" t="s">
        <v>173</v>
      </c>
    </row>
    <row r="870" spans="1:145" x14ac:dyDescent="0.35">
      <c r="A870" t="s">
        <v>145</v>
      </c>
      <c r="C870" t="s">
        <v>146</v>
      </c>
      <c r="F870">
        <v>0</v>
      </c>
      <c r="H870">
        <v>0</v>
      </c>
      <c r="M870" t="s">
        <v>122</v>
      </c>
      <c r="N870" t="s">
        <v>149</v>
      </c>
      <c r="Q870" t="s">
        <v>150</v>
      </c>
      <c r="R870" t="s">
        <v>7578</v>
      </c>
      <c r="S870" t="s">
        <v>7579</v>
      </c>
      <c r="T870" t="s">
        <v>7580</v>
      </c>
      <c r="U870">
        <v>17038674978</v>
      </c>
      <c r="W870" t="s">
        <v>7581</v>
      </c>
      <c r="Y870" t="s">
        <v>156</v>
      </c>
      <c r="Z870" t="s">
        <v>157</v>
      </c>
      <c r="AA870">
        <v>22205</v>
      </c>
      <c r="AB870" t="s">
        <v>184</v>
      </c>
      <c r="AC870" t="s">
        <v>7582</v>
      </c>
      <c r="AD870" t="s">
        <v>150</v>
      </c>
      <c r="AE870" t="s">
        <v>2519</v>
      </c>
      <c r="AF870" t="s">
        <v>7583</v>
      </c>
      <c r="AG870" t="s">
        <v>7584</v>
      </c>
      <c r="AH870">
        <v>17035824015</v>
      </c>
      <c r="AP870" t="s">
        <v>161</v>
      </c>
      <c r="AR870" t="e">
        <f>-HSPT practice test</f>
        <v>#NAME?</v>
      </c>
      <c r="AS870">
        <v>50</v>
      </c>
      <c r="AX870">
        <v>0</v>
      </c>
      <c r="AZ870" t="s">
        <v>72</v>
      </c>
      <c r="BB870" t="s">
        <v>7585</v>
      </c>
      <c r="BO870" t="s">
        <v>161</v>
      </c>
      <c r="BP870" t="s">
        <v>161</v>
      </c>
      <c r="BQ870" t="s">
        <v>161</v>
      </c>
      <c r="BR870" t="s">
        <v>161</v>
      </c>
      <c r="BS870" t="s">
        <v>161</v>
      </c>
      <c r="BT870" t="s">
        <v>161</v>
      </c>
      <c r="BU870" t="s">
        <v>161</v>
      </c>
      <c r="BY870" t="s">
        <v>161</v>
      </c>
      <c r="BZ870" t="s">
        <v>161</v>
      </c>
      <c r="CA870" t="s">
        <v>161</v>
      </c>
      <c r="CB870" t="s">
        <v>161</v>
      </c>
      <c r="CC870" t="s">
        <v>161</v>
      </c>
      <c r="CD870" t="s">
        <v>161</v>
      </c>
      <c r="CE870" t="s">
        <v>161</v>
      </c>
      <c r="CP870" t="s">
        <v>161</v>
      </c>
      <c r="CQ870" t="s">
        <v>161</v>
      </c>
      <c r="CR870" t="s">
        <v>161</v>
      </c>
      <c r="CS870" t="s">
        <v>161</v>
      </c>
      <c r="CT870" t="s">
        <v>161</v>
      </c>
      <c r="CV870" s="2">
        <v>0</v>
      </c>
      <c r="CW870">
        <v>0</v>
      </c>
      <c r="CY870" s="2">
        <v>0</v>
      </c>
      <c r="CZ870">
        <v>0</v>
      </c>
      <c r="DA870">
        <v>0</v>
      </c>
      <c r="DE870" s="2">
        <v>0</v>
      </c>
      <c r="DF870">
        <v>0</v>
      </c>
      <c r="DN870" t="s">
        <v>204</v>
      </c>
      <c r="DO870" t="s">
        <v>205</v>
      </c>
      <c r="DW870">
        <v>160</v>
      </c>
      <c r="DX870" t="s">
        <v>7586</v>
      </c>
      <c r="DZ870" t="s">
        <v>2836</v>
      </c>
      <c r="EA870">
        <v>1666215861</v>
      </c>
      <c r="EC870" t="s">
        <v>7587</v>
      </c>
      <c r="ED870">
        <v>1633047640</v>
      </c>
      <c r="EF870">
        <v>0</v>
      </c>
      <c r="EL870" t="s">
        <v>171</v>
      </c>
      <c r="EM870" t="s">
        <v>235</v>
      </c>
      <c r="EN870" t="s">
        <v>235</v>
      </c>
      <c r="EO870" t="s">
        <v>173</v>
      </c>
    </row>
    <row r="871" spans="1:145" ht="319" x14ac:dyDescent="0.35">
      <c r="A871" t="s">
        <v>171</v>
      </c>
      <c r="F871">
        <v>0</v>
      </c>
      <c r="H871">
        <v>0</v>
      </c>
      <c r="I871" s="1" t="s">
        <v>7588</v>
      </c>
      <c r="K871" t="s">
        <v>174</v>
      </c>
      <c r="L871" t="s">
        <v>175</v>
      </c>
      <c r="M871" t="s">
        <v>4371</v>
      </c>
      <c r="N871" t="s">
        <v>238</v>
      </c>
      <c r="R871" t="s">
        <v>624</v>
      </c>
      <c r="S871" t="s">
        <v>7589</v>
      </c>
      <c r="T871" t="s">
        <v>7590</v>
      </c>
      <c r="U871">
        <v>17038614347</v>
      </c>
      <c r="W871" t="s">
        <v>7591</v>
      </c>
      <c r="Y871" t="s">
        <v>156</v>
      </c>
      <c r="Z871" t="s">
        <v>157</v>
      </c>
      <c r="AA871">
        <v>22201</v>
      </c>
      <c r="AC871" t="s">
        <v>7592</v>
      </c>
      <c r="AE871" t="s">
        <v>7589</v>
      </c>
      <c r="AF871" t="s">
        <v>7593</v>
      </c>
      <c r="AH871">
        <v>12023750760</v>
      </c>
      <c r="AP871" t="s">
        <v>161</v>
      </c>
      <c r="AX871">
        <v>0</v>
      </c>
      <c r="BE871" t="s">
        <v>308</v>
      </c>
      <c r="BG871" t="s">
        <v>7594</v>
      </c>
      <c r="BI871" t="s">
        <v>7595</v>
      </c>
      <c r="BO871" t="s">
        <v>161</v>
      </c>
      <c r="BP871" t="s">
        <v>161</v>
      </c>
      <c r="BQ871" t="s">
        <v>161</v>
      </c>
      <c r="BR871" t="s">
        <v>161</v>
      </c>
      <c r="BS871" t="s">
        <v>161</v>
      </c>
      <c r="BT871" t="s">
        <v>161</v>
      </c>
      <c r="BU871" t="s">
        <v>161</v>
      </c>
      <c r="BY871" t="s">
        <v>161</v>
      </c>
      <c r="BZ871" t="s">
        <v>161</v>
      </c>
      <c r="CA871" t="s">
        <v>161</v>
      </c>
      <c r="CB871" t="s">
        <v>161</v>
      </c>
      <c r="CC871" t="s">
        <v>161</v>
      </c>
      <c r="CD871" t="s">
        <v>161</v>
      </c>
      <c r="CE871" t="s">
        <v>161</v>
      </c>
      <c r="CP871" t="s">
        <v>161</v>
      </c>
      <c r="CQ871" t="s">
        <v>161</v>
      </c>
      <c r="CR871" t="s">
        <v>161</v>
      </c>
      <c r="CS871" t="s">
        <v>161</v>
      </c>
      <c r="CT871" t="s">
        <v>161</v>
      </c>
      <c r="CV871" s="2">
        <v>0</v>
      </c>
      <c r="CW871">
        <v>0</v>
      </c>
      <c r="CY871" s="2">
        <v>0</v>
      </c>
      <c r="CZ871">
        <v>0</v>
      </c>
      <c r="DA871">
        <v>0</v>
      </c>
      <c r="DE871" s="2">
        <v>0</v>
      </c>
      <c r="DF871">
        <v>0</v>
      </c>
      <c r="DN871" t="s">
        <v>1380</v>
      </c>
      <c r="DW871">
        <v>1267</v>
      </c>
      <c r="DX871" t="s">
        <v>7596</v>
      </c>
      <c r="DZ871" t="s">
        <v>7597</v>
      </c>
      <c r="EA871">
        <v>1713654731</v>
      </c>
      <c r="EC871" t="s">
        <v>7598</v>
      </c>
      <c r="ED871">
        <v>1712692957</v>
      </c>
      <c r="EF871">
        <v>0</v>
      </c>
      <c r="EL871" t="s">
        <v>190</v>
      </c>
    </row>
    <row r="872" spans="1:145" ht="409.5" x14ac:dyDescent="0.35">
      <c r="A872" t="s">
        <v>171</v>
      </c>
      <c r="E872" t="s">
        <v>7599</v>
      </c>
      <c r="F872">
        <v>1714586760</v>
      </c>
      <c r="H872">
        <v>0</v>
      </c>
      <c r="I872" s="1" t="s">
        <v>7600</v>
      </c>
      <c r="M872" t="s">
        <v>122</v>
      </c>
      <c r="N872" t="s">
        <v>149</v>
      </c>
      <c r="Q872" t="s">
        <v>150</v>
      </c>
      <c r="R872" t="s">
        <v>2325</v>
      </c>
      <c r="S872" t="s">
        <v>7601</v>
      </c>
      <c r="T872" t="s">
        <v>7602</v>
      </c>
      <c r="U872">
        <v>18433841617</v>
      </c>
      <c r="W872" t="s">
        <v>7603</v>
      </c>
      <c r="Y872" t="s">
        <v>156</v>
      </c>
      <c r="Z872" t="s">
        <v>157</v>
      </c>
      <c r="AA872">
        <v>22207</v>
      </c>
      <c r="AB872" t="s">
        <v>184</v>
      </c>
      <c r="AC872" t="s">
        <v>7604</v>
      </c>
      <c r="AD872" t="s">
        <v>150</v>
      </c>
      <c r="AE872" t="s">
        <v>1532</v>
      </c>
      <c r="AF872" t="s">
        <v>7601</v>
      </c>
      <c r="AG872" t="s">
        <v>7605</v>
      </c>
      <c r="AH872">
        <v>18033186002</v>
      </c>
      <c r="AJ872" t="s">
        <v>7603</v>
      </c>
      <c r="AL872" t="s">
        <v>156</v>
      </c>
      <c r="AM872" t="s">
        <v>157</v>
      </c>
      <c r="AN872">
        <v>22207</v>
      </c>
      <c r="AO872" t="s">
        <v>184</v>
      </c>
      <c r="AP872" t="s">
        <v>200</v>
      </c>
      <c r="AX872">
        <v>0</v>
      </c>
      <c r="AZ872" t="s">
        <v>244</v>
      </c>
      <c r="BE872" t="s">
        <v>186</v>
      </c>
      <c r="BF872" t="s">
        <v>244</v>
      </c>
      <c r="BG872" t="s">
        <v>7606</v>
      </c>
      <c r="BI872" t="s">
        <v>7607</v>
      </c>
      <c r="BO872" t="s">
        <v>161</v>
      </c>
      <c r="BP872" t="s">
        <v>161</v>
      </c>
      <c r="BQ872" t="s">
        <v>161</v>
      </c>
      <c r="BR872" t="s">
        <v>161</v>
      </c>
      <c r="BS872" t="s">
        <v>161</v>
      </c>
      <c r="BT872" t="s">
        <v>161</v>
      </c>
      <c r="BU872" t="s">
        <v>161</v>
      </c>
      <c r="BY872" t="s">
        <v>161</v>
      </c>
      <c r="BZ872" t="s">
        <v>161</v>
      </c>
      <c r="CA872" t="s">
        <v>161</v>
      </c>
      <c r="CB872" t="s">
        <v>161</v>
      </c>
      <c r="CC872" t="s">
        <v>161</v>
      </c>
      <c r="CD872" t="s">
        <v>161</v>
      </c>
      <c r="CE872" t="s">
        <v>161</v>
      </c>
      <c r="CP872" t="s">
        <v>161</v>
      </c>
      <c r="CQ872" t="s">
        <v>161</v>
      </c>
      <c r="CR872" t="s">
        <v>161</v>
      </c>
      <c r="CS872" t="s">
        <v>161</v>
      </c>
      <c r="CT872" t="s">
        <v>161</v>
      </c>
      <c r="CV872" s="2">
        <v>0</v>
      </c>
      <c r="CW872">
        <v>0</v>
      </c>
      <c r="CY872" s="2">
        <v>0</v>
      </c>
      <c r="CZ872">
        <v>0</v>
      </c>
      <c r="DA872">
        <v>0</v>
      </c>
      <c r="DE872" s="2">
        <v>0</v>
      </c>
      <c r="DF872">
        <v>0</v>
      </c>
      <c r="DN872" t="s">
        <v>345</v>
      </c>
      <c r="DW872">
        <v>1283</v>
      </c>
      <c r="DX872" t="s">
        <v>7608</v>
      </c>
      <c r="DZ872" t="s">
        <v>7609</v>
      </c>
      <c r="EA872">
        <v>1719449976</v>
      </c>
      <c r="EC872" t="s">
        <v>7610</v>
      </c>
      <c r="ED872">
        <v>1714588059</v>
      </c>
      <c r="EF872">
        <v>0</v>
      </c>
      <c r="EJ872" s="1" t="s">
        <v>7611</v>
      </c>
      <c r="EK872" s="1" t="s">
        <v>7611</v>
      </c>
      <c r="EL872" t="s">
        <v>171</v>
      </c>
      <c r="EM872" t="s">
        <v>7612</v>
      </c>
      <c r="EN872" t="s">
        <v>7612</v>
      </c>
      <c r="EO872" t="s">
        <v>289</v>
      </c>
    </row>
    <row r="873" spans="1:145" ht="409.5" x14ac:dyDescent="0.35">
      <c r="A873" t="s">
        <v>171</v>
      </c>
      <c r="E873" t="s">
        <v>7599</v>
      </c>
      <c r="F873">
        <v>1714586760</v>
      </c>
      <c r="H873">
        <v>0</v>
      </c>
      <c r="I873" s="1" t="s">
        <v>7600</v>
      </c>
      <c r="M873" t="s">
        <v>122</v>
      </c>
      <c r="N873" t="s">
        <v>149</v>
      </c>
      <c r="Q873" t="s">
        <v>150</v>
      </c>
      <c r="R873" t="s">
        <v>2325</v>
      </c>
      <c r="S873" t="s">
        <v>7601</v>
      </c>
      <c r="T873" t="s">
        <v>7602</v>
      </c>
      <c r="U873">
        <v>18433841617</v>
      </c>
      <c r="W873" t="s">
        <v>7603</v>
      </c>
      <c r="Y873" t="s">
        <v>156</v>
      </c>
      <c r="Z873" t="s">
        <v>157</v>
      </c>
      <c r="AA873">
        <v>22207</v>
      </c>
      <c r="AB873" t="s">
        <v>184</v>
      </c>
      <c r="AC873" t="s">
        <v>7604</v>
      </c>
      <c r="AD873" t="s">
        <v>150</v>
      </c>
      <c r="AE873" t="s">
        <v>1532</v>
      </c>
      <c r="AF873" t="s">
        <v>7601</v>
      </c>
      <c r="AG873" t="s">
        <v>7605</v>
      </c>
      <c r="AH873">
        <v>18033186002</v>
      </c>
      <c r="AJ873" t="s">
        <v>7603</v>
      </c>
      <c r="AL873" t="s">
        <v>156</v>
      </c>
      <c r="AM873" t="s">
        <v>157</v>
      </c>
      <c r="AN873">
        <v>22207</v>
      </c>
      <c r="AO873" t="s">
        <v>184</v>
      </c>
      <c r="AP873" t="s">
        <v>200</v>
      </c>
      <c r="AX873">
        <v>0</v>
      </c>
      <c r="AZ873" t="s">
        <v>244</v>
      </c>
      <c r="BE873" t="s">
        <v>186</v>
      </c>
      <c r="BF873" t="s">
        <v>244</v>
      </c>
      <c r="BG873" t="s">
        <v>7606</v>
      </c>
      <c r="BI873" t="s">
        <v>7607</v>
      </c>
      <c r="BO873" t="s">
        <v>161</v>
      </c>
      <c r="BP873" t="s">
        <v>161</v>
      </c>
      <c r="BQ873" t="s">
        <v>161</v>
      </c>
      <c r="BR873" t="s">
        <v>161</v>
      </c>
      <c r="BS873" t="s">
        <v>161</v>
      </c>
      <c r="BT873" t="s">
        <v>161</v>
      </c>
      <c r="BU873" t="s">
        <v>161</v>
      </c>
      <c r="BY873" t="s">
        <v>161</v>
      </c>
      <c r="BZ873" t="s">
        <v>161</v>
      </c>
      <c r="CA873" t="s">
        <v>161</v>
      </c>
      <c r="CB873" t="s">
        <v>161</v>
      </c>
      <c r="CC873" t="s">
        <v>161</v>
      </c>
      <c r="CD873" t="s">
        <v>161</v>
      </c>
      <c r="CE873" t="s">
        <v>161</v>
      </c>
      <c r="CP873" t="s">
        <v>161</v>
      </c>
      <c r="CQ873" t="s">
        <v>161</v>
      </c>
      <c r="CR873" t="s">
        <v>161</v>
      </c>
      <c r="CS873" t="s">
        <v>161</v>
      </c>
      <c r="CT873" t="s">
        <v>161</v>
      </c>
      <c r="CV873" s="2">
        <v>0</v>
      </c>
      <c r="CW873">
        <v>0</v>
      </c>
      <c r="CY873" s="2">
        <v>0</v>
      </c>
      <c r="CZ873">
        <v>0</v>
      </c>
      <c r="DA873">
        <v>0</v>
      </c>
      <c r="DE873" s="2">
        <v>0</v>
      </c>
      <c r="DF873">
        <v>0</v>
      </c>
      <c r="DN873" t="s">
        <v>345</v>
      </c>
      <c r="DW873">
        <v>1283</v>
      </c>
      <c r="DX873" t="s">
        <v>7608</v>
      </c>
      <c r="DZ873" t="s">
        <v>7609</v>
      </c>
      <c r="EA873">
        <v>1719449976</v>
      </c>
      <c r="EC873" t="s">
        <v>7610</v>
      </c>
      <c r="ED873">
        <v>1714588059</v>
      </c>
      <c r="EF873">
        <v>0</v>
      </c>
      <c r="EJ873" s="1" t="s">
        <v>7611</v>
      </c>
      <c r="EK873" s="1" t="s">
        <v>7611</v>
      </c>
      <c r="EL873" t="s">
        <v>210</v>
      </c>
      <c r="EM873" t="s">
        <v>7613</v>
      </c>
      <c r="EN873" t="s">
        <v>7613</v>
      </c>
      <c r="EO873" t="s">
        <v>173</v>
      </c>
    </row>
    <row r="874" spans="1:145" ht="409.5" x14ac:dyDescent="0.35">
      <c r="A874" t="s">
        <v>171</v>
      </c>
      <c r="E874" t="s">
        <v>7599</v>
      </c>
      <c r="F874">
        <v>1714586760</v>
      </c>
      <c r="H874">
        <v>0</v>
      </c>
      <c r="I874" s="1" t="s">
        <v>7600</v>
      </c>
      <c r="M874" t="s">
        <v>122</v>
      </c>
      <c r="N874" t="s">
        <v>149</v>
      </c>
      <c r="Q874" t="s">
        <v>150</v>
      </c>
      <c r="R874" t="s">
        <v>2325</v>
      </c>
      <c r="S874" t="s">
        <v>7601</v>
      </c>
      <c r="T874" t="s">
        <v>7602</v>
      </c>
      <c r="U874">
        <v>18433841617</v>
      </c>
      <c r="W874" t="s">
        <v>7603</v>
      </c>
      <c r="Y874" t="s">
        <v>156</v>
      </c>
      <c r="Z874" t="s">
        <v>157</v>
      </c>
      <c r="AA874">
        <v>22207</v>
      </c>
      <c r="AB874" t="s">
        <v>184</v>
      </c>
      <c r="AC874" t="s">
        <v>7604</v>
      </c>
      <c r="AD874" t="s">
        <v>150</v>
      </c>
      <c r="AE874" t="s">
        <v>1532</v>
      </c>
      <c r="AF874" t="s">
        <v>7601</v>
      </c>
      <c r="AG874" t="s">
        <v>7605</v>
      </c>
      <c r="AH874">
        <v>18033186002</v>
      </c>
      <c r="AJ874" t="s">
        <v>7603</v>
      </c>
      <c r="AL874" t="s">
        <v>156</v>
      </c>
      <c r="AM874" t="s">
        <v>157</v>
      </c>
      <c r="AN874">
        <v>22207</v>
      </c>
      <c r="AO874" t="s">
        <v>184</v>
      </c>
      <c r="AP874" t="s">
        <v>200</v>
      </c>
      <c r="AX874">
        <v>0</v>
      </c>
      <c r="AZ874" t="s">
        <v>244</v>
      </c>
      <c r="BE874" t="s">
        <v>186</v>
      </c>
      <c r="BF874" t="s">
        <v>244</v>
      </c>
      <c r="BG874" t="s">
        <v>7606</v>
      </c>
      <c r="BI874" t="s">
        <v>7607</v>
      </c>
      <c r="BO874" t="s">
        <v>161</v>
      </c>
      <c r="BP874" t="s">
        <v>161</v>
      </c>
      <c r="BQ874" t="s">
        <v>161</v>
      </c>
      <c r="BR874" t="s">
        <v>161</v>
      </c>
      <c r="BS874" t="s">
        <v>161</v>
      </c>
      <c r="BT874" t="s">
        <v>161</v>
      </c>
      <c r="BU874" t="s">
        <v>161</v>
      </c>
      <c r="BY874" t="s">
        <v>161</v>
      </c>
      <c r="BZ874" t="s">
        <v>161</v>
      </c>
      <c r="CA874" t="s">
        <v>161</v>
      </c>
      <c r="CB874" t="s">
        <v>161</v>
      </c>
      <c r="CC874" t="s">
        <v>161</v>
      </c>
      <c r="CD874" t="s">
        <v>161</v>
      </c>
      <c r="CE874" t="s">
        <v>161</v>
      </c>
      <c r="CP874" t="s">
        <v>161</v>
      </c>
      <c r="CQ874" t="s">
        <v>161</v>
      </c>
      <c r="CR874" t="s">
        <v>161</v>
      </c>
      <c r="CS874" t="s">
        <v>161</v>
      </c>
      <c r="CT874" t="s">
        <v>161</v>
      </c>
      <c r="CV874" s="2">
        <v>0</v>
      </c>
      <c r="CW874">
        <v>0</v>
      </c>
      <c r="CY874" s="2">
        <v>0</v>
      </c>
      <c r="CZ874">
        <v>0</v>
      </c>
      <c r="DA874">
        <v>0</v>
      </c>
      <c r="DE874" s="2">
        <v>0</v>
      </c>
      <c r="DF874">
        <v>0</v>
      </c>
      <c r="DN874" t="s">
        <v>345</v>
      </c>
      <c r="DW874">
        <v>1283</v>
      </c>
      <c r="DX874" t="s">
        <v>7608</v>
      </c>
      <c r="DZ874" t="s">
        <v>7609</v>
      </c>
      <c r="EA874">
        <v>1719449976</v>
      </c>
      <c r="EC874" t="s">
        <v>7610</v>
      </c>
      <c r="ED874">
        <v>1714588059</v>
      </c>
      <c r="EF874">
        <v>0</v>
      </c>
      <c r="EJ874" s="1" t="s">
        <v>7611</v>
      </c>
      <c r="EK874" s="1" t="s">
        <v>7611</v>
      </c>
      <c r="EL874" t="s">
        <v>210</v>
      </c>
      <c r="EM874" t="s">
        <v>7613</v>
      </c>
      <c r="EN874" t="s">
        <v>7613</v>
      </c>
      <c r="EO874" t="s">
        <v>173</v>
      </c>
    </row>
    <row r="875" spans="1:145" ht="409.5" x14ac:dyDescent="0.35">
      <c r="A875" t="s">
        <v>171</v>
      </c>
      <c r="E875" t="s">
        <v>7599</v>
      </c>
      <c r="F875">
        <v>1714586760</v>
      </c>
      <c r="H875">
        <v>0</v>
      </c>
      <c r="I875" s="1" t="s">
        <v>7600</v>
      </c>
      <c r="M875" t="s">
        <v>122</v>
      </c>
      <c r="N875" t="s">
        <v>149</v>
      </c>
      <c r="Q875" t="s">
        <v>150</v>
      </c>
      <c r="R875" t="s">
        <v>2325</v>
      </c>
      <c r="S875" t="s">
        <v>7601</v>
      </c>
      <c r="T875" t="s">
        <v>7602</v>
      </c>
      <c r="U875">
        <v>18433841617</v>
      </c>
      <c r="W875" t="s">
        <v>7603</v>
      </c>
      <c r="Y875" t="s">
        <v>156</v>
      </c>
      <c r="Z875" t="s">
        <v>157</v>
      </c>
      <c r="AA875">
        <v>22207</v>
      </c>
      <c r="AB875" t="s">
        <v>184</v>
      </c>
      <c r="AC875" t="s">
        <v>7604</v>
      </c>
      <c r="AD875" t="s">
        <v>150</v>
      </c>
      <c r="AE875" t="s">
        <v>1532</v>
      </c>
      <c r="AF875" t="s">
        <v>7601</v>
      </c>
      <c r="AG875" t="s">
        <v>7605</v>
      </c>
      <c r="AH875">
        <v>18033186002</v>
      </c>
      <c r="AJ875" t="s">
        <v>7603</v>
      </c>
      <c r="AL875" t="s">
        <v>156</v>
      </c>
      <c r="AM875" t="s">
        <v>157</v>
      </c>
      <c r="AN875">
        <v>22207</v>
      </c>
      <c r="AO875" t="s">
        <v>184</v>
      </c>
      <c r="AP875" t="s">
        <v>200</v>
      </c>
      <c r="AX875">
        <v>0</v>
      </c>
      <c r="AZ875" t="s">
        <v>244</v>
      </c>
      <c r="BE875" t="s">
        <v>186</v>
      </c>
      <c r="BF875" t="s">
        <v>244</v>
      </c>
      <c r="BG875" t="s">
        <v>7606</v>
      </c>
      <c r="BI875" t="s">
        <v>7607</v>
      </c>
      <c r="BO875" t="s">
        <v>161</v>
      </c>
      <c r="BP875" t="s">
        <v>161</v>
      </c>
      <c r="BQ875" t="s">
        <v>161</v>
      </c>
      <c r="BR875" t="s">
        <v>161</v>
      </c>
      <c r="BS875" t="s">
        <v>161</v>
      </c>
      <c r="BT875" t="s">
        <v>161</v>
      </c>
      <c r="BU875" t="s">
        <v>161</v>
      </c>
      <c r="BY875" t="s">
        <v>161</v>
      </c>
      <c r="BZ875" t="s">
        <v>161</v>
      </c>
      <c r="CA875" t="s">
        <v>161</v>
      </c>
      <c r="CB875" t="s">
        <v>161</v>
      </c>
      <c r="CC875" t="s">
        <v>161</v>
      </c>
      <c r="CD875" t="s">
        <v>161</v>
      </c>
      <c r="CE875" t="s">
        <v>161</v>
      </c>
      <c r="CP875" t="s">
        <v>161</v>
      </c>
      <c r="CQ875" t="s">
        <v>161</v>
      </c>
      <c r="CR875" t="s">
        <v>161</v>
      </c>
      <c r="CS875" t="s">
        <v>161</v>
      </c>
      <c r="CT875" t="s">
        <v>161</v>
      </c>
      <c r="CV875" s="2">
        <v>0</v>
      </c>
      <c r="CW875">
        <v>0</v>
      </c>
      <c r="CY875" s="2">
        <v>0</v>
      </c>
      <c r="CZ875">
        <v>0</v>
      </c>
      <c r="DA875">
        <v>0</v>
      </c>
      <c r="DE875" s="2">
        <v>0</v>
      </c>
      <c r="DF875">
        <v>0</v>
      </c>
      <c r="DN875" t="s">
        <v>345</v>
      </c>
      <c r="DW875">
        <v>1283</v>
      </c>
      <c r="DX875" t="s">
        <v>7608</v>
      </c>
      <c r="DZ875" t="s">
        <v>7609</v>
      </c>
      <c r="EA875">
        <v>1719449976</v>
      </c>
      <c r="EC875" t="s">
        <v>7610</v>
      </c>
      <c r="ED875">
        <v>1714588059</v>
      </c>
      <c r="EF875">
        <v>0</v>
      </c>
      <c r="EJ875" s="1" t="s">
        <v>7611</v>
      </c>
      <c r="EK875" s="1" t="s">
        <v>7611</v>
      </c>
      <c r="EL875" t="s">
        <v>210</v>
      </c>
      <c r="EM875" t="s">
        <v>7613</v>
      </c>
      <c r="EN875" t="s">
        <v>7613</v>
      </c>
      <c r="EO875" t="s">
        <v>173</v>
      </c>
    </row>
    <row r="876" spans="1:145" ht="391.5" x14ac:dyDescent="0.35">
      <c r="A876" t="s">
        <v>145</v>
      </c>
      <c r="C876" t="s">
        <v>146</v>
      </c>
      <c r="F876">
        <v>0</v>
      </c>
      <c r="H876">
        <v>0</v>
      </c>
      <c r="I876" s="1" t="s">
        <v>7614</v>
      </c>
      <c r="M876" t="s">
        <v>122</v>
      </c>
      <c r="N876" t="s">
        <v>149</v>
      </c>
      <c r="Q876" t="s">
        <v>150</v>
      </c>
      <c r="R876" t="s">
        <v>6524</v>
      </c>
      <c r="S876" t="s">
        <v>6228</v>
      </c>
      <c r="T876" t="s">
        <v>7615</v>
      </c>
      <c r="U876">
        <v>17034720213</v>
      </c>
      <c r="W876" t="s">
        <v>7616</v>
      </c>
      <c r="X876" t="s">
        <v>7617</v>
      </c>
      <c r="Y876" t="s">
        <v>4007</v>
      </c>
      <c r="Z876" t="s">
        <v>157</v>
      </c>
      <c r="AA876">
        <v>22102</v>
      </c>
      <c r="AB876" t="s">
        <v>184</v>
      </c>
      <c r="AC876" t="s">
        <v>7618</v>
      </c>
      <c r="AD876" t="s">
        <v>150</v>
      </c>
      <c r="AE876" t="s">
        <v>7619</v>
      </c>
      <c r="AF876" t="s">
        <v>7620</v>
      </c>
      <c r="AG876" t="s">
        <v>7621</v>
      </c>
      <c r="AH876">
        <v>15714057330</v>
      </c>
      <c r="AP876" t="s">
        <v>161</v>
      </c>
      <c r="AX876">
        <v>0</v>
      </c>
      <c r="AZ876" t="s">
        <v>227</v>
      </c>
      <c r="BE876" t="s">
        <v>265</v>
      </c>
      <c r="BO876" t="s">
        <v>161</v>
      </c>
      <c r="BP876" t="s">
        <v>161</v>
      </c>
      <c r="BQ876" t="s">
        <v>161</v>
      </c>
      <c r="BR876" t="s">
        <v>161</v>
      </c>
      <c r="BS876" t="s">
        <v>161</v>
      </c>
      <c r="BT876" t="s">
        <v>161</v>
      </c>
      <c r="BU876" t="s">
        <v>161</v>
      </c>
      <c r="BY876" t="s">
        <v>161</v>
      </c>
      <c r="BZ876" t="s">
        <v>161</v>
      </c>
      <c r="CA876" t="s">
        <v>161</v>
      </c>
      <c r="CB876" t="s">
        <v>161</v>
      </c>
      <c r="CC876" t="s">
        <v>161</v>
      </c>
      <c r="CD876" t="s">
        <v>161</v>
      </c>
      <c r="CE876" t="s">
        <v>161</v>
      </c>
      <c r="CP876" t="s">
        <v>161</v>
      </c>
      <c r="CQ876" t="s">
        <v>161</v>
      </c>
      <c r="CR876" t="s">
        <v>161</v>
      </c>
      <c r="CS876" t="s">
        <v>161</v>
      </c>
      <c r="CT876" t="s">
        <v>161</v>
      </c>
      <c r="CV876" s="2">
        <v>0</v>
      </c>
      <c r="CW876">
        <v>0</v>
      </c>
      <c r="CY876" s="2">
        <v>0</v>
      </c>
      <c r="CZ876">
        <v>0</v>
      </c>
      <c r="DA876">
        <v>0</v>
      </c>
      <c r="DE876" s="2">
        <v>0</v>
      </c>
      <c r="DF876">
        <v>0</v>
      </c>
      <c r="DN876" t="s">
        <v>298</v>
      </c>
      <c r="DO876" t="s">
        <v>205</v>
      </c>
      <c r="DW876">
        <v>174</v>
      </c>
      <c r="DX876" t="s">
        <v>7622</v>
      </c>
      <c r="DZ876" t="s">
        <v>300</v>
      </c>
      <c r="EA876">
        <v>1649371883</v>
      </c>
      <c r="EC876" t="s">
        <v>7623</v>
      </c>
      <c r="ED876">
        <v>1633995175</v>
      </c>
      <c r="EF876">
        <v>0</v>
      </c>
      <c r="EL876" t="s">
        <v>171</v>
      </c>
      <c r="EM876" t="s">
        <v>235</v>
      </c>
      <c r="EN876" t="s">
        <v>235</v>
      </c>
      <c r="EO876" t="s">
        <v>173</v>
      </c>
    </row>
    <row r="877" spans="1:145" x14ac:dyDescent="0.35">
      <c r="A877" t="s">
        <v>145</v>
      </c>
      <c r="B877" t="s">
        <v>93</v>
      </c>
      <c r="E877" t="s">
        <v>2553</v>
      </c>
      <c r="F877">
        <v>1653148800</v>
      </c>
      <c r="H877">
        <v>0</v>
      </c>
      <c r="K877" t="s">
        <v>276</v>
      </c>
      <c r="L877" t="s">
        <v>175</v>
      </c>
      <c r="M877" t="s">
        <v>317</v>
      </c>
      <c r="N877" t="s">
        <v>318</v>
      </c>
      <c r="Q877" t="s">
        <v>911</v>
      </c>
      <c r="R877" t="s">
        <v>7624</v>
      </c>
      <c r="S877" t="s">
        <v>1210</v>
      </c>
      <c r="T877" t="s">
        <v>7625</v>
      </c>
      <c r="U877">
        <v>15039498058</v>
      </c>
      <c r="AC877" t="s">
        <v>7626</v>
      </c>
      <c r="AP877" t="s">
        <v>161</v>
      </c>
      <c r="AX877">
        <v>0</v>
      </c>
      <c r="AZ877" t="s">
        <v>1589</v>
      </c>
      <c r="BB877" t="s">
        <v>2557</v>
      </c>
      <c r="BO877" t="s">
        <v>161</v>
      </c>
      <c r="BP877" t="s">
        <v>161</v>
      </c>
      <c r="BQ877" t="s">
        <v>161</v>
      </c>
      <c r="BR877" t="s">
        <v>161</v>
      </c>
      <c r="BS877" t="s">
        <v>161</v>
      </c>
      <c r="BT877" t="s">
        <v>161</v>
      </c>
      <c r="BU877" t="s">
        <v>161</v>
      </c>
      <c r="BY877" t="s">
        <v>161</v>
      </c>
      <c r="BZ877" t="s">
        <v>161</v>
      </c>
      <c r="CA877" t="s">
        <v>161</v>
      </c>
      <c r="CB877" t="s">
        <v>161</v>
      </c>
      <c r="CC877" t="s">
        <v>161</v>
      </c>
      <c r="CD877" t="s">
        <v>161</v>
      </c>
      <c r="CE877" t="s">
        <v>161</v>
      </c>
      <c r="CP877" t="s">
        <v>161</v>
      </c>
      <c r="CQ877" t="s">
        <v>161</v>
      </c>
      <c r="CR877" t="s">
        <v>161</v>
      </c>
      <c r="CS877" t="s">
        <v>161</v>
      </c>
      <c r="CT877" t="s">
        <v>161</v>
      </c>
      <c r="CV877" s="2">
        <v>0</v>
      </c>
      <c r="CW877">
        <v>0</v>
      </c>
      <c r="CY877" s="2">
        <v>0</v>
      </c>
      <c r="CZ877">
        <v>0</v>
      </c>
      <c r="DA877">
        <v>0</v>
      </c>
      <c r="DE877" s="2">
        <v>0</v>
      </c>
      <c r="DF877">
        <v>0</v>
      </c>
      <c r="DN877" t="s">
        <v>391</v>
      </c>
      <c r="DO877" t="s">
        <v>2558</v>
      </c>
      <c r="DT877" t="s">
        <v>2559</v>
      </c>
      <c r="DW877">
        <v>512</v>
      </c>
      <c r="DX877" t="s">
        <v>7627</v>
      </c>
      <c r="DZ877" t="s">
        <v>2561</v>
      </c>
      <c r="EA877">
        <v>1654065264</v>
      </c>
      <c r="EC877" t="s">
        <v>2561</v>
      </c>
      <c r="ED877">
        <v>1654065262</v>
      </c>
      <c r="EE877" t="s">
        <v>2561</v>
      </c>
      <c r="EF877">
        <v>1654065262</v>
      </c>
      <c r="EL877" t="s">
        <v>190</v>
      </c>
    </row>
    <row r="878" spans="1:145" ht="409.5" x14ac:dyDescent="0.35">
      <c r="A878" t="s">
        <v>145</v>
      </c>
      <c r="C878" t="s">
        <v>146</v>
      </c>
      <c r="E878" t="s">
        <v>7628</v>
      </c>
      <c r="F878">
        <v>1628356020</v>
      </c>
      <c r="H878">
        <v>0</v>
      </c>
      <c r="K878" t="s">
        <v>276</v>
      </c>
      <c r="L878" t="s">
        <v>381</v>
      </c>
      <c r="M878" t="s">
        <v>317</v>
      </c>
      <c r="N878" t="s">
        <v>318</v>
      </c>
      <c r="Q878" t="s">
        <v>150</v>
      </c>
      <c r="R878" t="s">
        <v>7629</v>
      </c>
      <c r="S878" t="s">
        <v>7630</v>
      </c>
      <c r="T878" t="s">
        <v>7631</v>
      </c>
      <c r="U878">
        <v>17035974537</v>
      </c>
      <c r="Z878" t="s">
        <v>157</v>
      </c>
      <c r="AB878" t="s">
        <v>158</v>
      </c>
      <c r="AC878" t="s">
        <v>7632</v>
      </c>
      <c r="AP878" t="s">
        <v>161</v>
      </c>
      <c r="AX878">
        <v>0</v>
      </c>
      <c r="BG878" t="s">
        <v>7633</v>
      </c>
      <c r="BH878" t="s">
        <v>7634</v>
      </c>
      <c r="BI878" t="s">
        <v>7635</v>
      </c>
      <c r="BJ878" t="s">
        <v>6918</v>
      </c>
      <c r="BK878" t="s">
        <v>7636</v>
      </c>
      <c r="BO878" t="s">
        <v>161</v>
      </c>
      <c r="BP878" t="s">
        <v>161</v>
      </c>
      <c r="BQ878" t="s">
        <v>161</v>
      </c>
      <c r="BR878" t="s">
        <v>161</v>
      </c>
      <c r="BS878" t="s">
        <v>161</v>
      </c>
      <c r="BT878" t="s">
        <v>161</v>
      </c>
      <c r="BU878" t="s">
        <v>161</v>
      </c>
      <c r="BY878" t="s">
        <v>161</v>
      </c>
      <c r="BZ878" t="s">
        <v>161</v>
      </c>
      <c r="CA878" t="s">
        <v>161</v>
      </c>
      <c r="CB878" t="s">
        <v>161</v>
      </c>
      <c r="CC878" t="s">
        <v>161</v>
      </c>
      <c r="CD878" t="s">
        <v>161</v>
      </c>
      <c r="CE878" t="s">
        <v>161</v>
      </c>
      <c r="CP878" t="s">
        <v>161</v>
      </c>
      <c r="CQ878" t="s">
        <v>161</v>
      </c>
      <c r="CR878" t="s">
        <v>161</v>
      </c>
      <c r="CS878" t="s">
        <v>161</v>
      </c>
      <c r="CT878" t="s">
        <v>161</v>
      </c>
      <c r="CV878" s="2">
        <v>0</v>
      </c>
      <c r="CW878">
        <v>0</v>
      </c>
      <c r="CY878" s="2">
        <v>0</v>
      </c>
      <c r="CZ878">
        <v>0</v>
      </c>
      <c r="DA878">
        <v>0</v>
      </c>
      <c r="DE878" s="2">
        <v>0</v>
      </c>
      <c r="DF878">
        <v>0</v>
      </c>
      <c r="DN878" t="s">
        <v>756</v>
      </c>
      <c r="DO878" t="s">
        <v>205</v>
      </c>
      <c r="DQ878">
        <v>3052</v>
      </c>
      <c r="DR878" t="s">
        <v>839</v>
      </c>
      <c r="DW878">
        <v>105</v>
      </c>
      <c r="DX878" t="s">
        <v>7637</v>
      </c>
      <c r="DZ878" t="s">
        <v>7638</v>
      </c>
      <c r="EA878">
        <v>1682736953</v>
      </c>
      <c r="EC878" t="s">
        <v>7639</v>
      </c>
      <c r="ED878">
        <v>1628104978</v>
      </c>
      <c r="EF878">
        <v>0</v>
      </c>
      <c r="EJ878" s="1" t="s">
        <v>7640</v>
      </c>
      <c r="EK878" s="1" t="s">
        <v>7640</v>
      </c>
      <c r="EL878" t="s">
        <v>145</v>
      </c>
      <c r="EM878" t="s">
        <v>7641</v>
      </c>
      <c r="EN878" t="s">
        <v>7641</v>
      </c>
      <c r="EO878" t="s">
        <v>289</v>
      </c>
    </row>
    <row r="879" spans="1:145" ht="409.5" x14ac:dyDescent="0.35">
      <c r="A879" t="s">
        <v>145</v>
      </c>
      <c r="C879" t="s">
        <v>146</v>
      </c>
      <c r="E879" t="s">
        <v>7628</v>
      </c>
      <c r="F879">
        <v>1628356020</v>
      </c>
      <c r="H879">
        <v>0</v>
      </c>
      <c r="K879" t="s">
        <v>276</v>
      </c>
      <c r="L879" t="s">
        <v>381</v>
      </c>
      <c r="M879" t="s">
        <v>317</v>
      </c>
      <c r="N879" t="s">
        <v>318</v>
      </c>
      <c r="Q879" t="s">
        <v>150</v>
      </c>
      <c r="R879" t="s">
        <v>7629</v>
      </c>
      <c r="S879" t="s">
        <v>7630</v>
      </c>
      <c r="T879" t="s">
        <v>7631</v>
      </c>
      <c r="U879">
        <v>17035974537</v>
      </c>
      <c r="Z879" t="s">
        <v>157</v>
      </c>
      <c r="AB879" t="s">
        <v>158</v>
      </c>
      <c r="AC879" t="s">
        <v>7632</v>
      </c>
      <c r="AP879" t="s">
        <v>161</v>
      </c>
      <c r="AX879">
        <v>0</v>
      </c>
      <c r="BG879" t="s">
        <v>7633</v>
      </c>
      <c r="BH879" t="s">
        <v>7634</v>
      </c>
      <c r="BI879" t="s">
        <v>7635</v>
      </c>
      <c r="BJ879" t="s">
        <v>6918</v>
      </c>
      <c r="BK879" t="s">
        <v>7636</v>
      </c>
      <c r="BO879" t="s">
        <v>161</v>
      </c>
      <c r="BP879" t="s">
        <v>161</v>
      </c>
      <c r="BQ879" t="s">
        <v>161</v>
      </c>
      <c r="BR879" t="s">
        <v>161</v>
      </c>
      <c r="BS879" t="s">
        <v>161</v>
      </c>
      <c r="BT879" t="s">
        <v>161</v>
      </c>
      <c r="BU879" t="s">
        <v>161</v>
      </c>
      <c r="BY879" t="s">
        <v>161</v>
      </c>
      <c r="BZ879" t="s">
        <v>161</v>
      </c>
      <c r="CA879" t="s">
        <v>161</v>
      </c>
      <c r="CB879" t="s">
        <v>161</v>
      </c>
      <c r="CC879" t="s">
        <v>161</v>
      </c>
      <c r="CD879" t="s">
        <v>161</v>
      </c>
      <c r="CE879" t="s">
        <v>161</v>
      </c>
      <c r="CP879" t="s">
        <v>161</v>
      </c>
      <c r="CQ879" t="s">
        <v>161</v>
      </c>
      <c r="CR879" t="s">
        <v>161</v>
      </c>
      <c r="CS879" t="s">
        <v>161</v>
      </c>
      <c r="CT879" t="s">
        <v>161</v>
      </c>
      <c r="CV879" s="2">
        <v>0</v>
      </c>
      <c r="CW879">
        <v>0</v>
      </c>
      <c r="CY879" s="2">
        <v>0</v>
      </c>
      <c r="CZ879">
        <v>0</v>
      </c>
      <c r="DA879">
        <v>0</v>
      </c>
      <c r="DE879" s="2">
        <v>0</v>
      </c>
      <c r="DF879">
        <v>0</v>
      </c>
      <c r="DN879" t="s">
        <v>756</v>
      </c>
      <c r="DO879" t="s">
        <v>205</v>
      </c>
      <c r="DQ879">
        <v>3052</v>
      </c>
      <c r="DR879" t="s">
        <v>839</v>
      </c>
      <c r="DW879">
        <v>105</v>
      </c>
      <c r="DX879" t="s">
        <v>7637</v>
      </c>
      <c r="DZ879" t="s">
        <v>7638</v>
      </c>
      <c r="EA879">
        <v>1682736953</v>
      </c>
      <c r="EC879" t="s">
        <v>7639</v>
      </c>
      <c r="ED879">
        <v>1628104978</v>
      </c>
      <c r="EF879">
        <v>0</v>
      </c>
      <c r="EJ879" s="1" t="s">
        <v>7640</v>
      </c>
      <c r="EL879" t="s">
        <v>171</v>
      </c>
      <c r="EM879" t="s">
        <v>235</v>
      </c>
      <c r="EN879" t="s">
        <v>235</v>
      </c>
      <c r="EO879" t="s">
        <v>173</v>
      </c>
    </row>
    <row r="880" spans="1:145" ht="304.5" x14ac:dyDescent="0.35">
      <c r="A880" t="s">
        <v>171</v>
      </c>
      <c r="F880">
        <v>0</v>
      </c>
      <c r="H880">
        <v>0</v>
      </c>
      <c r="M880" t="s">
        <v>122</v>
      </c>
      <c r="N880" t="s">
        <v>149</v>
      </c>
      <c r="Q880" t="s">
        <v>150</v>
      </c>
      <c r="R880" t="s">
        <v>7357</v>
      </c>
      <c r="S880" t="s">
        <v>7642</v>
      </c>
      <c r="T880" t="s">
        <v>7643</v>
      </c>
      <c r="U880">
        <v>17039271387</v>
      </c>
      <c r="W880" t="s">
        <v>7644</v>
      </c>
      <c r="Y880" t="s">
        <v>156</v>
      </c>
      <c r="Z880" t="s">
        <v>157</v>
      </c>
      <c r="AA880">
        <v>22201</v>
      </c>
      <c r="AB880" t="s">
        <v>184</v>
      </c>
      <c r="AC880" t="s">
        <v>7645</v>
      </c>
      <c r="AE880" t="s">
        <v>1669</v>
      </c>
      <c r="AF880" t="s">
        <v>7646</v>
      </c>
      <c r="AG880" t="s">
        <v>7647</v>
      </c>
      <c r="AJ880" t="s">
        <v>7644</v>
      </c>
      <c r="AL880" t="s">
        <v>156</v>
      </c>
      <c r="AM880" t="s">
        <v>157</v>
      </c>
      <c r="AN880">
        <v>22201</v>
      </c>
      <c r="AO880" t="s">
        <v>184</v>
      </c>
      <c r="AP880" t="s">
        <v>200</v>
      </c>
      <c r="AX880">
        <v>0</v>
      </c>
      <c r="AZ880" t="s">
        <v>227</v>
      </c>
      <c r="BC880" t="s">
        <v>7648</v>
      </c>
      <c r="BE880" t="s">
        <v>229</v>
      </c>
      <c r="BF880" t="s">
        <v>230</v>
      </c>
      <c r="BO880" t="s">
        <v>161</v>
      </c>
      <c r="BP880" t="s">
        <v>161</v>
      </c>
      <c r="BQ880" t="s">
        <v>161</v>
      </c>
      <c r="BR880" t="s">
        <v>161</v>
      </c>
      <c r="BS880" t="s">
        <v>161</v>
      </c>
      <c r="BT880" t="s">
        <v>161</v>
      </c>
      <c r="BU880" t="s">
        <v>161</v>
      </c>
      <c r="BY880" t="s">
        <v>161</v>
      </c>
      <c r="BZ880" t="s">
        <v>161</v>
      </c>
      <c r="CA880" t="s">
        <v>161</v>
      </c>
      <c r="CB880" t="s">
        <v>161</v>
      </c>
      <c r="CC880" t="s">
        <v>161</v>
      </c>
      <c r="CD880" t="s">
        <v>161</v>
      </c>
      <c r="CE880" t="s">
        <v>161</v>
      </c>
      <c r="CP880" t="s">
        <v>161</v>
      </c>
      <c r="CQ880" t="s">
        <v>161</v>
      </c>
      <c r="CR880" t="s">
        <v>161</v>
      </c>
      <c r="CS880" t="s">
        <v>161</v>
      </c>
      <c r="CT880" t="s">
        <v>161</v>
      </c>
      <c r="CV880" s="2">
        <v>0</v>
      </c>
      <c r="CW880">
        <v>0</v>
      </c>
      <c r="CY880" s="2">
        <v>0</v>
      </c>
      <c r="CZ880">
        <v>0</v>
      </c>
      <c r="DA880">
        <v>0</v>
      </c>
      <c r="DE880" s="2">
        <v>0</v>
      </c>
      <c r="DF880">
        <v>0</v>
      </c>
      <c r="DN880" t="s">
        <v>360</v>
      </c>
      <c r="DW880">
        <v>1058</v>
      </c>
      <c r="DX880" t="s">
        <v>7649</v>
      </c>
      <c r="DZ880" t="s">
        <v>7650</v>
      </c>
      <c r="EA880">
        <v>1709174707</v>
      </c>
      <c r="EC880" t="s">
        <v>7651</v>
      </c>
      <c r="ED880">
        <v>1696272502</v>
      </c>
      <c r="EF880">
        <v>0</v>
      </c>
      <c r="EJ880" s="1" t="s">
        <v>7652</v>
      </c>
      <c r="EK880" s="1" t="s">
        <v>7652</v>
      </c>
      <c r="EL880" t="s">
        <v>210</v>
      </c>
      <c r="EM880" t="s">
        <v>7651</v>
      </c>
      <c r="EN880" t="s">
        <v>7651</v>
      </c>
      <c r="EO880" t="s">
        <v>173</v>
      </c>
    </row>
    <row r="881" spans="1:145" ht="348" x14ac:dyDescent="0.35">
      <c r="A881" t="s">
        <v>145</v>
      </c>
      <c r="F881">
        <v>0</v>
      </c>
      <c r="H881">
        <v>0</v>
      </c>
      <c r="I881" s="1" t="s">
        <v>7653</v>
      </c>
      <c r="J881" t="s">
        <v>148</v>
      </c>
      <c r="M881" t="s">
        <v>122</v>
      </c>
      <c r="N881" t="s">
        <v>149</v>
      </c>
      <c r="Q881" t="s">
        <v>150</v>
      </c>
      <c r="R881" t="s">
        <v>3869</v>
      </c>
      <c r="S881" t="s">
        <v>7654</v>
      </c>
      <c r="T881" t="s">
        <v>7655</v>
      </c>
      <c r="U881">
        <v>17033070790</v>
      </c>
      <c r="W881" t="s">
        <v>7656</v>
      </c>
      <c r="Y881" t="s">
        <v>156</v>
      </c>
      <c r="Z881" t="s">
        <v>157</v>
      </c>
      <c r="AA881">
        <v>22207</v>
      </c>
      <c r="AB881" t="s">
        <v>184</v>
      </c>
      <c r="AC881" t="s">
        <v>7657</v>
      </c>
      <c r="AD881" t="s">
        <v>150</v>
      </c>
      <c r="AE881" t="s">
        <v>7658</v>
      </c>
      <c r="AF881" t="s">
        <v>7654</v>
      </c>
      <c r="AG881" t="s">
        <v>7659</v>
      </c>
      <c r="AH881">
        <v>14109162687</v>
      </c>
      <c r="AJ881" t="s">
        <v>7656</v>
      </c>
      <c r="AL881" t="s">
        <v>156</v>
      </c>
      <c r="AM881" t="s">
        <v>157</v>
      </c>
      <c r="AN881">
        <v>22207</v>
      </c>
      <c r="AO881" t="s">
        <v>184</v>
      </c>
      <c r="AP881" t="s">
        <v>200</v>
      </c>
      <c r="AR881" s="1" t="s">
        <v>7660</v>
      </c>
      <c r="AS881">
        <v>150</v>
      </c>
      <c r="AT881" t="s">
        <v>262</v>
      </c>
      <c r="AV881" t="s">
        <v>7661</v>
      </c>
      <c r="AX881">
        <v>0</v>
      </c>
      <c r="AY881" t="s">
        <v>7662</v>
      </c>
      <c r="AZ881" t="s">
        <v>165</v>
      </c>
      <c r="BB881" t="s">
        <v>7663</v>
      </c>
      <c r="BM881" t="s">
        <v>161</v>
      </c>
      <c r="BO881" t="s">
        <v>161</v>
      </c>
      <c r="BP881" t="s">
        <v>200</v>
      </c>
      <c r="BQ881" t="s">
        <v>161</v>
      </c>
      <c r="BR881" t="s">
        <v>161</v>
      </c>
      <c r="BS881" t="s">
        <v>161</v>
      </c>
      <c r="BT881" t="s">
        <v>161</v>
      </c>
      <c r="BU881" t="s">
        <v>161</v>
      </c>
      <c r="BY881" t="s">
        <v>200</v>
      </c>
      <c r="BZ881" t="s">
        <v>161</v>
      </c>
      <c r="CA881" t="s">
        <v>161</v>
      </c>
      <c r="CB881" t="s">
        <v>161</v>
      </c>
      <c r="CC881" t="s">
        <v>161</v>
      </c>
      <c r="CD881" t="s">
        <v>161</v>
      </c>
      <c r="CE881" t="s">
        <v>161</v>
      </c>
      <c r="CJ881" t="s">
        <v>1840</v>
      </c>
      <c r="CP881" t="s">
        <v>161</v>
      </c>
      <c r="CQ881" t="s">
        <v>161</v>
      </c>
      <c r="CR881" t="s">
        <v>161</v>
      </c>
      <c r="CS881" t="s">
        <v>161</v>
      </c>
      <c r="CT881" t="s">
        <v>161</v>
      </c>
      <c r="CV881" s="2">
        <v>0</v>
      </c>
      <c r="CW881">
        <v>0</v>
      </c>
      <c r="CX881" t="s">
        <v>7664</v>
      </c>
      <c r="CY881" s="2">
        <v>6872</v>
      </c>
      <c r="CZ881">
        <v>128</v>
      </c>
      <c r="DA881">
        <v>96</v>
      </c>
      <c r="DC881" t="s">
        <v>422</v>
      </c>
      <c r="DD881" t="s">
        <v>1842</v>
      </c>
      <c r="DE881" s="2">
        <v>5324</v>
      </c>
      <c r="DF881">
        <v>96</v>
      </c>
      <c r="DH881" t="s">
        <v>424</v>
      </c>
      <c r="DN881" t="s">
        <v>282</v>
      </c>
      <c r="DW881">
        <v>715</v>
      </c>
      <c r="DX881" t="s">
        <v>7665</v>
      </c>
      <c r="DZ881" t="s">
        <v>7666</v>
      </c>
      <c r="EA881">
        <v>1677432264</v>
      </c>
      <c r="EC881" t="s">
        <v>7667</v>
      </c>
      <c r="ED881">
        <v>1671556772</v>
      </c>
      <c r="EF881">
        <v>0</v>
      </c>
      <c r="EL881" t="s">
        <v>190</v>
      </c>
    </row>
    <row r="882" spans="1:145" ht="409.5" x14ac:dyDescent="0.35">
      <c r="A882" t="s">
        <v>171</v>
      </c>
      <c r="F882">
        <v>0</v>
      </c>
      <c r="H882">
        <v>0</v>
      </c>
      <c r="K882" t="s">
        <v>236</v>
      </c>
      <c r="L882" t="s">
        <v>175</v>
      </c>
      <c r="M882" t="s">
        <v>237</v>
      </c>
      <c r="N882" t="s">
        <v>238</v>
      </c>
      <c r="R882" t="s">
        <v>2421</v>
      </c>
      <c r="S882" t="s">
        <v>7668</v>
      </c>
      <c r="T882" t="s">
        <v>7669</v>
      </c>
      <c r="U882">
        <v>15712343502</v>
      </c>
      <c r="AC882" t="s">
        <v>7670</v>
      </c>
      <c r="AP882" t="s">
        <v>161</v>
      </c>
      <c r="AX882">
        <v>0</v>
      </c>
      <c r="BE882" t="s">
        <v>265</v>
      </c>
      <c r="BG882" s="1" t="s">
        <v>7671</v>
      </c>
      <c r="BH882" s="1" t="s">
        <v>888</v>
      </c>
      <c r="BK882" s="1" t="s">
        <v>7672</v>
      </c>
      <c r="BO882" t="s">
        <v>161</v>
      </c>
      <c r="BP882" t="s">
        <v>161</v>
      </c>
      <c r="BQ882" t="s">
        <v>161</v>
      </c>
      <c r="BR882" t="s">
        <v>161</v>
      </c>
      <c r="BS882" t="s">
        <v>161</v>
      </c>
      <c r="BT882" t="s">
        <v>161</v>
      </c>
      <c r="BU882" t="s">
        <v>161</v>
      </c>
      <c r="BY882" t="s">
        <v>161</v>
      </c>
      <c r="BZ882" t="s">
        <v>161</v>
      </c>
      <c r="CA882" t="s">
        <v>161</v>
      </c>
      <c r="CB882" t="s">
        <v>161</v>
      </c>
      <c r="CC882" t="s">
        <v>161</v>
      </c>
      <c r="CD882" t="s">
        <v>161</v>
      </c>
      <c r="CE882" t="s">
        <v>161</v>
      </c>
      <c r="CP882" t="s">
        <v>161</v>
      </c>
      <c r="CQ882" t="s">
        <v>161</v>
      </c>
      <c r="CR882" t="s">
        <v>161</v>
      </c>
      <c r="CS882" t="s">
        <v>161</v>
      </c>
      <c r="CT882" t="s">
        <v>161</v>
      </c>
      <c r="CV882" s="2">
        <v>0</v>
      </c>
      <c r="CW882">
        <v>0</v>
      </c>
      <c r="CY882" s="2">
        <v>0</v>
      </c>
      <c r="CZ882">
        <v>0</v>
      </c>
      <c r="DA882">
        <v>0</v>
      </c>
      <c r="DE882" s="2">
        <v>0</v>
      </c>
      <c r="DF882">
        <v>0</v>
      </c>
      <c r="DN882" t="s">
        <v>312</v>
      </c>
      <c r="DW882">
        <v>1540</v>
      </c>
      <c r="DX882" t="s">
        <v>7673</v>
      </c>
      <c r="DZ882" t="s">
        <v>7674</v>
      </c>
      <c r="EA882">
        <v>1741888927</v>
      </c>
      <c r="EC882" t="s">
        <v>7674</v>
      </c>
      <c r="ED882">
        <v>1741888927</v>
      </c>
      <c r="EF882">
        <v>0</v>
      </c>
      <c r="EL882" t="s">
        <v>190</v>
      </c>
    </row>
    <row r="883" spans="1:145" ht="391.5" x14ac:dyDescent="0.35">
      <c r="A883" t="s">
        <v>171</v>
      </c>
      <c r="F883">
        <v>0</v>
      </c>
      <c r="H883">
        <v>0</v>
      </c>
      <c r="K883" t="s">
        <v>236</v>
      </c>
      <c r="L883" t="s">
        <v>175</v>
      </c>
      <c r="M883" t="s">
        <v>237</v>
      </c>
      <c r="N883" t="s">
        <v>238</v>
      </c>
      <c r="R883" t="s">
        <v>2477</v>
      </c>
      <c r="S883" t="s">
        <v>7675</v>
      </c>
      <c r="T883" t="s">
        <v>7676</v>
      </c>
      <c r="U883">
        <v>17035014888</v>
      </c>
      <c r="AA883">
        <v>22201</v>
      </c>
      <c r="AC883" t="s">
        <v>7677</v>
      </c>
      <c r="AP883" t="s">
        <v>161</v>
      </c>
      <c r="AX883">
        <v>0</v>
      </c>
      <c r="BE883" t="s">
        <v>265</v>
      </c>
      <c r="BG883" t="s">
        <v>7678</v>
      </c>
      <c r="BH883" t="s">
        <v>980</v>
      </c>
      <c r="BK883" s="1" t="s">
        <v>7679</v>
      </c>
      <c r="BO883" t="s">
        <v>161</v>
      </c>
      <c r="BP883" t="s">
        <v>161</v>
      </c>
      <c r="BQ883" t="s">
        <v>161</v>
      </c>
      <c r="BR883" t="s">
        <v>161</v>
      </c>
      <c r="BS883" t="s">
        <v>161</v>
      </c>
      <c r="BT883" t="s">
        <v>161</v>
      </c>
      <c r="BU883" t="s">
        <v>161</v>
      </c>
      <c r="BY883" t="s">
        <v>161</v>
      </c>
      <c r="BZ883" t="s">
        <v>161</v>
      </c>
      <c r="CA883" t="s">
        <v>161</v>
      </c>
      <c r="CB883" t="s">
        <v>161</v>
      </c>
      <c r="CC883" t="s">
        <v>161</v>
      </c>
      <c r="CD883" t="s">
        <v>161</v>
      </c>
      <c r="CE883" t="s">
        <v>161</v>
      </c>
      <c r="CP883" t="s">
        <v>161</v>
      </c>
      <c r="CQ883" t="s">
        <v>161</v>
      </c>
      <c r="CR883" t="s">
        <v>161</v>
      </c>
      <c r="CS883" t="s">
        <v>161</v>
      </c>
      <c r="CT883" t="s">
        <v>161</v>
      </c>
      <c r="CV883" s="2">
        <v>0</v>
      </c>
      <c r="CW883">
        <v>0</v>
      </c>
      <c r="CY883" s="2">
        <v>0</v>
      </c>
      <c r="CZ883">
        <v>0</v>
      </c>
      <c r="DA883">
        <v>0</v>
      </c>
      <c r="DE883" s="2">
        <v>0</v>
      </c>
      <c r="DF883">
        <v>0</v>
      </c>
      <c r="DN883" t="s">
        <v>312</v>
      </c>
      <c r="DW883">
        <v>1554</v>
      </c>
      <c r="DX883" t="s">
        <v>7680</v>
      </c>
      <c r="DZ883" t="s">
        <v>7681</v>
      </c>
      <c r="EA883">
        <v>1744133790</v>
      </c>
      <c r="EC883" t="s">
        <v>7681</v>
      </c>
      <c r="ED883">
        <v>1744133790</v>
      </c>
      <c r="EF883">
        <v>0</v>
      </c>
      <c r="EL883" t="s">
        <v>190</v>
      </c>
    </row>
    <row r="884" spans="1:145" x14ac:dyDescent="0.35">
      <c r="A884" t="s">
        <v>145</v>
      </c>
      <c r="C884" t="s">
        <v>146</v>
      </c>
      <c r="F884">
        <v>0</v>
      </c>
      <c r="H884">
        <v>0</v>
      </c>
      <c r="M884" t="s">
        <v>122</v>
      </c>
      <c r="N884" t="s">
        <v>149</v>
      </c>
      <c r="Q884" t="s">
        <v>150</v>
      </c>
      <c r="R884" t="s">
        <v>7682</v>
      </c>
      <c r="S884" t="s">
        <v>7683</v>
      </c>
      <c r="T884" t="s">
        <v>7684</v>
      </c>
      <c r="U884">
        <v>17038692098</v>
      </c>
      <c r="V884">
        <v>7035325840</v>
      </c>
      <c r="W884" t="s">
        <v>7685</v>
      </c>
      <c r="Y884" t="s">
        <v>183</v>
      </c>
      <c r="Z884" t="s">
        <v>157</v>
      </c>
      <c r="AA884">
        <v>22046</v>
      </c>
      <c r="AB884" t="s">
        <v>184</v>
      </c>
      <c r="AC884" t="s">
        <v>7686</v>
      </c>
      <c r="AD884" t="s">
        <v>150</v>
      </c>
      <c r="AE884" t="s">
        <v>7687</v>
      </c>
      <c r="AF884" t="s">
        <v>7683</v>
      </c>
      <c r="AG884" t="s">
        <v>7688</v>
      </c>
      <c r="AH884">
        <v>12023843135</v>
      </c>
      <c r="AP884" t="s">
        <v>161</v>
      </c>
      <c r="AX884">
        <v>0</v>
      </c>
      <c r="AZ884" t="s">
        <v>7689</v>
      </c>
      <c r="BE884" t="s">
        <v>265</v>
      </c>
      <c r="BO884" t="s">
        <v>161</v>
      </c>
      <c r="BP884" t="s">
        <v>161</v>
      </c>
      <c r="BQ884" t="s">
        <v>161</v>
      </c>
      <c r="BR884" t="s">
        <v>161</v>
      </c>
      <c r="BS884" t="s">
        <v>161</v>
      </c>
      <c r="BT884" t="s">
        <v>161</v>
      </c>
      <c r="BU884" t="s">
        <v>161</v>
      </c>
      <c r="BY884" t="s">
        <v>161</v>
      </c>
      <c r="BZ884" t="s">
        <v>161</v>
      </c>
      <c r="CA884" t="s">
        <v>161</v>
      </c>
      <c r="CB884" t="s">
        <v>161</v>
      </c>
      <c r="CC884" t="s">
        <v>161</v>
      </c>
      <c r="CD884" t="s">
        <v>161</v>
      </c>
      <c r="CE884" t="s">
        <v>161</v>
      </c>
      <c r="CP884" t="s">
        <v>161</v>
      </c>
      <c r="CQ884" t="s">
        <v>161</v>
      </c>
      <c r="CR884" t="s">
        <v>161</v>
      </c>
      <c r="CS884" t="s">
        <v>161</v>
      </c>
      <c r="CT884" t="s">
        <v>161</v>
      </c>
      <c r="CV884" s="2">
        <v>0</v>
      </c>
      <c r="CW884">
        <v>0</v>
      </c>
      <c r="CY884" s="2">
        <v>0</v>
      </c>
      <c r="CZ884">
        <v>0</v>
      </c>
      <c r="DA884">
        <v>0</v>
      </c>
      <c r="DE884" s="2">
        <v>0</v>
      </c>
      <c r="DF884">
        <v>0</v>
      </c>
      <c r="DN884" t="s">
        <v>298</v>
      </c>
      <c r="DO884" t="s">
        <v>205</v>
      </c>
      <c r="DW884">
        <v>109</v>
      </c>
      <c r="DX884" t="s">
        <v>7690</v>
      </c>
      <c r="DZ884" t="s">
        <v>300</v>
      </c>
      <c r="EA884">
        <v>1649371881</v>
      </c>
      <c r="EC884" t="s">
        <v>7691</v>
      </c>
      <c r="ED884">
        <v>1628349592</v>
      </c>
      <c r="EF884">
        <v>0</v>
      </c>
      <c r="EL884" t="s">
        <v>171</v>
      </c>
      <c r="EM884" t="s">
        <v>235</v>
      </c>
      <c r="EN884" t="s">
        <v>235</v>
      </c>
      <c r="EO884" t="s">
        <v>173</v>
      </c>
    </row>
    <row r="885" spans="1:145" x14ac:dyDescent="0.35">
      <c r="A885" t="s">
        <v>145</v>
      </c>
      <c r="B885" t="s">
        <v>94</v>
      </c>
      <c r="E885" t="s">
        <v>2553</v>
      </c>
      <c r="F885">
        <v>1653148800</v>
      </c>
      <c r="H885">
        <v>0</v>
      </c>
      <c r="K885" t="s">
        <v>276</v>
      </c>
      <c r="L885" t="s">
        <v>175</v>
      </c>
      <c r="M885" t="s">
        <v>317</v>
      </c>
      <c r="N885" t="s">
        <v>318</v>
      </c>
      <c r="Q885" t="s">
        <v>150</v>
      </c>
      <c r="R885" t="s">
        <v>7692</v>
      </c>
      <c r="S885" t="s">
        <v>7693</v>
      </c>
      <c r="T885" t="s">
        <v>7694</v>
      </c>
      <c r="U885">
        <v>16142708238</v>
      </c>
      <c r="AC885" t="s">
        <v>7695</v>
      </c>
      <c r="AP885" t="s">
        <v>161</v>
      </c>
      <c r="AX885">
        <v>0</v>
      </c>
      <c r="AZ885" t="s">
        <v>1589</v>
      </c>
      <c r="BB885" t="s">
        <v>2557</v>
      </c>
      <c r="BO885" t="s">
        <v>161</v>
      </c>
      <c r="BP885" t="s">
        <v>161</v>
      </c>
      <c r="BQ885" t="s">
        <v>161</v>
      </c>
      <c r="BR885" t="s">
        <v>161</v>
      </c>
      <c r="BS885" t="s">
        <v>161</v>
      </c>
      <c r="BT885" t="s">
        <v>161</v>
      </c>
      <c r="BU885" t="s">
        <v>161</v>
      </c>
      <c r="BY885" t="s">
        <v>161</v>
      </c>
      <c r="BZ885" t="s">
        <v>161</v>
      </c>
      <c r="CA885" t="s">
        <v>161</v>
      </c>
      <c r="CB885" t="s">
        <v>161</v>
      </c>
      <c r="CC885" t="s">
        <v>161</v>
      </c>
      <c r="CD885" t="s">
        <v>161</v>
      </c>
      <c r="CE885" t="s">
        <v>161</v>
      </c>
      <c r="CP885" t="s">
        <v>161</v>
      </c>
      <c r="CQ885" t="s">
        <v>161</v>
      </c>
      <c r="CR885" t="s">
        <v>161</v>
      </c>
      <c r="CS885" t="s">
        <v>161</v>
      </c>
      <c r="CT885" t="s">
        <v>161</v>
      </c>
      <c r="CV885" s="2">
        <v>0</v>
      </c>
      <c r="CW885">
        <v>0</v>
      </c>
      <c r="CY885" s="2">
        <v>0</v>
      </c>
      <c r="CZ885">
        <v>0</v>
      </c>
      <c r="DA885">
        <v>0</v>
      </c>
      <c r="DE885" s="2">
        <v>0</v>
      </c>
      <c r="DF885">
        <v>0</v>
      </c>
      <c r="DN885" t="s">
        <v>391</v>
      </c>
      <c r="DO885" t="s">
        <v>2558</v>
      </c>
      <c r="DT885" t="s">
        <v>2559</v>
      </c>
      <c r="DW885">
        <v>535</v>
      </c>
      <c r="DX885" t="s">
        <v>7696</v>
      </c>
      <c r="DZ885" t="s">
        <v>2561</v>
      </c>
      <c r="EA885">
        <v>1654065264</v>
      </c>
      <c r="EC885" t="s">
        <v>2561</v>
      </c>
      <c r="ED885">
        <v>1654065262</v>
      </c>
      <c r="EE885" t="s">
        <v>2561</v>
      </c>
      <c r="EF885">
        <v>1654065262</v>
      </c>
      <c r="EL885" t="s">
        <v>190</v>
      </c>
    </row>
    <row r="886" spans="1:145" x14ac:dyDescent="0.35">
      <c r="A886" t="s">
        <v>145</v>
      </c>
      <c r="B886" t="s">
        <v>94</v>
      </c>
      <c r="E886" t="s">
        <v>2553</v>
      </c>
      <c r="F886">
        <v>1653148800</v>
      </c>
      <c r="H886">
        <v>0</v>
      </c>
      <c r="K886" t="s">
        <v>276</v>
      </c>
      <c r="L886" t="s">
        <v>175</v>
      </c>
      <c r="M886" t="s">
        <v>317</v>
      </c>
      <c r="N886" t="s">
        <v>318</v>
      </c>
      <c r="R886" t="s">
        <v>7697</v>
      </c>
      <c r="S886" t="s">
        <v>7698</v>
      </c>
      <c r="T886" t="s">
        <v>7699</v>
      </c>
      <c r="U886">
        <v>16145060265</v>
      </c>
      <c r="AC886" t="s">
        <v>7700</v>
      </c>
      <c r="AP886" t="s">
        <v>161</v>
      </c>
      <c r="AX886">
        <v>0</v>
      </c>
      <c r="AZ886" t="s">
        <v>1589</v>
      </c>
      <c r="BB886" t="s">
        <v>2557</v>
      </c>
      <c r="BO886" t="s">
        <v>161</v>
      </c>
      <c r="BP886" t="s">
        <v>161</v>
      </c>
      <c r="BQ886" t="s">
        <v>161</v>
      </c>
      <c r="BR886" t="s">
        <v>161</v>
      </c>
      <c r="BS886" t="s">
        <v>161</v>
      </c>
      <c r="BT886" t="s">
        <v>161</v>
      </c>
      <c r="BU886" t="s">
        <v>161</v>
      </c>
      <c r="BY886" t="s">
        <v>161</v>
      </c>
      <c r="BZ886" t="s">
        <v>161</v>
      </c>
      <c r="CA886" t="s">
        <v>161</v>
      </c>
      <c r="CB886" t="s">
        <v>161</v>
      </c>
      <c r="CC886" t="s">
        <v>161</v>
      </c>
      <c r="CD886" t="s">
        <v>161</v>
      </c>
      <c r="CE886" t="s">
        <v>161</v>
      </c>
      <c r="CP886" t="s">
        <v>161</v>
      </c>
      <c r="CQ886" t="s">
        <v>161</v>
      </c>
      <c r="CR886" t="s">
        <v>161</v>
      </c>
      <c r="CS886" t="s">
        <v>161</v>
      </c>
      <c r="CT886" t="s">
        <v>161</v>
      </c>
      <c r="CV886" s="2">
        <v>0</v>
      </c>
      <c r="CW886">
        <v>0</v>
      </c>
      <c r="CY886" s="2">
        <v>0</v>
      </c>
      <c r="CZ886">
        <v>0</v>
      </c>
      <c r="DA886">
        <v>0</v>
      </c>
      <c r="DE886" s="2">
        <v>0</v>
      </c>
      <c r="DF886">
        <v>0</v>
      </c>
      <c r="DN886" t="s">
        <v>391</v>
      </c>
      <c r="DO886" t="s">
        <v>2558</v>
      </c>
      <c r="DT886" t="s">
        <v>2559</v>
      </c>
      <c r="DW886">
        <v>537</v>
      </c>
      <c r="DX886" t="s">
        <v>7701</v>
      </c>
      <c r="DZ886" t="s">
        <v>2561</v>
      </c>
      <c r="EA886">
        <v>1654065264</v>
      </c>
      <c r="EC886" t="s">
        <v>2561</v>
      </c>
      <c r="ED886">
        <v>1654065262</v>
      </c>
      <c r="EE886" t="s">
        <v>2561</v>
      </c>
      <c r="EF886">
        <v>1654065262</v>
      </c>
      <c r="EL886" t="s">
        <v>190</v>
      </c>
    </row>
    <row r="887" spans="1:145" x14ac:dyDescent="0.35">
      <c r="A887" t="s">
        <v>145</v>
      </c>
      <c r="B887" t="s">
        <v>94</v>
      </c>
      <c r="E887" t="s">
        <v>2553</v>
      </c>
      <c r="F887">
        <v>1653148800</v>
      </c>
      <c r="H887">
        <v>0</v>
      </c>
      <c r="K887" t="s">
        <v>276</v>
      </c>
      <c r="L887" t="s">
        <v>175</v>
      </c>
      <c r="M887" t="s">
        <v>317</v>
      </c>
      <c r="N887" t="s">
        <v>318</v>
      </c>
      <c r="Q887" t="s">
        <v>150</v>
      </c>
      <c r="R887" t="s">
        <v>3648</v>
      </c>
      <c r="S887" t="s">
        <v>7702</v>
      </c>
      <c r="T887" t="s">
        <v>7703</v>
      </c>
      <c r="U887">
        <v>16462834490</v>
      </c>
      <c r="AC887" t="s">
        <v>7704</v>
      </c>
      <c r="AP887" t="s">
        <v>161</v>
      </c>
      <c r="AX887">
        <v>0</v>
      </c>
      <c r="AZ887" t="s">
        <v>1589</v>
      </c>
      <c r="BB887" t="s">
        <v>2557</v>
      </c>
      <c r="BO887" t="s">
        <v>161</v>
      </c>
      <c r="BP887" t="s">
        <v>161</v>
      </c>
      <c r="BQ887" t="s">
        <v>161</v>
      </c>
      <c r="BR887" t="s">
        <v>161</v>
      </c>
      <c r="BS887" t="s">
        <v>161</v>
      </c>
      <c r="BT887" t="s">
        <v>161</v>
      </c>
      <c r="BU887" t="s">
        <v>161</v>
      </c>
      <c r="BY887" t="s">
        <v>161</v>
      </c>
      <c r="BZ887" t="s">
        <v>161</v>
      </c>
      <c r="CA887" t="s">
        <v>161</v>
      </c>
      <c r="CB887" t="s">
        <v>161</v>
      </c>
      <c r="CC887" t="s">
        <v>161</v>
      </c>
      <c r="CD887" t="s">
        <v>161</v>
      </c>
      <c r="CE887" t="s">
        <v>161</v>
      </c>
      <c r="CP887" t="s">
        <v>161</v>
      </c>
      <c r="CQ887" t="s">
        <v>161</v>
      </c>
      <c r="CR887" t="s">
        <v>161</v>
      </c>
      <c r="CS887" t="s">
        <v>161</v>
      </c>
      <c r="CT887" t="s">
        <v>161</v>
      </c>
      <c r="CV887" s="2">
        <v>0</v>
      </c>
      <c r="CW887">
        <v>0</v>
      </c>
      <c r="CY887" s="2">
        <v>0</v>
      </c>
      <c r="CZ887">
        <v>0</v>
      </c>
      <c r="DA887">
        <v>0</v>
      </c>
      <c r="DE887" s="2">
        <v>0</v>
      </c>
      <c r="DF887">
        <v>0</v>
      </c>
      <c r="DN887" t="s">
        <v>391</v>
      </c>
      <c r="DO887" t="s">
        <v>2558</v>
      </c>
      <c r="DT887" t="s">
        <v>2559</v>
      </c>
      <c r="DW887">
        <v>538</v>
      </c>
      <c r="DX887" t="s">
        <v>7705</v>
      </c>
      <c r="DZ887" t="s">
        <v>2561</v>
      </c>
      <c r="EA887">
        <v>1654065264</v>
      </c>
      <c r="EC887" t="s">
        <v>2561</v>
      </c>
      <c r="ED887">
        <v>1654065262</v>
      </c>
      <c r="EE887" t="s">
        <v>2561</v>
      </c>
      <c r="EF887">
        <v>1654065262</v>
      </c>
      <c r="EL887" t="s">
        <v>190</v>
      </c>
    </row>
    <row r="888" spans="1:145" ht="409.5" x14ac:dyDescent="0.35">
      <c r="A888" t="s">
        <v>145</v>
      </c>
      <c r="F888">
        <v>0</v>
      </c>
      <c r="H888">
        <v>0</v>
      </c>
      <c r="I888" s="1" t="s">
        <v>7706</v>
      </c>
      <c r="J888" t="s">
        <v>148</v>
      </c>
      <c r="M888" t="s">
        <v>122</v>
      </c>
      <c r="N888" t="s">
        <v>149</v>
      </c>
      <c r="O888" t="s">
        <v>72</v>
      </c>
      <c r="Q888" t="s">
        <v>150</v>
      </c>
      <c r="R888" t="s">
        <v>7707</v>
      </c>
      <c r="S888" t="s">
        <v>4491</v>
      </c>
      <c r="T888" t="s">
        <v>7708</v>
      </c>
      <c r="U888">
        <v>17039897641</v>
      </c>
      <c r="W888" t="s">
        <v>7709</v>
      </c>
      <c r="Y888" t="s">
        <v>256</v>
      </c>
      <c r="Z888" t="s">
        <v>157</v>
      </c>
      <c r="AA888">
        <v>22101</v>
      </c>
      <c r="AB888" t="s">
        <v>184</v>
      </c>
      <c r="AC888" t="s">
        <v>7710</v>
      </c>
      <c r="AE888" t="s">
        <v>7711</v>
      </c>
      <c r="AF888" t="s">
        <v>7712</v>
      </c>
      <c r="AG888" t="s">
        <v>7713</v>
      </c>
      <c r="AI888">
        <v>7039893667</v>
      </c>
      <c r="AJ888" t="s">
        <v>7709</v>
      </c>
      <c r="AL888" t="s">
        <v>256</v>
      </c>
      <c r="AM888" t="s">
        <v>157</v>
      </c>
      <c r="AN888">
        <v>22101</v>
      </c>
      <c r="AO888" t="s">
        <v>184</v>
      </c>
      <c r="AP888" t="s">
        <v>200</v>
      </c>
      <c r="AR888" t="s">
        <v>453</v>
      </c>
      <c r="AS888">
        <v>75</v>
      </c>
      <c r="AT888" t="s">
        <v>612</v>
      </c>
      <c r="AV888" t="s">
        <v>7714</v>
      </c>
      <c r="AX888">
        <v>0</v>
      </c>
      <c r="AZ888" t="s">
        <v>227</v>
      </c>
      <c r="BC888" t="s">
        <v>7715</v>
      </c>
      <c r="BF888" t="s">
        <v>513</v>
      </c>
      <c r="BM888" t="s">
        <v>200</v>
      </c>
      <c r="BO888" t="s">
        <v>200</v>
      </c>
      <c r="BP888" t="s">
        <v>200</v>
      </c>
      <c r="BQ888" t="s">
        <v>161</v>
      </c>
      <c r="BR888" t="s">
        <v>161</v>
      </c>
      <c r="BS888" t="s">
        <v>161</v>
      </c>
      <c r="BT888" t="s">
        <v>161</v>
      </c>
      <c r="BU888" t="s">
        <v>161</v>
      </c>
      <c r="BY888" t="s">
        <v>161</v>
      </c>
      <c r="BZ888" t="s">
        <v>161</v>
      </c>
      <c r="CA888" t="s">
        <v>161</v>
      </c>
      <c r="CB888" t="s">
        <v>161</v>
      </c>
      <c r="CC888" t="s">
        <v>161</v>
      </c>
      <c r="CD888" t="s">
        <v>161</v>
      </c>
      <c r="CE888" t="s">
        <v>161</v>
      </c>
      <c r="CI888" t="s">
        <v>161</v>
      </c>
      <c r="CJ888" t="s">
        <v>1840</v>
      </c>
      <c r="CP888" t="s">
        <v>161</v>
      </c>
      <c r="CQ888" t="s">
        <v>161</v>
      </c>
      <c r="CR888" t="s">
        <v>161</v>
      </c>
      <c r="CS888" t="s">
        <v>161</v>
      </c>
      <c r="CT888" t="s">
        <v>161</v>
      </c>
      <c r="CV888" s="2">
        <v>0</v>
      </c>
      <c r="CW888">
        <v>0</v>
      </c>
      <c r="CX888" t="s">
        <v>4734</v>
      </c>
      <c r="CY888" s="2">
        <v>8590</v>
      </c>
      <c r="CZ888">
        <v>160</v>
      </c>
      <c r="DA888">
        <v>96</v>
      </c>
      <c r="DB888" t="s">
        <v>7716</v>
      </c>
      <c r="DC888" t="s">
        <v>422</v>
      </c>
      <c r="DD888" t="s">
        <v>4808</v>
      </c>
      <c r="DE888" s="2">
        <v>826</v>
      </c>
      <c r="DF888">
        <v>14</v>
      </c>
      <c r="DH888" t="s">
        <v>2192</v>
      </c>
      <c r="DI888" t="s">
        <v>200</v>
      </c>
      <c r="DK888" t="s">
        <v>72</v>
      </c>
      <c r="DL888" t="s">
        <v>7717</v>
      </c>
      <c r="DM888" t="s">
        <v>161</v>
      </c>
      <c r="DN888" t="s">
        <v>282</v>
      </c>
      <c r="DW888">
        <v>732</v>
      </c>
      <c r="DX888" t="s">
        <v>7718</v>
      </c>
      <c r="DZ888" t="s">
        <v>3438</v>
      </c>
      <c r="EA888">
        <v>1677102423</v>
      </c>
      <c r="EC888" t="s">
        <v>7719</v>
      </c>
      <c r="ED888">
        <v>1674328601</v>
      </c>
      <c r="EF888">
        <v>0</v>
      </c>
      <c r="EL888" t="s">
        <v>190</v>
      </c>
    </row>
    <row r="889" spans="1:145" ht="409.5" x14ac:dyDescent="0.35">
      <c r="A889" t="s">
        <v>171</v>
      </c>
      <c r="F889">
        <v>0</v>
      </c>
      <c r="H889">
        <v>0</v>
      </c>
      <c r="K889" t="s">
        <v>236</v>
      </c>
      <c r="L889" t="s">
        <v>175</v>
      </c>
      <c r="M889" t="s">
        <v>237</v>
      </c>
      <c r="N889" t="s">
        <v>238</v>
      </c>
      <c r="Q889" t="s">
        <v>150</v>
      </c>
      <c r="R889" t="s">
        <v>7720</v>
      </c>
      <c r="S889" t="s">
        <v>240</v>
      </c>
      <c r="T889" t="s">
        <v>7721</v>
      </c>
      <c r="U889">
        <v>12028309677</v>
      </c>
      <c r="Y889" t="s">
        <v>2832</v>
      </c>
      <c r="AB889" t="s">
        <v>184</v>
      </c>
      <c r="AC889" t="s">
        <v>7722</v>
      </c>
      <c r="AP889" t="s">
        <v>161</v>
      </c>
      <c r="AX889">
        <v>0</v>
      </c>
      <c r="BE889" t="s">
        <v>245</v>
      </c>
      <c r="BO889" t="s">
        <v>161</v>
      </c>
      <c r="BP889" t="s">
        <v>161</v>
      </c>
      <c r="BQ889" t="s">
        <v>161</v>
      </c>
      <c r="BR889" t="s">
        <v>161</v>
      </c>
      <c r="BS889" t="s">
        <v>161</v>
      </c>
      <c r="BT889" t="s">
        <v>161</v>
      </c>
      <c r="BU889" t="s">
        <v>161</v>
      </c>
      <c r="BY889" t="s">
        <v>161</v>
      </c>
      <c r="BZ889" t="s">
        <v>161</v>
      </c>
      <c r="CA889" t="s">
        <v>161</v>
      </c>
      <c r="CB889" t="s">
        <v>161</v>
      </c>
      <c r="CC889" t="s">
        <v>161</v>
      </c>
      <c r="CD889" t="s">
        <v>161</v>
      </c>
      <c r="CE889" t="s">
        <v>161</v>
      </c>
      <c r="CP889" t="s">
        <v>161</v>
      </c>
      <c r="CQ889" t="s">
        <v>161</v>
      </c>
      <c r="CR889" t="s">
        <v>161</v>
      </c>
      <c r="CS889" t="s">
        <v>161</v>
      </c>
      <c r="CT889" t="s">
        <v>161</v>
      </c>
      <c r="CV889" s="2">
        <v>0</v>
      </c>
      <c r="CW889">
        <v>0</v>
      </c>
      <c r="CY889" s="2">
        <v>0</v>
      </c>
      <c r="CZ889">
        <v>0</v>
      </c>
      <c r="DA889">
        <v>0</v>
      </c>
      <c r="DE889" s="2">
        <v>0</v>
      </c>
      <c r="DF889">
        <v>0</v>
      </c>
      <c r="DN889" t="s">
        <v>249</v>
      </c>
      <c r="DW889">
        <v>1661</v>
      </c>
      <c r="DX889" t="s">
        <v>7723</v>
      </c>
      <c r="DZ889" t="s">
        <v>7724</v>
      </c>
      <c r="EA889">
        <v>1758836417</v>
      </c>
      <c r="EC889" t="s">
        <v>7724</v>
      </c>
      <c r="ED889">
        <v>1758836417</v>
      </c>
      <c r="EF889">
        <v>0</v>
      </c>
      <c r="EJ889" s="1" t="s">
        <v>7725</v>
      </c>
      <c r="EK889" s="1" t="s">
        <v>7725</v>
      </c>
      <c r="EL889" t="s">
        <v>210</v>
      </c>
      <c r="EM889" t="s">
        <v>7726</v>
      </c>
      <c r="EN889" t="s">
        <v>7726</v>
      </c>
      <c r="EO889" t="s">
        <v>173</v>
      </c>
    </row>
    <row r="890" spans="1:145" ht="409.5" x14ac:dyDescent="0.35">
      <c r="A890" t="s">
        <v>171</v>
      </c>
      <c r="E890" t="s">
        <v>7727</v>
      </c>
      <c r="F890">
        <v>1710955380</v>
      </c>
      <c r="H890">
        <v>0</v>
      </c>
      <c r="I890" s="1" t="s">
        <v>7728</v>
      </c>
      <c r="M890" t="s">
        <v>122</v>
      </c>
      <c r="N890" t="s">
        <v>149</v>
      </c>
      <c r="Q890" t="s">
        <v>150</v>
      </c>
      <c r="R890" t="s">
        <v>7729</v>
      </c>
      <c r="S890" t="s">
        <v>5043</v>
      </c>
      <c r="T890" t="s">
        <v>7730</v>
      </c>
      <c r="U890">
        <v>17049687891</v>
      </c>
      <c r="W890" t="s">
        <v>7731</v>
      </c>
      <c r="Y890" t="s">
        <v>256</v>
      </c>
      <c r="Z890" t="s">
        <v>157</v>
      </c>
      <c r="AA890">
        <v>22101</v>
      </c>
      <c r="AB890" t="s">
        <v>184</v>
      </c>
      <c r="AC890" t="s">
        <v>7732</v>
      </c>
      <c r="AD890" t="s">
        <v>150</v>
      </c>
      <c r="AE890" t="s">
        <v>7733</v>
      </c>
      <c r="AF890" t="s">
        <v>5043</v>
      </c>
      <c r="AP890" t="s">
        <v>161</v>
      </c>
      <c r="AX890">
        <v>0</v>
      </c>
      <c r="AZ890" t="s">
        <v>227</v>
      </c>
      <c r="BB890" t="s">
        <v>7734</v>
      </c>
      <c r="BE890" t="s">
        <v>265</v>
      </c>
      <c r="BF890" t="s">
        <v>230</v>
      </c>
      <c r="BG890" t="s">
        <v>7735</v>
      </c>
      <c r="BI890" t="s">
        <v>7736</v>
      </c>
      <c r="BO890" t="s">
        <v>161</v>
      </c>
      <c r="BP890" t="s">
        <v>161</v>
      </c>
      <c r="BQ890" t="s">
        <v>161</v>
      </c>
      <c r="BR890" t="s">
        <v>161</v>
      </c>
      <c r="BS890" t="s">
        <v>161</v>
      </c>
      <c r="BT890" t="s">
        <v>161</v>
      </c>
      <c r="BU890" t="s">
        <v>161</v>
      </c>
      <c r="BY890" t="s">
        <v>161</v>
      </c>
      <c r="BZ890" t="s">
        <v>161</v>
      </c>
      <c r="CA890" t="s">
        <v>161</v>
      </c>
      <c r="CB890" t="s">
        <v>161</v>
      </c>
      <c r="CC890" t="s">
        <v>161</v>
      </c>
      <c r="CD890" t="s">
        <v>161</v>
      </c>
      <c r="CE890" t="s">
        <v>161</v>
      </c>
      <c r="CP890" t="s">
        <v>161</v>
      </c>
      <c r="CQ890" t="s">
        <v>161</v>
      </c>
      <c r="CR890" t="s">
        <v>161</v>
      </c>
      <c r="CS890" t="s">
        <v>161</v>
      </c>
      <c r="CT890" t="s">
        <v>161</v>
      </c>
      <c r="CV890" s="2">
        <v>0</v>
      </c>
      <c r="CW890">
        <v>0</v>
      </c>
      <c r="CY890" s="2">
        <v>0</v>
      </c>
      <c r="CZ890">
        <v>0</v>
      </c>
      <c r="DA890">
        <v>0</v>
      </c>
      <c r="DE890" s="2">
        <v>0</v>
      </c>
      <c r="DF890">
        <v>0</v>
      </c>
      <c r="DN890" t="s">
        <v>345</v>
      </c>
      <c r="DW890">
        <v>1318</v>
      </c>
      <c r="DX890" t="s">
        <v>7737</v>
      </c>
      <c r="DZ890" t="s">
        <v>7738</v>
      </c>
      <c r="EA890">
        <v>1726194808</v>
      </c>
      <c r="EC890" t="s">
        <v>7739</v>
      </c>
      <c r="ED890">
        <v>1717516550</v>
      </c>
      <c r="EF890">
        <v>0</v>
      </c>
      <c r="EJ890" s="1" t="s">
        <v>7740</v>
      </c>
      <c r="EK890" s="1" t="s">
        <v>7740</v>
      </c>
      <c r="EL890" t="s">
        <v>210</v>
      </c>
      <c r="EM890" t="s">
        <v>7741</v>
      </c>
      <c r="EN890" t="s">
        <v>7741</v>
      </c>
      <c r="EO890" t="s">
        <v>173</v>
      </c>
    </row>
    <row r="891" spans="1:145" ht="409.5" x14ac:dyDescent="0.35">
      <c r="A891" t="s">
        <v>171</v>
      </c>
      <c r="E891" t="s">
        <v>7727</v>
      </c>
      <c r="F891">
        <v>1710955380</v>
      </c>
      <c r="H891">
        <v>0</v>
      </c>
      <c r="I891" s="1" t="s">
        <v>7728</v>
      </c>
      <c r="M891" t="s">
        <v>122</v>
      </c>
      <c r="N891" t="s">
        <v>149</v>
      </c>
      <c r="Q891" t="s">
        <v>150</v>
      </c>
      <c r="R891" t="s">
        <v>7729</v>
      </c>
      <c r="S891" t="s">
        <v>5043</v>
      </c>
      <c r="T891" t="s">
        <v>7730</v>
      </c>
      <c r="U891">
        <v>17049687891</v>
      </c>
      <c r="W891" t="s">
        <v>7731</v>
      </c>
      <c r="Y891" t="s">
        <v>256</v>
      </c>
      <c r="Z891" t="s">
        <v>157</v>
      </c>
      <c r="AA891">
        <v>22101</v>
      </c>
      <c r="AB891" t="s">
        <v>184</v>
      </c>
      <c r="AC891" t="s">
        <v>7732</v>
      </c>
      <c r="AD891" t="s">
        <v>150</v>
      </c>
      <c r="AE891" t="s">
        <v>7733</v>
      </c>
      <c r="AF891" t="s">
        <v>5043</v>
      </c>
      <c r="AP891" t="s">
        <v>161</v>
      </c>
      <c r="AX891">
        <v>0</v>
      </c>
      <c r="AZ891" t="s">
        <v>227</v>
      </c>
      <c r="BB891" t="s">
        <v>7734</v>
      </c>
      <c r="BE891" t="s">
        <v>265</v>
      </c>
      <c r="BF891" t="s">
        <v>230</v>
      </c>
      <c r="BG891" t="s">
        <v>7735</v>
      </c>
      <c r="BI891" t="s">
        <v>7736</v>
      </c>
      <c r="BO891" t="s">
        <v>161</v>
      </c>
      <c r="BP891" t="s">
        <v>161</v>
      </c>
      <c r="BQ891" t="s">
        <v>161</v>
      </c>
      <c r="BR891" t="s">
        <v>161</v>
      </c>
      <c r="BS891" t="s">
        <v>161</v>
      </c>
      <c r="BT891" t="s">
        <v>161</v>
      </c>
      <c r="BU891" t="s">
        <v>161</v>
      </c>
      <c r="BY891" t="s">
        <v>161</v>
      </c>
      <c r="BZ891" t="s">
        <v>161</v>
      </c>
      <c r="CA891" t="s">
        <v>161</v>
      </c>
      <c r="CB891" t="s">
        <v>161</v>
      </c>
      <c r="CC891" t="s">
        <v>161</v>
      </c>
      <c r="CD891" t="s">
        <v>161</v>
      </c>
      <c r="CE891" t="s">
        <v>161</v>
      </c>
      <c r="CP891" t="s">
        <v>161</v>
      </c>
      <c r="CQ891" t="s">
        <v>161</v>
      </c>
      <c r="CR891" t="s">
        <v>161</v>
      </c>
      <c r="CS891" t="s">
        <v>161</v>
      </c>
      <c r="CT891" t="s">
        <v>161</v>
      </c>
      <c r="CV891" s="2">
        <v>0</v>
      </c>
      <c r="CW891">
        <v>0</v>
      </c>
      <c r="CY891" s="2">
        <v>0</v>
      </c>
      <c r="CZ891">
        <v>0</v>
      </c>
      <c r="DA891">
        <v>0</v>
      </c>
      <c r="DE891" s="2">
        <v>0</v>
      </c>
      <c r="DF891">
        <v>0</v>
      </c>
      <c r="DN891" t="s">
        <v>345</v>
      </c>
      <c r="DW891">
        <v>1318</v>
      </c>
      <c r="DX891" t="s">
        <v>7737</v>
      </c>
      <c r="DZ891" t="s">
        <v>7738</v>
      </c>
      <c r="EA891">
        <v>1726194808</v>
      </c>
      <c r="EC891" t="s">
        <v>7739</v>
      </c>
      <c r="ED891">
        <v>1717516550</v>
      </c>
      <c r="EF891">
        <v>0</v>
      </c>
      <c r="EJ891" s="1" t="s">
        <v>7740</v>
      </c>
      <c r="EK891" s="1" t="s">
        <v>7742</v>
      </c>
      <c r="EL891" t="s">
        <v>171</v>
      </c>
      <c r="EM891" t="s">
        <v>7743</v>
      </c>
      <c r="EN891" t="s">
        <v>7743</v>
      </c>
      <c r="EO891" t="s">
        <v>289</v>
      </c>
    </row>
    <row r="892" spans="1:145" ht="409.5" x14ac:dyDescent="0.35">
      <c r="A892" t="s">
        <v>171</v>
      </c>
      <c r="E892" t="s">
        <v>7727</v>
      </c>
      <c r="F892">
        <v>1710955380</v>
      </c>
      <c r="H892">
        <v>0</v>
      </c>
      <c r="I892" s="1" t="s">
        <v>7728</v>
      </c>
      <c r="M892" t="s">
        <v>122</v>
      </c>
      <c r="N892" t="s">
        <v>149</v>
      </c>
      <c r="Q892" t="s">
        <v>150</v>
      </c>
      <c r="R892" t="s">
        <v>7729</v>
      </c>
      <c r="S892" t="s">
        <v>5043</v>
      </c>
      <c r="T892" t="s">
        <v>7730</v>
      </c>
      <c r="U892">
        <v>17049687891</v>
      </c>
      <c r="W892" t="s">
        <v>7731</v>
      </c>
      <c r="Y892" t="s">
        <v>256</v>
      </c>
      <c r="Z892" t="s">
        <v>157</v>
      </c>
      <c r="AA892">
        <v>22101</v>
      </c>
      <c r="AB892" t="s">
        <v>184</v>
      </c>
      <c r="AC892" t="s">
        <v>7732</v>
      </c>
      <c r="AD892" t="s">
        <v>150</v>
      </c>
      <c r="AE892" t="s">
        <v>7733</v>
      </c>
      <c r="AF892" t="s">
        <v>5043</v>
      </c>
      <c r="AP892" t="s">
        <v>161</v>
      </c>
      <c r="AX892">
        <v>0</v>
      </c>
      <c r="AZ892" t="s">
        <v>227</v>
      </c>
      <c r="BB892" t="s">
        <v>7734</v>
      </c>
      <c r="BE892" t="s">
        <v>265</v>
      </c>
      <c r="BF892" t="s">
        <v>230</v>
      </c>
      <c r="BG892" t="s">
        <v>7735</v>
      </c>
      <c r="BI892" t="s">
        <v>7736</v>
      </c>
      <c r="BO892" t="s">
        <v>161</v>
      </c>
      <c r="BP892" t="s">
        <v>161</v>
      </c>
      <c r="BQ892" t="s">
        <v>161</v>
      </c>
      <c r="BR892" t="s">
        <v>161</v>
      </c>
      <c r="BS892" t="s">
        <v>161</v>
      </c>
      <c r="BT892" t="s">
        <v>161</v>
      </c>
      <c r="BU892" t="s">
        <v>161</v>
      </c>
      <c r="BY892" t="s">
        <v>161</v>
      </c>
      <c r="BZ892" t="s">
        <v>161</v>
      </c>
      <c r="CA892" t="s">
        <v>161</v>
      </c>
      <c r="CB892" t="s">
        <v>161</v>
      </c>
      <c r="CC892" t="s">
        <v>161</v>
      </c>
      <c r="CD892" t="s">
        <v>161</v>
      </c>
      <c r="CE892" t="s">
        <v>161</v>
      </c>
      <c r="CP892" t="s">
        <v>161</v>
      </c>
      <c r="CQ892" t="s">
        <v>161</v>
      </c>
      <c r="CR892" t="s">
        <v>161</v>
      </c>
      <c r="CS892" t="s">
        <v>161</v>
      </c>
      <c r="CT892" t="s">
        <v>161</v>
      </c>
      <c r="CV892" s="2">
        <v>0</v>
      </c>
      <c r="CW892">
        <v>0</v>
      </c>
      <c r="CY892" s="2">
        <v>0</v>
      </c>
      <c r="CZ892">
        <v>0</v>
      </c>
      <c r="DA892">
        <v>0</v>
      </c>
      <c r="DE892" s="2">
        <v>0</v>
      </c>
      <c r="DF892">
        <v>0</v>
      </c>
      <c r="DN892" t="s">
        <v>345</v>
      </c>
      <c r="DW892">
        <v>1318</v>
      </c>
      <c r="DX892" t="s">
        <v>7737</v>
      </c>
      <c r="DZ892" t="s">
        <v>7738</v>
      </c>
      <c r="EA892">
        <v>1726194808</v>
      </c>
      <c r="EC892" t="s">
        <v>7739</v>
      </c>
      <c r="ED892">
        <v>1717516550</v>
      </c>
      <c r="EF892">
        <v>0</v>
      </c>
      <c r="EJ892" s="1" t="s">
        <v>7740</v>
      </c>
      <c r="EK892" s="1" t="s">
        <v>7742</v>
      </c>
      <c r="EL892" t="s">
        <v>210</v>
      </c>
      <c r="EM892" t="s">
        <v>7744</v>
      </c>
      <c r="EN892" t="s">
        <v>7744</v>
      </c>
      <c r="EO892" t="s">
        <v>173</v>
      </c>
    </row>
    <row r="893" spans="1:145" x14ac:dyDescent="0.35">
      <c r="A893" t="s">
        <v>171</v>
      </c>
      <c r="E893" t="s">
        <v>7745</v>
      </c>
      <c r="F893">
        <v>1698682740</v>
      </c>
      <c r="H893">
        <v>0</v>
      </c>
      <c r="M893" t="s">
        <v>122</v>
      </c>
      <c r="N893" t="s">
        <v>149</v>
      </c>
      <c r="Q893" t="s">
        <v>150</v>
      </c>
      <c r="R893" t="s">
        <v>1499</v>
      </c>
      <c r="S893" t="s">
        <v>7746</v>
      </c>
      <c r="T893" t="s">
        <v>7747</v>
      </c>
      <c r="U893">
        <v>13017751312</v>
      </c>
      <c r="W893" t="s">
        <v>7748</v>
      </c>
      <c r="Y893" t="s">
        <v>156</v>
      </c>
      <c r="Z893" t="s">
        <v>157</v>
      </c>
      <c r="AA893">
        <v>22207</v>
      </c>
      <c r="AB893" t="s">
        <v>184</v>
      </c>
      <c r="AC893" t="s">
        <v>7749</v>
      </c>
      <c r="AD893" t="s">
        <v>150</v>
      </c>
      <c r="AE893" t="s">
        <v>3569</v>
      </c>
      <c r="AF893" t="s">
        <v>7750</v>
      </c>
      <c r="AG893" t="s">
        <v>7751</v>
      </c>
      <c r="AH893">
        <v>13017751087</v>
      </c>
      <c r="AP893" t="s">
        <v>161</v>
      </c>
      <c r="AX893">
        <v>0</v>
      </c>
      <c r="BE893" t="s">
        <v>186</v>
      </c>
      <c r="BO893" t="s">
        <v>161</v>
      </c>
      <c r="BP893" t="s">
        <v>161</v>
      </c>
      <c r="BQ893" t="s">
        <v>161</v>
      </c>
      <c r="BR893" t="s">
        <v>161</v>
      </c>
      <c r="BS893" t="s">
        <v>161</v>
      </c>
      <c r="BT893" t="s">
        <v>161</v>
      </c>
      <c r="BU893" t="s">
        <v>161</v>
      </c>
      <c r="BY893" t="s">
        <v>161</v>
      </c>
      <c r="BZ893" t="s">
        <v>161</v>
      </c>
      <c r="CA893" t="s">
        <v>161</v>
      </c>
      <c r="CB893" t="s">
        <v>161</v>
      </c>
      <c r="CC893" t="s">
        <v>161</v>
      </c>
      <c r="CD893" t="s">
        <v>161</v>
      </c>
      <c r="CE893" t="s">
        <v>161</v>
      </c>
      <c r="CP893" t="s">
        <v>161</v>
      </c>
      <c r="CQ893" t="s">
        <v>161</v>
      </c>
      <c r="CR893" t="s">
        <v>161</v>
      </c>
      <c r="CS893" t="s">
        <v>161</v>
      </c>
      <c r="CT893" t="s">
        <v>161</v>
      </c>
      <c r="CV893" s="2">
        <v>0</v>
      </c>
      <c r="CW893">
        <v>0</v>
      </c>
      <c r="CY893" s="2">
        <v>0</v>
      </c>
      <c r="CZ893">
        <v>0</v>
      </c>
      <c r="DA893">
        <v>0</v>
      </c>
      <c r="DE893" s="2">
        <v>0</v>
      </c>
      <c r="DF893">
        <v>0</v>
      </c>
      <c r="DN893" t="s">
        <v>5514</v>
      </c>
      <c r="DW893">
        <v>1107</v>
      </c>
      <c r="DX893" t="s">
        <v>7752</v>
      </c>
      <c r="DZ893" t="s">
        <v>7650</v>
      </c>
      <c r="EA893">
        <v>1709174737</v>
      </c>
      <c r="EC893" t="s">
        <v>7753</v>
      </c>
      <c r="ED893">
        <v>1698877231</v>
      </c>
      <c r="EF893">
        <v>0</v>
      </c>
      <c r="EJ893" t="s">
        <v>7754</v>
      </c>
      <c r="EK893" t="s">
        <v>7754</v>
      </c>
      <c r="EL893" t="s">
        <v>210</v>
      </c>
      <c r="EM893" t="s">
        <v>7753</v>
      </c>
      <c r="EN893" t="s">
        <v>7753</v>
      </c>
      <c r="EO893" t="s">
        <v>173</v>
      </c>
    </row>
    <row r="894" spans="1:145" x14ac:dyDescent="0.35">
      <c r="A894" t="s">
        <v>145</v>
      </c>
      <c r="B894" t="s">
        <v>94</v>
      </c>
      <c r="E894" t="s">
        <v>2553</v>
      </c>
      <c r="F894">
        <v>1653148800</v>
      </c>
      <c r="H894">
        <v>0</v>
      </c>
      <c r="K894" t="s">
        <v>276</v>
      </c>
      <c r="L894" t="s">
        <v>175</v>
      </c>
      <c r="M894" t="s">
        <v>317</v>
      </c>
      <c r="N894" t="s">
        <v>318</v>
      </c>
      <c r="Q894" t="s">
        <v>150</v>
      </c>
      <c r="R894" t="s">
        <v>7755</v>
      </c>
      <c r="S894" t="s">
        <v>7756</v>
      </c>
      <c r="T894" t="s">
        <v>7757</v>
      </c>
      <c r="AC894" t="s">
        <v>7758</v>
      </c>
      <c r="AP894" t="s">
        <v>161</v>
      </c>
      <c r="AX894">
        <v>0</v>
      </c>
      <c r="AZ894" t="s">
        <v>1589</v>
      </c>
      <c r="BB894" t="s">
        <v>2557</v>
      </c>
      <c r="BO894" t="s">
        <v>161</v>
      </c>
      <c r="BP894" t="s">
        <v>161</v>
      </c>
      <c r="BQ894" t="s">
        <v>161</v>
      </c>
      <c r="BR894" t="s">
        <v>161</v>
      </c>
      <c r="BS894" t="s">
        <v>161</v>
      </c>
      <c r="BT894" t="s">
        <v>161</v>
      </c>
      <c r="BU894" t="s">
        <v>161</v>
      </c>
      <c r="BY894" t="s">
        <v>161</v>
      </c>
      <c r="BZ894" t="s">
        <v>161</v>
      </c>
      <c r="CA894" t="s">
        <v>161</v>
      </c>
      <c r="CB894" t="s">
        <v>161</v>
      </c>
      <c r="CC894" t="s">
        <v>161</v>
      </c>
      <c r="CD894" t="s">
        <v>161</v>
      </c>
      <c r="CE894" t="s">
        <v>161</v>
      </c>
      <c r="CP894" t="s">
        <v>161</v>
      </c>
      <c r="CQ894" t="s">
        <v>161</v>
      </c>
      <c r="CR894" t="s">
        <v>161</v>
      </c>
      <c r="CS894" t="s">
        <v>161</v>
      </c>
      <c r="CT894" t="s">
        <v>161</v>
      </c>
      <c r="CV894" s="2">
        <v>0</v>
      </c>
      <c r="CW894">
        <v>0</v>
      </c>
      <c r="CY894" s="2">
        <v>0</v>
      </c>
      <c r="CZ894">
        <v>0</v>
      </c>
      <c r="DA894">
        <v>0</v>
      </c>
      <c r="DE894" s="2">
        <v>0</v>
      </c>
      <c r="DF894">
        <v>0</v>
      </c>
      <c r="DN894" t="s">
        <v>391</v>
      </c>
      <c r="DO894" t="s">
        <v>2558</v>
      </c>
      <c r="DT894" t="s">
        <v>7759</v>
      </c>
      <c r="DW894">
        <v>539</v>
      </c>
      <c r="DX894" t="s">
        <v>7760</v>
      </c>
      <c r="DZ894" t="s">
        <v>2561</v>
      </c>
      <c r="EA894">
        <v>1654065264</v>
      </c>
      <c r="EC894" t="s">
        <v>2561</v>
      </c>
      <c r="ED894">
        <v>1654065262</v>
      </c>
      <c r="EE894" t="s">
        <v>2561</v>
      </c>
      <c r="EF894">
        <v>1654065262</v>
      </c>
      <c r="EL894" t="s">
        <v>190</v>
      </c>
    </row>
    <row r="895" spans="1:145" ht="362.5" x14ac:dyDescent="0.35">
      <c r="A895" t="s">
        <v>171</v>
      </c>
      <c r="F895">
        <v>0</v>
      </c>
      <c r="H895">
        <v>0</v>
      </c>
      <c r="K895" t="s">
        <v>236</v>
      </c>
      <c r="L895" t="s">
        <v>175</v>
      </c>
      <c r="M895" t="s">
        <v>237</v>
      </c>
      <c r="N895" t="s">
        <v>238</v>
      </c>
      <c r="R895" t="s">
        <v>7761</v>
      </c>
      <c r="T895" t="s">
        <v>7762</v>
      </c>
      <c r="U895">
        <v>17033448826</v>
      </c>
      <c r="AA895">
        <v>22101</v>
      </c>
      <c r="AC895" t="s">
        <v>7763</v>
      </c>
      <c r="AP895" t="s">
        <v>161</v>
      </c>
      <c r="AX895">
        <v>0</v>
      </c>
      <c r="BE895" t="s">
        <v>265</v>
      </c>
      <c r="BG895" t="s">
        <v>3396</v>
      </c>
      <c r="BH895" t="s">
        <v>247</v>
      </c>
      <c r="BK895" s="1" t="s">
        <v>1792</v>
      </c>
      <c r="BO895" t="s">
        <v>161</v>
      </c>
      <c r="BP895" t="s">
        <v>161</v>
      </c>
      <c r="BQ895" t="s">
        <v>161</v>
      </c>
      <c r="BR895" t="s">
        <v>161</v>
      </c>
      <c r="BS895" t="s">
        <v>161</v>
      </c>
      <c r="BT895" t="s">
        <v>161</v>
      </c>
      <c r="BU895" t="s">
        <v>161</v>
      </c>
      <c r="BY895" t="s">
        <v>161</v>
      </c>
      <c r="BZ895" t="s">
        <v>161</v>
      </c>
      <c r="CA895" t="s">
        <v>161</v>
      </c>
      <c r="CB895" t="s">
        <v>161</v>
      </c>
      <c r="CC895" t="s">
        <v>161</v>
      </c>
      <c r="CD895" t="s">
        <v>161</v>
      </c>
      <c r="CE895" t="s">
        <v>161</v>
      </c>
      <c r="CP895" t="s">
        <v>161</v>
      </c>
      <c r="CQ895" t="s">
        <v>161</v>
      </c>
      <c r="CR895" t="s">
        <v>161</v>
      </c>
      <c r="CS895" t="s">
        <v>161</v>
      </c>
      <c r="CT895" t="s">
        <v>161</v>
      </c>
      <c r="CV895" s="2">
        <v>0</v>
      </c>
      <c r="CW895">
        <v>0</v>
      </c>
      <c r="CY895" s="2">
        <v>0</v>
      </c>
      <c r="CZ895">
        <v>0</v>
      </c>
      <c r="DA895">
        <v>0</v>
      </c>
      <c r="DE895" s="2">
        <v>0</v>
      </c>
      <c r="DF895">
        <v>0</v>
      </c>
      <c r="DN895" t="s">
        <v>312</v>
      </c>
      <c r="DW895">
        <v>1232</v>
      </c>
      <c r="DX895" t="s">
        <v>7764</v>
      </c>
      <c r="DZ895" t="s">
        <v>7765</v>
      </c>
      <c r="EA895">
        <v>1709261569</v>
      </c>
      <c r="EC895" t="s">
        <v>7765</v>
      </c>
      <c r="ED895">
        <v>1709261569</v>
      </c>
      <c r="EF895">
        <v>0</v>
      </c>
      <c r="EL895" t="s">
        <v>190</v>
      </c>
    </row>
    <row r="896" spans="1:145" x14ac:dyDescent="0.35">
      <c r="A896" t="s">
        <v>145</v>
      </c>
      <c r="B896" t="s">
        <v>94</v>
      </c>
      <c r="E896" t="s">
        <v>2553</v>
      </c>
      <c r="F896">
        <v>1653148800</v>
      </c>
      <c r="H896">
        <v>0</v>
      </c>
      <c r="K896" t="s">
        <v>276</v>
      </c>
      <c r="L896" t="s">
        <v>175</v>
      </c>
      <c r="M896" t="s">
        <v>317</v>
      </c>
      <c r="N896" t="s">
        <v>318</v>
      </c>
      <c r="Q896" t="s">
        <v>150</v>
      </c>
      <c r="R896" t="s">
        <v>7766</v>
      </c>
      <c r="T896" t="s">
        <v>7767</v>
      </c>
      <c r="U896">
        <v>13022132860</v>
      </c>
      <c r="AC896" t="s">
        <v>7768</v>
      </c>
      <c r="AP896" t="s">
        <v>161</v>
      </c>
      <c r="AX896">
        <v>0</v>
      </c>
      <c r="AZ896" t="s">
        <v>1589</v>
      </c>
      <c r="BB896" t="s">
        <v>2557</v>
      </c>
      <c r="BO896" t="s">
        <v>161</v>
      </c>
      <c r="BP896" t="s">
        <v>161</v>
      </c>
      <c r="BQ896" t="s">
        <v>161</v>
      </c>
      <c r="BR896" t="s">
        <v>161</v>
      </c>
      <c r="BS896" t="s">
        <v>161</v>
      </c>
      <c r="BT896" t="s">
        <v>161</v>
      </c>
      <c r="BU896" t="s">
        <v>161</v>
      </c>
      <c r="BY896" t="s">
        <v>161</v>
      </c>
      <c r="BZ896" t="s">
        <v>161</v>
      </c>
      <c r="CA896" t="s">
        <v>161</v>
      </c>
      <c r="CB896" t="s">
        <v>161</v>
      </c>
      <c r="CC896" t="s">
        <v>161</v>
      </c>
      <c r="CD896" t="s">
        <v>161</v>
      </c>
      <c r="CE896" t="s">
        <v>161</v>
      </c>
      <c r="CP896" t="s">
        <v>161</v>
      </c>
      <c r="CQ896" t="s">
        <v>161</v>
      </c>
      <c r="CR896" t="s">
        <v>161</v>
      </c>
      <c r="CS896" t="s">
        <v>161</v>
      </c>
      <c r="CT896" t="s">
        <v>161</v>
      </c>
      <c r="CV896" s="2">
        <v>0</v>
      </c>
      <c r="CW896">
        <v>0</v>
      </c>
      <c r="CY896" s="2">
        <v>0</v>
      </c>
      <c r="CZ896">
        <v>0</v>
      </c>
      <c r="DA896">
        <v>0</v>
      </c>
      <c r="DE896" s="2">
        <v>0</v>
      </c>
      <c r="DF896">
        <v>0</v>
      </c>
      <c r="DN896" t="s">
        <v>391</v>
      </c>
      <c r="DO896" t="s">
        <v>2558</v>
      </c>
      <c r="DT896" t="s">
        <v>2559</v>
      </c>
      <c r="DW896">
        <v>540</v>
      </c>
      <c r="DX896" t="s">
        <v>7769</v>
      </c>
      <c r="DZ896" t="s">
        <v>2561</v>
      </c>
      <c r="EA896">
        <v>1654065264</v>
      </c>
      <c r="EC896" t="s">
        <v>2561</v>
      </c>
      <c r="ED896">
        <v>1654065262</v>
      </c>
      <c r="EE896" t="s">
        <v>2561</v>
      </c>
      <c r="EF896">
        <v>1654065262</v>
      </c>
      <c r="EL896" t="s">
        <v>190</v>
      </c>
    </row>
    <row r="897" spans="1:145" x14ac:dyDescent="0.35">
      <c r="A897" t="s">
        <v>145</v>
      </c>
      <c r="B897" t="s">
        <v>94</v>
      </c>
      <c r="E897" t="s">
        <v>2553</v>
      </c>
      <c r="F897">
        <v>1653148800</v>
      </c>
      <c r="H897">
        <v>0</v>
      </c>
      <c r="K897" t="s">
        <v>276</v>
      </c>
      <c r="L897" t="s">
        <v>175</v>
      </c>
      <c r="M897" t="s">
        <v>317</v>
      </c>
      <c r="N897" t="s">
        <v>318</v>
      </c>
      <c r="Q897" t="s">
        <v>150</v>
      </c>
      <c r="R897" t="s">
        <v>7770</v>
      </c>
      <c r="T897" t="s">
        <v>7771</v>
      </c>
      <c r="U897">
        <v>15718309492</v>
      </c>
      <c r="AC897" t="s">
        <v>7772</v>
      </c>
      <c r="AP897" t="s">
        <v>161</v>
      </c>
      <c r="AX897">
        <v>0</v>
      </c>
      <c r="AZ897" t="s">
        <v>1589</v>
      </c>
      <c r="BB897" t="s">
        <v>2557</v>
      </c>
      <c r="BO897" t="s">
        <v>161</v>
      </c>
      <c r="BP897" t="s">
        <v>161</v>
      </c>
      <c r="BQ897" t="s">
        <v>161</v>
      </c>
      <c r="BR897" t="s">
        <v>161</v>
      </c>
      <c r="BS897" t="s">
        <v>161</v>
      </c>
      <c r="BT897" t="s">
        <v>161</v>
      </c>
      <c r="BU897" t="s">
        <v>161</v>
      </c>
      <c r="BY897" t="s">
        <v>161</v>
      </c>
      <c r="BZ897" t="s">
        <v>161</v>
      </c>
      <c r="CA897" t="s">
        <v>161</v>
      </c>
      <c r="CB897" t="s">
        <v>161</v>
      </c>
      <c r="CC897" t="s">
        <v>161</v>
      </c>
      <c r="CD897" t="s">
        <v>161</v>
      </c>
      <c r="CE897" t="s">
        <v>161</v>
      </c>
      <c r="CP897" t="s">
        <v>161</v>
      </c>
      <c r="CQ897" t="s">
        <v>161</v>
      </c>
      <c r="CR897" t="s">
        <v>161</v>
      </c>
      <c r="CS897" t="s">
        <v>161</v>
      </c>
      <c r="CT897" t="s">
        <v>161</v>
      </c>
      <c r="CV897" s="2">
        <v>0</v>
      </c>
      <c r="CW897">
        <v>0</v>
      </c>
      <c r="CY897" s="2">
        <v>0</v>
      </c>
      <c r="CZ897">
        <v>0</v>
      </c>
      <c r="DA897">
        <v>0</v>
      </c>
      <c r="DE897" s="2">
        <v>0</v>
      </c>
      <c r="DF897">
        <v>0</v>
      </c>
      <c r="DN897" t="s">
        <v>391</v>
      </c>
      <c r="DO897" t="s">
        <v>2558</v>
      </c>
      <c r="DT897" t="s">
        <v>2559</v>
      </c>
      <c r="DW897">
        <v>541</v>
      </c>
      <c r="DX897" t="s">
        <v>7773</v>
      </c>
      <c r="DZ897" t="s">
        <v>2561</v>
      </c>
      <c r="EA897">
        <v>1654065264</v>
      </c>
      <c r="EC897" t="s">
        <v>2561</v>
      </c>
      <c r="ED897">
        <v>1654065262</v>
      </c>
      <c r="EE897" t="s">
        <v>2561</v>
      </c>
      <c r="EF897">
        <v>1654065262</v>
      </c>
      <c r="EL897" t="s">
        <v>190</v>
      </c>
    </row>
    <row r="898" spans="1:145" x14ac:dyDescent="0.35">
      <c r="A898" t="s">
        <v>145</v>
      </c>
      <c r="C898" t="s">
        <v>146</v>
      </c>
      <c r="F898">
        <v>0</v>
      </c>
      <c r="H898">
        <v>0</v>
      </c>
      <c r="K898" t="s">
        <v>276</v>
      </c>
      <c r="L898" t="s">
        <v>381</v>
      </c>
      <c r="M898" t="s">
        <v>317</v>
      </c>
      <c r="N898" t="s">
        <v>318</v>
      </c>
      <c r="Q898" t="s">
        <v>150</v>
      </c>
      <c r="R898" t="s">
        <v>2532</v>
      </c>
      <c r="S898" t="s">
        <v>5689</v>
      </c>
      <c r="T898" t="s">
        <v>7774</v>
      </c>
      <c r="U898">
        <v>12674088885</v>
      </c>
      <c r="AB898" t="s">
        <v>158</v>
      </c>
      <c r="AC898" t="s">
        <v>7775</v>
      </c>
      <c r="AP898" t="s">
        <v>161</v>
      </c>
      <c r="AX898">
        <v>0</v>
      </c>
      <c r="AZ898" t="s">
        <v>203</v>
      </c>
      <c r="BB898" t="s">
        <v>7776</v>
      </c>
      <c r="BO898" t="s">
        <v>161</v>
      </c>
      <c r="BP898" t="s">
        <v>161</v>
      </c>
      <c r="BQ898" t="s">
        <v>161</v>
      </c>
      <c r="BR898" t="s">
        <v>161</v>
      </c>
      <c r="BS898" t="s">
        <v>161</v>
      </c>
      <c r="BT898" t="s">
        <v>161</v>
      </c>
      <c r="BU898" t="s">
        <v>161</v>
      </c>
      <c r="BY898" t="s">
        <v>161</v>
      </c>
      <c r="BZ898" t="s">
        <v>161</v>
      </c>
      <c r="CA898" t="s">
        <v>161</v>
      </c>
      <c r="CB898" t="s">
        <v>161</v>
      </c>
      <c r="CC898" t="s">
        <v>161</v>
      </c>
      <c r="CD898" t="s">
        <v>161</v>
      </c>
      <c r="CE898" t="s">
        <v>161</v>
      </c>
      <c r="CP898" t="s">
        <v>161</v>
      </c>
      <c r="CQ898" t="s">
        <v>161</v>
      </c>
      <c r="CR898" t="s">
        <v>161</v>
      </c>
      <c r="CS898" t="s">
        <v>161</v>
      </c>
      <c r="CT898" t="s">
        <v>161</v>
      </c>
      <c r="CV898" s="2">
        <v>0</v>
      </c>
      <c r="CW898">
        <v>0</v>
      </c>
      <c r="CY898" s="2">
        <v>0</v>
      </c>
      <c r="CZ898">
        <v>0</v>
      </c>
      <c r="DA898">
        <v>0</v>
      </c>
      <c r="DE898" s="2">
        <v>0</v>
      </c>
      <c r="DF898">
        <v>0</v>
      </c>
      <c r="DN898" t="s">
        <v>756</v>
      </c>
      <c r="DO898" t="s">
        <v>205</v>
      </c>
      <c r="DQ898">
        <v>3124</v>
      </c>
      <c r="DR898" t="s">
        <v>2259</v>
      </c>
      <c r="DW898">
        <v>217</v>
      </c>
      <c r="DX898" t="s">
        <v>7777</v>
      </c>
      <c r="DZ898" t="s">
        <v>7778</v>
      </c>
      <c r="EA898">
        <v>1660169238</v>
      </c>
      <c r="EC898" t="s">
        <v>7779</v>
      </c>
      <c r="ED898">
        <v>1637104812</v>
      </c>
      <c r="EF898">
        <v>0</v>
      </c>
      <c r="EL898" t="s">
        <v>171</v>
      </c>
      <c r="EM898" t="s">
        <v>235</v>
      </c>
      <c r="EN898" t="s">
        <v>235</v>
      </c>
      <c r="EO898" t="s">
        <v>173</v>
      </c>
    </row>
    <row r="899" spans="1:145" ht="391.5" x14ac:dyDescent="0.35">
      <c r="A899" t="s">
        <v>145</v>
      </c>
      <c r="F899">
        <v>0</v>
      </c>
      <c r="H899">
        <v>0</v>
      </c>
      <c r="I899" s="1" t="s">
        <v>7780</v>
      </c>
      <c r="K899" t="s">
        <v>236</v>
      </c>
      <c r="L899" t="s">
        <v>175</v>
      </c>
      <c r="M899" t="s">
        <v>303</v>
      </c>
      <c r="N899" t="s">
        <v>238</v>
      </c>
      <c r="AC899" t="s">
        <v>643</v>
      </c>
      <c r="AP899" t="s">
        <v>161</v>
      </c>
      <c r="AX899">
        <v>0</v>
      </c>
      <c r="BG899" t="s">
        <v>7781</v>
      </c>
      <c r="BH899" t="s">
        <v>267</v>
      </c>
      <c r="BI899" t="s">
        <v>5513</v>
      </c>
      <c r="BK899" s="1" t="s">
        <v>7782</v>
      </c>
      <c r="BO899" t="s">
        <v>161</v>
      </c>
      <c r="BP899" t="s">
        <v>161</v>
      </c>
      <c r="BQ899" t="s">
        <v>161</v>
      </c>
      <c r="BR899" t="s">
        <v>161</v>
      </c>
      <c r="BS899" t="s">
        <v>161</v>
      </c>
      <c r="BT899" t="s">
        <v>161</v>
      </c>
      <c r="BU899" t="s">
        <v>161</v>
      </c>
      <c r="BY899" t="s">
        <v>161</v>
      </c>
      <c r="BZ899" t="s">
        <v>161</v>
      </c>
      <c r="CA899" t="s">
        <v>161</v>
      </c>
      <c r="CB899" t="s">
        <v>161</v>
      </c>
      <c r="CC899" t="s">
        <v>161</v>
      </c>
      <c r="CD899" t="s">
        <v>161</v>
      </c>
      <c r="CE899" t="s">
        <v>161</v>
      </c>
      <c r="CP899" t="s">
        <v>161</v>
      </c>
      <c r="CQ899" t="s">
        <v>161</v>
      </c>
      <c r="CR899" t="s">
        <v>161</v>
      </c>
      <c r="CS899" t="s">
        <v>161</v>
      </c>
      <c r="CT899" t="s">
        <v>161</v>
      </c>
      <c r="CV899" s="2">
        <v>0</v>
      </c>
      <c r="CW899">
        <v>0</v>
      </c>
      <c r="CY899" s="2">
        <v>0</v>
      </c>
      <c r="CZ899">
        <v>0</v>
      </c>
      <c r="DA899">
        <v>0</v>
      </c>
      <c r="DE899" s="2">
        <v>0</v>
      </c>
      <c r="DF899">
        <v>0</v>
      </c>
      <c r="DN899" t="s">
        <v>312</v>
      </c>
      <c r="DW899">
        <v>1065</v>
      </c>
      <c r="DX899" t="s">
        <v>7783</v>
      </c>
      <c r="DZ899" t="s">
        <v>7784</v>
      </c>
      <c r="EA899">
        <v>1741174323</v>
      </c>
      <c r="EC899" t="s">
        <v>7785</v>
      </c>
      <c r="ED899">
        <v>1696511700</v>
      </c>
      <c r="EF899">
        <v>0</v>
      </c>
      <c r="EL899" t="s">
        <v>190</v>
      </c>
    </row>
    <row r="900" spans="1:145" ht="409.5" x14ac:dyDescent="0.35">
      <c r="A900" t="s">
        <v>171</v>
      </c>
      <c r="E900" t="s">
        <v>7786</v>
      </c>
      <c r="F900">
        <v>1713799020</v>
      </c>
      <c r="H900">
        <v>0</v>
      </c>
      <c r="I900" s="1" t="s">
        <v>7787</v>
      </c>
      <c r="K900" t="s">
        <v>174</v>
      </c>
      <c r="L900" t="s">
        <v>175</v>
      </c>
      <c r="M900" t="s">
        <v>337</v>
      </c>
      <c r="N900" t="s">
        <v>238</v>
      </c>
      <c r="Q900" t="s">
        <v>150</v>
      </c>
      <c r="R900" t="s">
        <v>6189</v>
      </c>
      <c r="S900" t="s">
        <v>7788</v>
      </c>
      <c r="T900" t="s">
        <v>7789</v>
      </c>
      <c r="U900">
        <v>16312583552</v>
      </c>
      <c r="V900">
        <v>6312583552</v>
      </c>
      <c r="W900" t="s">
        <v>7790</v>
      </c>
      <c r="Y900" t="s">
        <v>156</v>
      </c>
      <c r="Z900" t="s">
        <v>157</v>
      </c>
      <c r="AA900">
        <v>22207</v>
      </c>
      <c r="AB900" t="s">
        <v>184</v>
      </c>
      <c r="AC900" t="s">
        <v>7791</v>
      </c>
      <c r="AD900" t="s">
        <v>150</v>
      </c>
      <c r="AE900" t="s">
        <v>7792</v>
      </c>
      <c r="AF900" t="s">
        <v>7788</v>
      </c>
      <c r="AG900" t="s">
        <v>7793</v>
      </c>
      <c r="AH900">
        <v>17173988265</v>
      </c>
      <c r="AJ900" t="s">
        <v>7790</v>
      </c>
      <c r="AL900" t="s">
        <v>156</v>
      </c>
      <c r="AM900" t="s">
        <v>157</v>
      </c>
      <c r="AN900">
        <v>22207</v>
      </c>
      <c r="AO900" t="s">
        <v>184</v>
      </c>
      <c r="AP900" t="s">
        <v>200</v>
      </c>
      <c r="AX900">
        <v>0</v>
      </c>
      <c r="AZ900" t="s">
        <v>2394</v>
      </c>
      <c r="BB900" t="s">
        <v>7794</v>
      </c>
      <c r="BE900" t="s">
        <v>265</v>
      </c>
      <c r="BF900" t="s">
        <v>405</v>
      </c>
      <c r="BK900" s="1" t="s">
        <v>7795</v>
      </c>
      <c r="BO900" t="s">
        <v>161</v>
      </c>
      <c r="BP900" t="s">
        <v>161</v>
      </c>
      <c r="BQ900" t="s">
        <v>161</v>
      </c>
      <c r="BR900" t="s">
        <v>161</v>
      </c>
      <c r="BS900" t="s">
        <v>161</v>
      </c>
      <c r="BT900" t="s">
        <v>161</v>
      </c>
      <c r="BU900" t="s">
        <v>161</v>
      </c>
      <c r="BY900" t="s">
        <v>161</v>
      </c>
      <c r="BZ900" t="s">
        <v>161</v>
      </c>
      <c r="CA900" t="s">
        <v>161</v>
      </c>
      <c r="CB900" t="s">
        <v>161</v>
      </c>
      <c r="CC900" t="s">
        <v>161</v>
      </c>
      <c r="CD900" t="s">
        <v>161</v>
      </c>
      <c r="CE900" t="s">
        <v>161</v>
      </c>
      <c r="CP900" t="s">
        <v>161</v>
      </c>
      <c r="CQ900" t="s">
        <v>161</v>
      </c>
      <c r="CR900" t="s">
        <v>161</v>
      </c>
      <c r="CS900" t="s">
        <v>161</v>
      </c>
      <c r="CT900" t="s">
        <v>161</v>
      </c>
      <c r="CV900" s="2">
        <v>0</v>
      </c>
      <c r="CW900">
        <v>0</v>
      </c>
      <c r="CY900" s="2">
        <v>0</v>
      </c>
      <c r="CZ900">
        <v>0</v>
      </c>
      <c r="DA900">
        <v>0</v>
      </c>
      <c r="DE900" s="2">
        <v>0</v>
      </c>
      <c r="DF900">
        <v>0</v>
      </c>
      <c r="DN900" t="s">
        <v>345</v>
      </c>
      <c r="DW900">
        <v>1275</v>
      </c>
      <c r="DX900" t="s">
        <v>7796</v>
      </c>
      <c r="DZ900" t="s">
        <v>7797</v>
      </c>
      <c r="EA900">
        <v>1714443064</v>
      </c>
      <c r="EC900" t="s">
        <v>7786</v>
      </c>
      <c r="ED900">
        <v>1713799044</v>
      </c>
      <c r="EF900">
        <v>0</v>
      </c>
      <c r="EJ900" s="1" t="s">
        <v>7798</v>
      </c>
      <c r="EK900" s="1" t="s">
        <v>7798</v>
      </c>
      <c r="EL900" t="s">
        <v>171</v>
      </c>
      <c r="EM900" t="s">
        <v>7799</v>
      </c>
      <c r="EN900" t="s">
        <v>7799</v>
      </c>
      <c r="EO900" t="s">
        <v>289</v>
      </c>
    </row>
    <row r="901" spans="1:145" ht="409.5" x14ac:dyDescent="0.35">
      <c r="A901" t="s">
        <v>171</v>
      </c>
      <c r="E901" t="s">
        <v>7786</v>
      </c>
      <c r="F901">
        <v>1713799020</v>
      </c>
      <c r="H901">
        <v>0</v>
      </c>
      <c r="I901" s="1" t="s">
        <v>7787</v>
      </c>
      <c r="K901" t="s">
        <v>174</v>
      </c>
      <c r="L901" t="s">
        <v>175</v>
      </c>
      <c r="M901" t="s">
        <v>337</v>
      </c>
      <c r="N901" t="s">
        <v>238</v>
      </c>
      <c r="Q901" t="s">
        <v>150</v>
      </c>
      <c r="R901" t="s">
        <v>6189</v>
      </c>
      <c r="S901" t="s">
        <v>7788</v>
      </c>
      <c r="T901" t="s">
        <v>7789</v>
      </c>
      <c r="U901">
        <v>16312583552</v>
      </c>
      <c r="V901">
        <v>6312583552</v>
      </c>
      <c r="W901" t="s">
        <v>7790</v>
      </c>
      <c r="Y901" t="s">
        <v>156</v>
      </c>
      <c r="Z901" t="s">
        <v>157</v>
      </c>
      <c r="AA901">
        <v>22207</v>
      </c>
      <c r="AB901" t="s">
        <v>184</v>
      </c>
      <c r="AC901" t="s">
        <v>7791</v>
      </c>
      <c r="AD901" t="s">
        <v>150</v>
      </c>
      <c r="AE901" t="s">
        <v>7792</v>
      </c>
      <c r="AF901" t="s">
        <v>7788</v>
      </c>
      <c r="AG901" t="s">
        <v>7793</v>
      </c>
      <c r="AH901">
        <v>17173988265</v>
      </c>
      <c r="AJ901" t="s">
        <v>7790</v>
      </c>
      <c r="AL901" t="s">
        <v>156</v>
      </c>
      <c r="AM901" t="s">
        <v>157</v>
      </c>
      <c r="AN901">
        <v>22207</v>
      </c>
      <c r="AO901" t="s">
        <v>184</v>
      </c>
      <c r="AP901" t="s">
        <v>200</v>
      </c>
      <c r="AX901">
        <v>0</v>
      </c>
      <c r="AZ901" t="s">
        <v>2394</v>
      </c>
      <c r="BB901" t="s">
        <v>7794</v>
      </c>
      <c r="BE901" t="s">
        <v>265</v>
      </c>
      <c r="BF901" t="s">
        <v>405</v>
      </c>
      <c r="BK901" s="1" t="s">
        <v>7795</v>
      </c>
      <c r="BO901" t="s">
        <v>161</v>
      </c>
      <c r="BP901" t="s">
        <v>161</v>
      </c>
      <c r="BQ901" t="s">
        <v>161</v>
      </c>
      <c r="BR901" t="s">
        <v>161</v>
      </c>
      <c r="BS901" t="s">
        <v>161</v>
      </c>
      <c r="BT901" t="s">
        <v>161</v>
      </c>
      <c r="BU901" t="s">
        <v>161</v>
      </c>
      <c r="BY901" t="s">
        <v>161</v>
      </c>
      <c r="BZ901" t="s">
        <v>161</v>
      </c>
      <c r="CA901" t="s">
        <v>161</v>
      </c>
      <c r="CB901" t="s">
        <v>161</v>
      </c>
      <c r="CC901" t="s">
        <v>161</v>
      </c>
      <c r="CD901" t="s">
        <v>161</v>
      </c>
      <c r="CE901" t="s">
        <v>161</v>
      </c>
      <c r="CP901" t="s">
        <v>161</v>
      </c>
      <c r="CQ901" t="s">
        <v>161</v>
      </c>
      <c r="CR901" t="s">
        <v>161</v>
      </c>
      <c r="CS901" t="s">
        <v>161</v>
      </c>
      <c r="CT901" t="s">
        <v>161</v>
      </c>
      <c r="CV901" s="2">
        <v>0</v>
      </c>
      <c r="CW901">
        <v>0</v>
      </c>
      <c r="CY901" s="2">
        <v>0</v>
      </c>
      <c r="CZ901">
        <v>0</v>
      </c>
      <c r="DA901">
        <v>0</v>
      </c>
      <c r="DE901" s="2">
        <v>0</v>
      </c>
      <c r="DF901">
        <v>0</v>
      </c>
      <c r="DN901" t="s">
        <v>345</v>
      </c>
      <c r="DW901">
        <v>1275</v>
      </c>
      <c r="DX901" t="s">
        <v>7796</v>
      </c>
      <c r="DZ901" t="s">
        <v>7797</v>
      </c>
      <c r="EA901">
        <v>1714443064</v>
      </c>
      <c r="EC901" t="s">
        <v>7786</v>
      </c>
      <c r="ED901">
        <v>1713799044</v>
      </c>
      <c r="EF901">
        <v>0</v>
      </c>
      <c r="EJ901" s="1" t="s">
        <v>7798</v>
      </c>
      <c r="EK901" s="1" t="s">
        <v>7798</v>
      </c>
      <c r="EL901" t="s">
        <v>210</v>
      </c>
      <c r="EM901" t="s">
        <v>7797</v>
      </c>
      <c r="EN901" t="s">
        <v>7797</v>
      </c>
      <c r="EO901" t="s">
        <v>173</v>
      </c>
    </row>
    <row r="902" spans="1:145" ht="409.5" x14ac:dyDescent="0.35">
      <c r="A902" t="s">
        <v>171</v>
      </c>
      <c r="E902" t="s">
        <v>7786</v>
      </c>
      <c r="F902">
        <v>1713799020</v>
      </c>
      <c r="H902">
        <v>0</v>
      </c>
      <c r="I902" s="1" t="s">
        <v>7787</v>
      </c>
      <c r="K902" t="s">
        <v>174</v>
      </c>
      <c r="L902" t="s">
        <v>175</v>
      </c>
      <c r="M902" t="s">
        <v>337</v>
      </c>
      <c r="N902" t="s">
        <v>238</v>
      </c>
      <c r="Q902" t="s">
        <v>150</v>
      </c>
      <c r="R902" t="s">
        <v>6189</v>
      </c>
      <c r="S902" t="s">
        <v>7788</v>
      </c>
      <c r="T902" t="s">
        <v>7789</v>
      </c>
      <c r="U902">
        <v>16312583552</v>
      </c>
      <c r="V902">
        <v>6312583552</v>
      </c>
      <c r="W902" t="s">
        <v>7790</v>
      </c>
      <c r="Y902" t="s">
        <v>156</v>
      </c>
      <c r="Z902" t="s">
        <v>157</v>
      </c>
      <c r="AA902">
        <v>22207</v>
      </c>
      <c r="AB902" t="s">
        <v>184</v>
      </c>
      <c r="AC902" t="s">
        <v>7791</v>
      </c>
      <c r="AD902" t="s">
        <v>150</v>
      </c>
      <c r="AE902" t="s">
        <v>7792</v>
      </c>
      <c r="AF902" t="s">
        <v>7788</v>
      </c>
      <c r="AG902" t="s">
        <v>7793</v>
      </c>
      <c r="AH902">
        <v>17173988265</v>
      </c>
      <c r="AJ902" t="s">
        <v>7790</v>
      </c>
      <c r="AL902" t="s">
        <v>156</v>
      </c>
      <c r="AM902" t="s">
        <v>157</v>
      </c>
      <c r="AN902">
        <v>22207</v>
      </c>
      <c r="AO902" t="s">
        <v>184</v>
      </c>
      <c r="AP902" t="s">
        <v>200</v>
      </c>
      <c r="AX902">
        <v>0</v>
      </c>
      <c r="AZ902" t="s">
        <v>2394</v>
      </c>
      <c r="BB902" t="s">
        <v>7794</v>
      </c>
      <c r="BE902" t="s">
        <v>265</v>
      </c>
      <c r="BF902" t="s">
        <v>405</v>
      </c>
      <c r="BK902" s="1" t="s">
        <v>7795</v>
      </c>
      <c r="BO902" t="s">
        <v>161</v>
      </c>
      <c r="BP902" t="s">
        <v>161</v>
      </c>
      <c r="BQ902" t="s">
        <v>161</v>
      </c>
      <c r="BR902" t="s">
        <v>161</v>
      </c>
      <c r="BS902" t="s">
        <v>161</v>
      </c>
      <c r="BT902" t="s">
        <v>161</v>
      </c>
      <c r="BU902" t="s">
        <v>161</v>
      </c>
      <c r="BY902" t="s">
        <v>161</v>
      </c>
      <c r="BZ902" t="s">
        <v>161</v>
      </c>
      <c r="CA902" t="s">
        <v>161</v>
      </c>
      <c r="CB902" t="s">
        <v>161</v>
      </c>
      <c r="CC902" t="s">
        <v>161</v>
      </c>
      <c r="CD902" t="s">
        <v>161</v>
      </c>
      <c r="CE902" t="s">
        <v>161</v>
      </c>
      <c r="CP902" t="s">
        <v>161</v>
      </c>
      <c r="CQ902" t="s">
        <v>161</v>
      </c>
      <c r="CR902" t="s">
        <v>161</v>
      </c>
      <c r="CS902" t="s">
        <v>161</v>
      </c>
      <c r="CT902" t="s">
        <v>161</v>
      </c>
      <c r="CV902" s="2">
        <v>0</v>
      </c>
      <c r="CW902">
        <v>0</v>
      </c>
      <c r="CY902" s="2">
        <v>0</v>
      </c>
      <c r="CZ902">
        <v>0</v>
      </c>
      <c r="DA902">
        <v>0</v>
      </c>
      <c r="DE902" s="2">
        <v>0</v>
      </c>
      <c r="DF902">
        <v>0</v>
      </c>
      <c r="DN902" t="s">
        <v>345</v>
      </c>
      <c r="DW902">
        <v>1275</v>
      </c>
      <c r="DX902" t="s">
        <v>7796</v>
      </c>
      <c r="DZ902" t="s">
        <v>7797</v>
      </c>
      <c r="EA902">
        <v>1714443064</v>
      </c>
      <c r="EC902" t="s">
        <v>7786</v>
      </c>
      <c r="ED902">
        <v>1713799044</v>
      </c>
      <c r="EF902">
        <v>0</v>
      </c>
      <c r="EJ902" s="1" t="s">
        <v>7798</v>
      </c>
      <c r="EK902" s="1" t="s">
        <v>7798</v>
      </c>
      <c r="EL902" t="s">
        <v>210</v>
      </c>
      <c r="EM902" t="s">
        <v>7800</v>
      </c>
      <c r="EN902" t="s">
        <v>7800</v>
      </c>
      <c r="EO902" t="s">
        <v>173</v>
      </c>
    </row>
    <row r="903" spans="1:145" ht="362.5" x14ac:dyDescent="0.35">
      <c r="A903" t="s">
        <v>171</v>
      </c>
      <c r="F903">
        <v>0</v>
      </c>
      <c r="H903">
        <v>0</v>
      </c>
      <c r="K903" t="s">
        <v>236</v>
      </c>
      <c r="L903" t="s">
        <v>175</v>
      </c>
      <c r="M903" t="s">
        <v>237</v>
      </c>
      <c r="N903" t="s">
        <v>238</v>
      </c>
      <c r="R903" t="s">
        <v>7801</v>
      </c>
      <c r="T903" t="s">
        <v>7802</v>
      </c>
      <c r="U903">
        <v>18324848543</v>
      </c>
      <c r="AC903" t="s">
        <v>7803</v>
      </c>
      <c r="AP903" t="s">
        <v>161</v>
      </c>
      <c r="AX903">
        <v>0</v>
      </c>
      <c r="BE903" t="s">
        <v>265</v>
      </c>
      <c r="BK903" s="1" t="s">
        <v>7804</v>
      </c>
      <c r="BO903" t="s">
        <v>161</v>
      </c>
      <c r="BP903" t="s">
        <v>161</v>
      </c>
      <c r="BQ903" t="s">
        <v>161</v>
      </c>
      <c r="BR903" t="s">
        <v>161</v>
      </c>
      <c r="BS903" t="s">
        <v>161</v>
      </c>
      <c r="BT903" t="s">
        <v>161</v>
      </c>
      <c r="BU903" t="s">
        <v>161</v>
      </c>
      <c r="BY903" t="s">
        <v>161</v>
      </c>
      <c r="BZ903" t="s">
        <v>161</v>
      </c>
      <c r="CA903" t="s">
        <v>161</v>
      </c>
      <c r="CB903" t="s">
        <v>161</v>
      </c>
      <c r="CC903" t="s">
        <v>161</v>
      </c>
      <c r="CD903" t="s">
        <v>161</v>
      </c>
      <c r="CE903" t="s">
        <v>161</v>
      </c>
      <c r="CP903" t="s">
        <v>161</v>
      </c>
      <c r="CQ903" t="s">
        <v>161</v>
      </c>
      <c r="CR903" t="s">
        <v>161</v>
      </c>
      <c r="CS903" t="s">
        <v>161</v>
      </c>
      <c r="CT903" t="s">
        <v>161</v>
      </c>
      <c r="CV903" s="2">
        <v>0</v>
      </c>
      <c r="CW903">
        <v>0</v>
      </c>
      <c r="CY903" s="2">
        <v>0</v>
      </c>
      <c r="CZ903">
        <v>0</v>
      </c>
      <c r="DA903">
        <v>0</v>
      </c>
      <c r="DE903" s="2">
        <v>0</v>
      </c>
      <c r="DF903">
        <v>0</v>
      </c>
      <c r="DN903" t="s">
        <v>312</v>
      </c>
      <c r="DW903">
        <v>1270</v>
      </c>
      <c r="DX903" t="s">
        <v>7805</v>
      </c>
      <c r="DZ903" t="s">
        <v>7806</v>
      </c>
      <c r="EA903">
        <v>1713245015</v>
      </c>
      <c r="EC903" t="s">
        <v>7806</v>
      </c>
      <c r="ED903">
        <v>1713245015</v>
      </c>
      <c r="EF903">
        <v>0</v>
      </c>
      <c r="EL903" t="s">
        <v>190</v>
      </c>
    </row>
    <row r="904" spans="1:145" x14ac:dyDescent="0.35">
      <c r="A904" t="s">
        <v>145</v>
      </c>
      <c r="C904" t="s">
        <v>146</v>
      </c>
      <c r="F904">
        <v>0</v>
      </c>
      <c r="H904">
        <v>0</v>
      </c>
      <c r="J904" t="s">
        <v>148</v>
      </c>
      <c r="K904" t="s">
        <v>276</v>
      </c>
      <c r="L904" t="s">
        <v>381</v>
      </c>
      <c r="M904" t="s">
        <v>317</v>
      </c>
      <c r="N904" t="s">
        <v>318</v>
      </c>
      <c r="Q904" t="s">
        <v>150</v>
      </c>
      <c r="R904" t="s">
        <v>3552</v>
      </c>
      <c r="S904" t="s">
        <v>7807</v>
      </c>
      <c r="T904" t="s">
        <v>7808</v>
      </c>
      <c r="U904">
        <v>15042515944</v>
      </c>
      <c r="AB904" t="s">
        <v>158</v>
      </c>
      <c r="AC904" t="s">
        <v>7809</v>
      </c>
      <c r="AP904" t="s">
        <v>161</v>
      </c>
      <c r="AS904">
        <v>66</v>
      </c>
      <c r="AT904" t="s">
        <v>202</v>
      </c>
      <c r="AV904" t="s">
        <v>7810</v>
      </c>
      <c r="AX904">
        <v>0</v>
      </c>
      <c r="AZ904" t="s">
        <v>710</v>
      </c>
      <c r="BC904" t="s">
        <v>7811</v>
      </c>
      <c r="BG904" t="s">
        <v>7812</v>
      </c>
      <c r="BH904">
        <v>11</v>
      </c>
      <c r="BO904" t="s">
        <v>161</v>
      </c>
      <c r="BP904" t="s">
        <v>161</v>
      </c>
      <c r="BQ904" t="s">
        <v>161</v>
      </c>
      <c r="BR904" t="s">
        <v>161</v>
      </c>
      <c r="BS904" t="s">
        <v>161</v>
      </c>
      <c r="BT904" t="s">
        <v>161</v>
      </c>
      <c r="BU904" t="s">
        <v>161</v>
      </c>
      <c r="BY904" t="s">
        <v>161</v>
      </c>
      <c r="BZ904" t="s">
        <v>161</v>
      </c>
      <c r="CA904" t="s">
        <v>161</v>
      </c>
      <c r="CB904" t="s">
        <v>161</v>
      </c>
      <c r="CC904" t="s">
        <v>161</v>
      </c>
      <c r="CD904" t="s">
        <v>161</v>
      </c>
      <c r="CE904" t="s">
        <v>161</v>
      </c>
      <c r="CP904" t="s">
        <v>161</v>
      </c>
      <c r="CQ904" t="s">
        <v>161</v>
      </c>
      <c r="CR904" t="s">
        <v>161</v>
      </c>
      <c r="CS904" t="s">
        <v>161</v>
      </c>
      <c r="CT904" t="s">
        <v>161</v>
      </c>
      <c r="CV904" s="2">
        <v>0</v>
      </c>
      <c r="CW904">
        <v>0</v>
      </c>
      <c r="CY904" s="2">
        <v>0</v>
      </c>
      <c r="CZ904">
        <v>0</v>
      </c>
      <c r="DA904">
        <v>0</v>
      </c>
      <c r="DE904" s="2">
        <v>0</v>
      </c>
      <c r="DF904">
        <v>0</v>
      </c>
      <c r="DN904" t="s">
        <v>444</v>
      </c>
      <c r="DW904">
        <v>664</v>
      </c>
      <c r="DX904" t="s">
        <v>7813</v>
      </c>
      <c r="DZ904" t="s">
        <v>7814</v>
      </c>
      <c r="EA904">
        <v>1666041811</v>
      </c>
      <c r="EC904" t="s">
        <v>7815</v>
      </c>
      <c r="ED904">
        <v>1665933939</v>
      </c>
      <c r="EF904">
        <v>0</v>
      </c>
      <c r="EJ904" t="e">
        <f>-has a middle schooler and elementary schooler as well</f>
        <v>#NAME?</v>
      </c>
      <c r="EK904" t="e">
        <f>-has a middle schooler and elementary schooler as well</f>
        <v>#NAME?</v>
      </c>
      <c r="EL904" t="s">
        <v>171</v>
      </c>
      <c r="EM904" t="s">
        <v>7816</v>
      </c>
      <c r="EN904" t="s">
        <v>7816</v>
      </c>
      <c r="EO904" t="s">
        <v>173</v>
      </c>
    </row>
    <row r="905" spans="1:145" ht="290" x14ac:dyDescent="0.35">
      <c r="A905" t="s">
        <v>145</v>
      </c>
      <c r="F905">
        <v>0</v>
      </c>
      <c r="H905">
        <v>0</v>
      </c>
      <c r="I905" s="1" t="s">
        <v>7817</v>
      </c>
      <c r="J905" t="s">
        <v>148</v>
      </c>
      <c r="M905" t="s">
        <v>122</v>
      </c>
      <c r="N905" t="s">
        <v>149</v>
      </c>
      <c r="Q905" t="s">
        <v>150</v>
      </c>
      <c r="R905" t="s">
        <v>197</v>
      </c>
      <c r="S905" t="s">
        <v>192</v>
      </c>
      <c r="T905" t="s">
        <v>198</v>
      </c>
      <c r="U905">
        <v>14695375485</v>
      </c>
      <c r="W905" t="s">
        <v>7818</v>
      </c>
      <c r="Y905" t="s">
        <v>183</v>
      </c>
      <c r="Z905" t="s">
        <v>157</v>
      </c>
      <c r="AA905">
        <v>22043</v>
      </c>
      <c r="AB905" t="s">
        <v>184</v>
      </c>
      <c r="AC905" t="s">
        <v>7819</v>
      </c>
      <c r="AE905" t="s">
        <v>191</v>
      </c>
      <c r="AF905" t="s">
        <v>192</v>
      </c>
      <c r="AG905" t="s">
        <v>193</v>
      </c>
      <c r="AH905">
        <v>16824143347</v>
      </c>
      <c r="AJ905" t="s">
        <v>7818</v>
      </c>
      <c r="AL905" t="s">
        <v>183</v>
      </c>
      <c r="AM905" t="s">
        <v>157</v>
      </c>
      <c r="AN905">
        <v>22043</v>
      </c>
      <c r="AO905" t="s">
        <v>184</v>
      </c>
      <c r="AP905" t="s">
        <v>200</v>
      </c>
      <c r="AR905" t="s">
        <v>7820</v>
      </c>
      <c r="AS905">
        <v>66</v>
      </c>
      <c r="AT905" t="s">
        <v>3936</v>
      </c>
      <c r="AV905" s="1" t="s">
        <v>7821</v>
      </c>
      <c r="AX905">
        <v>0</v>
      </c>
      <c r="AZ905" t="s">
        <v>203</v>
      </c>
      <c r="BC905" t="s">
        <v>7822</v>
      </c>
      <c r="BO905" t="s">
        <v>161</v>
      </c>
      <c r="BP905" t="s">
        <v>161</v>
      </c>
      <c r="BQ905" t="s">
        <v>161</v>
      </c>
      <c r="BR905" t="s">
        <v>161</v>
      </c>
      <c r="BS905" t="s">
        <v>161</v>
      </c>
      <c r="BT905" t="s">
        <v>161</v>
      </c>
      <c r="BU905" t="s">
        <v>161</v>
      </c>
      <c r="BY905" t="s">
        <v>161</v>
      </c>
      <c r="BZ905" t="s">
        <v>161</v>
      </c>
      <c r="CA905" t="s">
        <v>161</v>
      </c>
      <c r="CB905" t="s">
        <v>161</v>
      </c>
      <c r="CC905" t="s">
        <v>161</v>
      </c>
      <c r="CD905" t="s">
        <v>161</v>
      </c>
      <c r="CE905" t="s">
        <v>161</v>
      </c>
      <c r="CP905" t="s">
        <v>161</v>
      </c>
      <c r="CQ905" t="s">
        <v>161</v>
      </c>
      <c r="CR905" t="s">
        <v>161</v>
      </c>
      <c r="CS905" t="s">
        <v>161</v>
      </c>
      <c r="CT905" t="s">
        <v>161</v>
      </c>
      <c r="CV905" s="2">
        <v>0</v>
      </c>
      <c r="CW905">
        <v>0</v>
      </c>
      <c r="CY905" s="2">
        <v>0</v>
      </c>
      <c r="CZ905">
        <v>0</v>
      </c>
      <c r="DA905">
        <v>0</v>
      </c>
      <c r="DE905" s="2">
        <v>0</v>
      </c>
      <c r="DF905">
        <v>0</v>
      </c>
      <c r="DN905" t="s">
        <v>166</v>
      </c>
      <c r="DW905">
        <v>618</v>
      </c>
      <c r="DX905" t="s">
        <v>7823</v>
      </c>
      <c r="DZ905" t="s">
        <v>7824</v>
      </c>
      <c r="EA905">
        <v>1677089163</v>
      </c>
      <c r="EC905" t="s">
        <v>7825</v>
      </c>
      <c r="ED905">
        <v>1662593074</v>
      </c>
      <c r="EF905">
        <v>0</v>
      </c>
      <c r="EL905" t="s">
        <v>190</v>
      </c>
    </row>
    <row r="906" spans="1:145" ht="409.5" x14ac:dyDescent="0.35">
      <c r="A906" t="s">
        <v>171</v>
      </c>
      <c r="F906">
        <v>0</v>
      </c>
      <c r="H906">
        <v>0</v>
      </c>
      <c r="K906" t="s">
        <v>236</v>
      </c>
      <c r="L906" t="s">
        <v>175</v>
      </c>
      <c r="M906" t="s">
        <v>237</v>
      </c>
      <c r="N906" t="s">
        <v>238</v>
      </c>
      <c r="R906" t="s">
        <v>7826</v>
      </c>
      <c r="S906" t="s">
        <v>7827</v>
      </c>
      <c r="T906" t="s">
        <v>7828</v>
      </c>
      <c r="U906">
        <v>15714990712</v>
      </c>
      <c r="AA906">
        <v>22102</v>
      </c>
      <c r="AC906" t="s">
        <v>7829</v>
      </c>
      <c r="AP906" t="s">
        <v>161</v>
      </c>
      <c r="AX906">
        <v>0</v>
      </c>
      <c r="BE906" t="s">
        <v>265</v>
      </c>
      <c r="BK906" s="1" t="s">
        <v>7830</v>
      </c>
      <c r="BO906" t="s">
        <v>161</v>
      </c>
      <c r="BP906" t="s">
        <v>161</v>
      </c>
      <c r="BQ906" t="s">
        <v>161</v>
      </c>
      <c r="BR906" t="s">
        <v>161</v>
      </c>
      <c r="BS906" t="s">
        <v>161</v>
      </c>
      <c r="BT906" t="s">
        <v>161</v>
      </c>
      <c r="BU906" t="s">
        <v>161</v>
      </c>
      <c r="BY906" t="s">
        <v>161</v>
      </c>
      <c r="BZ906" t="s">
        <v>161</v>
      </c>
      <c r="CA906" t="s">
        <v>161</v>
      </c>
      <c r="CB906" t="s">
        <v>161</v>
      </c>
      <c r="CC906" t="s">
        <v>161</v>
      </c>
      <c r="CD906" t="s">
        <v>161</v>
      </c>
      <c r="CE906" t="s">
        <v>161</v>
      </c>
      <c r="CP906" t="s">
        <v>161</v>
      </c>
      <c r="CQ906" t="s">
        <v>161</v>
      </c>
      <c r="CR906" t="s">
        <v>161</v>
      </c>
      <c r="CS906" t="s">
        <v>161</v>
      </c>
      <c r="CT906" t="s">
        <v>161</v>
      </c>
      <c r="CV906" s="2">
        <v>0</v>
      </c>
      <c r="CW906">
        <v>0</v>
      </c>
      <c r="CY906" s="2">
        <v>0</v>
      </c>
      <c r="CZ906">
        <v>0</v>
      </c>
      <c r="DA906">
        <v>0</v>
      </c>
      <c r="DE906" s="2">
        <v>0</v>
      </c>
      <c r="DF906">
        <v>0</v>
      </c>
      <c r="DN906" t="s">
        <v>312</v>
      </c>
      <c r="DW906">
        <v>1255</v>
      </c>
      <c r="DX906" t="s">
        <v>7831</v>
      </c>
      <c r="DZ906" t="s">
        <v>7832</v>
      </c>
      <c r="EA906">
        <v>1711389744</v>
      </c>
      <c r="EC906" t="s">
        <v>7832</v>
      </c>
      <c r="ED906">
        <v>1711389744</v>
      </c>
      <c r="EF906">
        <v>0</v>
      </c>
      <c r="EL906" t="s">
        <v>190</v>
      </c>
    </row>
    <row r="907" spans="1:145" x14ac:dyDescent="0.35">
      <c r="A907" t="s">
        <v>145</v>
      </c>
      <c r="F907">
        <v>0</v>
      </c>
      <c r="H907">
        <v>0</v>
      </c>
      <c r="M907" t="s">
        <v>122</v>
      </c>
      <c r="N907" t="s">
        <v>149</v>
      </c>
      <c r="R907" t="s">
        <v>7833</v>
      </c>
      <c r="S907" t="s">
        <v>7834</v>
      </c>
      <c r="T907" t="s">
        <v>7835</v>
      </c>
      <c r="U907">
        <v>12023208803</v>
      </c>
      <c r="AC907" t="s">
        <v>7836</v>
      </c>
      <c r="AE907" t="s">
        <v>7837</v>
      </c>
      <c r="AF907" t="s">
        <v>7838</v>
      </c>
      <c r="AG907" t="s">
        <v>7839</v>
      </c>
      <c r="AP907" t="s">
        <v>161</v>
      </c>
      <c r="AR907" t="e">
        <f>-study skills
-SWS
                                                                                                                                                                                                                                                                AMP potentially</f>
        <v>#NAME?</v>
      </c>
      <c r="AT907" t="s">
        <v>224</v>
      </c>
      <c r="AX907">
        <v>0</v>
      </c>
      <c r="BG907" t="s">
        <v>7840</v>
      </c>
      <c r="BH907" t="s">
        <v>7841</v>
      </c>
      <c r="BO907" t="s">
        <v>161</v>
      </c>
      <c r="BP907" t="s">
        <v>161</v>
      </c>
      <c r="BQ907" t="s">
        <v>161</v>
      </c>
      <c r="BR907" t="s">
        <v>161</v>
      </c>
      <c r="BS907" t="s">
        <v>161</v>
      </c>
      <c r="BT907" t="s">
        <v>161</v>
      </c>
      <c r="BU907" t="s">
        <v>161</v>
      </c>
      <c r="BY907" t="s">
        <v>161</v>
      </c>
      <c r="BZ907" t="s">
        <v>161</v>
      </c>
      <c r="CA907" t="s">
        <v>161</v>
      </c>
      <c r="CB907" t="s">
        <v>161</v>
      </c>
      <c r="CC907" t="s">
        <v>161</v>
      </c>
      <c r="CD907" t="s">
        <v>161</v>
      </c>
      <c r="CE907" t="s">
        <v>161</v>
      </c>
      <c r="CP907" t="s">
        <v>161</v>
      </c>
      <c r="CQ907" t="s">
        <v>161</v>
      </c>
      <c r="CR907" t="s">
        <v>161</v>
      </c>
      <c r="CS907" t="s">
        <v>161</v>
      </c>
      <c r="CT907" t="s">
        <v>161</v>
      </c>
      <c r="CV907" s="2">
        <v>0</v>
      </c>
      <c r="CW907">
        <v>0</v>
      </c>
      <c r="CY907" s="2">
        <v>0</v>
      </c>
      <c r="CZ907">
        <v>0</v>
      </c>
      <c r="DA907">
        <v>0</v>
      </c>
      <c r="DD907" t="s">
        <v>1060</v>
      </c>
      <c r="DE907" s="2">
        <v>0</v>
      </c>
      <c r="DF907">
        <v>0</v>
      </c>
      <c r="DI907" t="s">
        <v>161</v>
      </c>
      <c r="DN907" t="s">
        <v>756</v>
      </c>
      <c r="DO907" t="s">
        <v>205</v>
      </c>
      <c r="DW907">
        <v>363</v>
      </c>
      <c r="DX907" t="s">
        <v>7842</v>
      </c>
      <c r="DZ907" t="s">
        <v>7843</v>
      </c>
      <c r="EA907">
        <v>1676238537</v>
      </c>
      <c r="EC907" t="s">
        <v>7844</v>
      </c>
      <c r="ED907">
        <v>1647096252</v>
      </c>
      <c r="EF907">
        <v>0</v>
      </c>
      <c r="EL907" t="s">
        <v>171</v>
      </c>
      <c r="EM907" t="s">
        <v>214</v>
      </c>
      <c r="EN907" t="s">
        <v>214</v>
      </c>
      <c r="EO907" t="s">
        <v>173</v>
      </c>
    </row>
    <row r="908" spans="1:145" ht="409.5" x14ac:dyDescent="0.35">
      <c r="A908" t="s">
        <v>171</v>
      </c>
      <c r="F908">
        <v>0</v>
      </c>
      <c r="H908">
        <v>0</v>
      </c>
      <c r="I908" s="1" t="s">
        <v>7845</v>
      </c>
      <c r="K908" t="s">
        <v>236</v>
      </c>
      <c r="L908" t="s">
        <v>175</v>
      </c>
      <c r="M908" t="s">
        <v>303</v>
      </c>
      <c r="N908" t="s">
        <v>238</v>
      </c>
      <c r="R908" t="s">
        <v>687</v>
      </c>
      <c r="S908" t="s">
        <v>7846</v>
      </c>
      <c r="T908" t="s">
        <v>7847</v>
      </c>
      <c r="U908">
        <v>12028415812</v>
      </c>
      <c r="AC908" t="s">
        <v>7848</v>
      </c>
      <c r="AP908" t="s">
        <v>161</v>
      </c>
      <c r="AX908">
        <v>0</v>
      </c>
      <c r="BE908" t="s">
        <v>308</v>
      </c>
      <c r="BG908" t="s">
        <v>7849</v>
      </c>
      <c r="BI908" t="s">
        <v>7850</v>
      </c>
      <c r="BO908" t="s">
        <v>161</v>
      </c>
      <c r="BP908" t="s">
        <v>161</v>
      </c>
      <c r="BQ908" t="s">
        <v>161</v>
      </c>
      <c r="BR908" t="s">
        <v>161</v>
      </c>
      <c r="BS908" t="s">
        <v>161</v>
      </c>
      <c r="BT908" t="s">
        <v>161</v>
      </c>
      <c r="BU908" t="s">
        <v>161</v>
      </c>
      <c r="BY908" t="s">
        <v>161</v>
      </c>
      <c r="BZ908" t="s">
        <v>161</v>
      </c>
      <c r="CA908" t="s">
        <v>161</v>
      </c>
      <c r="CB908" t="s">
        <v>161</v>
      </c>
      <c r="CC908" t="s">
        <v>161</v>
      </c>
      <c r="CD908" t="s">
        <v>161</v>
      </c>
      <c r="CE908" t="s">
        <v>161</v>
      </c>
      <c r="CP908" t="s">
        <v>161</v>
      </c>
      <c r="CQ908" t="s">
        <v>161</v>
      </c>
      <c r="CR908" t="s">
        <v>161</v>
      </c>
      <c r="CS908" t="s">
        <v>161</v>
      </c>
      <c r="CT908" t="s">
        <v>161</v>
      </c>
      <c r="CV908" s="2">
        <v>0</v>
      </c>
      <c r="CW908">
        <v>0</v>
      </c>
      <c r="CY908" s="2">
        <v>0</v>
      </c>
      <c r="CZ908">
        <v>0</v>
      </c>
      <c r="DA908">
        <v>0</v>
      </c>
      <c r="DE908" s="2">
        <v>0</v>
      </c>
      <c r="DF908">
        <v>0</v>
      </c>
      <c r="DN908" t="s">
        <v>312</v>
      </c>
      <c r="DW908">
        <v>1282</v>
      </c>
      <c r="DX908" t="s">
        <v>7851</v>
      </c>
      <c r="DZ908" t="s">
        <v>7852</v>
      </c>
      <c r="EA908">
        <v>1714582476</v>
      </c>
      <c r="EC908" t="s">
        <v>7852</v>
      </c>
      <c r="ED908">
        <v>1714582476</v>
      </c>
      <c r="EF908">
        <v>0</v>
      </c>
      <c r="EL908" t="s">
        <v>190</v>
      </c>
    </row>
    <row r="909" spans="1:145" x14ac:dyDescent="0.35">
      <c r="A909" t="s">
        <v>145</v>
      </c>
      <c r="B909" t="s">
        <v>94</v>
      </c>
      <c r="C909" t="s">
        <v>1549</v>
      </c>
      <c r="F909">
        <v>0</v>
      </c>
      <c r="H909">
        <v>0</v>
      </c>
      <c r="M909" t="s">
        <v>122</v>
      </c>
      <c r="N909" t="s">
        <v>149</v>
      </c>
      <c r="Q909" t="s">
        <v>150</v>
      </c>
      <c r="R909" t="s">
        <v>96</v>
      </c>
      <c r="S909" t="s">
        <v>240</v>
      </c>
      <c r="T909" t="s">
        <v>7853</v>
      </c>
      <c r="U909">
        <v>17033627310</v>
      </c>
      <c r="Z909" t="s">
        <v>157</v>
      </c>
      <c r="AB909" t="s">
        <v>158</v>
      </c>
      <c r="AC909" t="s">
        <v>7854</v>
      </c>
      <c r="AD909" t="s">
        <v>150</v>
      </c>
      <c r="AE909" t="s">
        <v>1669</v>
      </c>
      <c r="AF909" t="s">
        <v>7855</v>
      </c>
      <c r="AG909" t="s">
        <v>7856</v>
      </c>
      <c r="AH909" t="s">
        <v>7857</v>
      </c>
      <c r="AP909" t="s">
        <v>161</v>
      </c>
      <c r="AR909" t="s">
        <v>7858</v>
      </c>
      <c r="AS909">
        <v>150</v>
      </c>
      <c r="AV909" t="s">
        <v>7859</v>
      </c>
      <c r="AX909">
        <v>0</v>
      </c>
      <c r="AZ909" t="s">
        <v>2394</v>
      </c>
      <c r="BB909" t="s">
        <v>7860</v>
      </c>
      <c r="BO909" t="s">
        <v>161</v>
      </c>
      <c r="BP909" t="s">
        <v>161</v>
      </c>
      <c r="BQ909" t="s">
        <v>161</v>
      </c>
      <c r="BR909" t="s">
        <v>161</v>
      </c>
      <c r="BS909" t="s">
        <v>161</v>
      </c>
      <c r="BT909" t="s">
        <v>161</v>
      </c>
      <c r="BU909" t="s">
        <v>161</v>
      </c>
      <c r="BY909" t="s">
        <v>161</v>
      </c>
      <c r="BZ909" t="s">
        <v>161</v>
      </c>
      <c r="CA909" t="s">
        <v>161</v>
      </c>
      <c r="CB909" t="s">
        <v>161</v>
      </c>
      <c r="CC909" t="s">
        <v>161</v>
      </c>
      <c r="CD909" t="s">
        <v>161</v>
      </c>
      <c r="CE909" t="s">
        <v>161</v>
      </c>
      <c r="CP909" t="s">
        <v>161</v>
      </c>
      <c r="CQ909" t="s">
        <v>161</v>
      </c>
      <c r="CR909" t="s">
        <v>161</v>
      </c>
      <c r="CS909" t="s">
        <v>161</v>
      </c>
      <c r="CT909" t="s">
        <v>161</v>
      </c>
      <c r="CV909" s="2">
        <v>0</v>
      </c>
      <c r="CW909">
        <v>0</v>
      </c>
      <c r="CY909" s="2">
        <v>0</v>
      </c>
      <c r="CZ909">
        <v>0</v>
      </c>
      <c r="DA909">
        <v>0</v>
      </c>
      <c r="DE909" s="2">
        <v>0</v>
      </c>
      <c r="DF909">
        <v>0</v>
      </c>
      <c r="DN909" t="s">
        <v>204</v>
      </c>
      <c r="DO909" t="s">
        <v>205</v>
      </c>
      <c r="DQ909">
        <v>2006</v>
      </c>
      <c r="DU909" t="s">
        <v>7861</v>
      </c>
      <c r="DV909" t="s">
        <v>7861</v>
      </c>
      <c r="DW909">
        <v>342</v>
      </c>
      <c r="DX909" t="s">
        <v>7862</v>
      </c>
      <c r="DZ909" t="s">
        <v>7863</v>
      </c>
      <c r="EA909">
        <v>1660170528</v>
      </c>
      <c r="EC909" t="s">
        <v>7864</v>
      </c>
      <c r="ED909">
        <v>1645297141</v>
      </c>
      <c r="EF909">
        <v>0</v>
      </c>
      <c r="EL909" t="s">
        <v>171</v>
      </c>
      <c r="EM909" t="s">
        <v>214</v>
      </c>
      <c r="EN909" t="s">
        <v>214</v>
      </c>
      <c r="EO909" t="s">
        <v>173</v>
      </c>
    </row>
    <row r="910" spans="1:145" x14ac:dyDescent="0.35">
      <c r="A910" t="s">
        <v>145</v>
      </c>
      <c r="B910" t="s">
        <v>94</v>
      </c>
      <c r="C910" t="s">
        <v>1549</v>
      </c>
      <c r="F910">
        <v>0</v>
      </c>
      <c r="H910">
        <v>0</v>
      </c>
      <c r="M910" t="s">
        <v>122</v>
      </c>
      <c r="N910" t="s">
        <v>149</v>
      </c>
      <c r="Q910" t="s">
        <v>150</v>
      </c>
      <c r="R910" t="s">
        <v>96</v>
      </c>
      <c r="S910" t="s">
        <v>240</v>
      </c>
      <c r="T910" t="s">
        <v>7853</v>
      </c>
      <c r="U910">
        <v>17033627310</v>
      </c>
      <c r="Z910" t="s">
        <v>157</v>
      </c>
      <c r="AB910" t="s">
        <v>158</v>
      </c>
      <c r="AC910" t="s">
        <v>7854</v>
      </c>
      <c r="AD910" t="s">
        <v>150</v>
      </c>
      <c r="AE910" t="s">
        <v>1669</v>
      </c>
      <c r="AF910" t="s">
        <v>7855</v>
      </c>
      <c r="AG910" t="s">
        <v>7856</v>
      </c>
      <c r="AH910" t="s">
        <v>7857</v>
      </c>
      <c r="AP910" t="s">
        <v>161</v>
      </c>
      <c r="AR910" t="s">
        <v>7858</v>
      </c>
      <c r="AS910">
        <v>150</v>
      </c>
      <c r="AV910" t="s">
        <v>7859</v>
      </c>
      <c r="AX910">
        <v>0</v>
      </c>
      <c r="AZ910" t="s">
        <v>2394</v>
      </c>
      <c r="BB910" t="s">
        <v>7860</v>
      </c>
      <c r="BO910" t="s">
        <v>161</v>
      </c>
      <c r="BP910" t="s">
        <v>161</v>
      </c>
      <c r="BQ910" t="s">
        <v>161</v>
      </c>
      <c r="BR910" t="s">
        <v>161</v>
      </c>
      <c r="BS910" t="s">
        <v>161</v>
      </c>
      <c r="BT910" t="s">
        <v>161</v>
      </c>
      <c r="BU910" t="s">
        <v>161</v>
      </c>
      <c r="BY910" t="s">
        <v>161</v>
      </c>
      <c r="BZ910" t="s">
        <v>161</v>
      </c>
      <c r="CA910" t="s">
        <v>161</v>
      </c>
      <c r="CB910" t="s">
        <v>161</v>
      </c>
      <c r="CC910" t="s">
        <v>161</v>
      </c>
      <c r="CD910" t="s">
        <v>161</v>
      </c>
      <c r="CE910" t="s">
        <v>161</v>
      </c>
      <c r="CP910" t="s">
        <v>161</v>
      </c>
      <c r="CQ910" t="s">
        <v>161</v>
      </c>
      <c r="CR910" t="s">
        <v>161</v>
      </c>
      <c r="CS910" t="s">
        <v>161</v>
      </c>
      <c r="CT910" t="s">
        <v>161</v>
      </c>
      <c r="CV910" s="2">
        <v>0</v>
      </c>
      <c r="CW910">
        <v>0</v>
      </c>
      <c r="CY910" s="2">
        <v>0</v>
      </c>
      <c r="CZ910">
        <v>0</v>
      </c>
      <c r="DA910">
        <v>0</v>
      </c>
      <c r="DE910" s="2">
        <v>0</v>
      </c>
      <c r="DF910">
        <v>0</v>
      </c>
      <c r="DN910" t="s">
        <v>204</v>
      </c>
      <c r="DO910" t="s">
        <v>205</v>
      </c>
      <c r="DQ910">
        <v>2006</v>
      </c>
      <c r="DU910" t="s">
        <v>7861</v>
      </c>
      <c r="DV910" t="s">
        <v>7861</v>
      </c>
      <c r="DW910">
        <v>342</v>
      </c>
      <c r="DX910" t="s">
        <v>7862</v>
      </c>
      <c r="DZ910" t="s">
        <v>7863</v>
      </c>
      <c r="EA910">
        <v>1660170528</v>
      </c>
      <c r="EC910" t="s">
        <v>7864</v>
      </c>
      <c r="ED910">
        <v>1645297141</v>
      </c>
      <c r="EF910">
        <v>0</v>
      </c>
      <c r="EK910" t="s">
        <v>7861</v>
      </c>
      <c r="EL910" t="s">
        <v>171</v>
      </c>
      <c r="EM910" t="s">
        <v>7865</v>
      </c>
      <c r="EN910" t="s">
        <v>7865</v>
      </c>
      <c r="EO910" t="s">
        <v>173</v>
      </c>
    </row>
    <row r="911" spans="1:145" ht="130.5" x14ac:dyDescent="0.35">
      <c r="A911" t="s">
        <v>145</v>
      </c>
      <c r="B911" t="s">
        <v>94</v>
      </c>
      <c r="C911" t="s">
        <v>146</v>
      </c>
      <c r="F911">
        <v>0</v>
      </c>
      <c r="H911">
        <v>0</v>
      </c>
      <c r="J911" t="s">
        <v>148</v>
      </c>
      <c r="M911" t="s">
        <v>122</v>
      </c>
      <c r="N911" t="s">
        <v>149</v>
      </c>
      <c r="Q911" t="s">
        <v>150</v>
      </c>
      <c r="R911" t="s">
        <v>7866</v>
      </c>
      <c r="S911" t="s">
        <v>7867</v>
      </c>
      <c r="T911" t="s">
        <v>7868</v>
      </c>
      <c r="U911" t="s">
        <v>7869</v>
      </c>
      <c r="W911" t="s">
        <v>7870</v>
      </c>
      <c r="Y911" t="s">
        <v>156</v>
      </c>
      <c r="Z911" t="s">
        <v>157</v>
      </c>
      <c r="AA911">
        <v>22207</v>
      </c>
      <c r="AB911" t="s">
        <v>158</v>
      </c>
      <c r="AC911" t="s">
        <v>7871</v>
      </c>
      <c r="AD911" t="s">
        <v>150</v>
      </c>
      <c r="AE911" t="s">
        <v>649</v>
      </c>
      <c r="AF911" t="s">
        <v>7867</v>
      </c>
      <c r="AG911" t="s">
        <v>7872</v>
      </c>
      <c r="AH911" t="s">
        <v>7873</v>
      </c>
      <c r="AJ911" t="s">
        <v>7870</v>
      </c>
      <c r="AL911" t="s">
        <v>156</v>
      </c>
      <c r="AM911" t="s">
        <v>157</v>
      </c>
      <c r="AN911">
        <v>22207</v>
      </c>
      <c r="AP911" t="s">
        <v>200</v>
      </c>
      <c r="AR911" s="1" t="s">
        <v>7874</v>
      </c>
      <c r="AS911">
        <v>75</v>
      </c>
      <c r="AT911" t="s">
        <v>202</v>
      </c>
      <c r="AV911" t="s">
        <v>5207</v>
      </c>
      <c r="AX911">
        <v>0</v>
      </c>
      <c r="AZ911" t="s">
        <v>165</v>
      </c>
      <c r="BG911" t="s">
        <v>7875</v>
      </c>
      <c r="BH911">
        <v>2</v>
      </c>
      <c r="BM911" t="s">
        <v>200</v>
      </c>
      <c r="BO911" t="s">
        <v>200</v>
      </c>
      <c r="BP911" t="s">
        <v>200</v>
      </c>
      <c r="BQ911" t="s">
        <v>161</v>
      </c>
      <c r="BR911" t="s">
        <v>161</v>
      </c>
      <c r="BS911" t="s">
        <v>161</v>
      </c>
      <c r="BT911" t="s">
        <v>161</v>
      </c>
      <c r="BU911" t="s">
        <v>161</v>
      </c>
      <c r="BW911" t="s">
        <v>7876</v>
      </c>
      <c r="BY911" t="s">
        <v>161</v>
      </c>
      <c r="BZ911" t="s">
        <v>161</v>
      </c>
      <c r="CA911" t="s">
        <v>161</v>
      </c>
      <c r="CB911" t="s">
        <v>161</v>
      </c>
      <c r="CC911" t="s">
        <v>161</v>
      </c>
      <c r="CD911" t="s">
        <v>161</v>
      </c>
      <c r="CE911" t="s">
        <v>161</v>
      </c>
      <c r="CN911" t="s">
        <v>94</v>
      </c>
      <c r="CP911" t="s">
        <v>161</v>
      </c>
      <c r="CQ911" t="s">
        <v>161</v>
      </c>
      <c r="CR911" t="s">
        <v>161</v>
      </c>
      <c r="CS911" t="s">
        <v>161</v>
      </c>
      <c r="CT911" t="s">
        <v>161</v>
      </c>
      <c r="CV911" s="2">
        <v>0</v>
      </c>
      <c r="CW911">
        <v>0</v>
      </c>
      <c r="CY911" s="2">
        <v>0</v>
      </c>
      <c r="CZ911">
        <v>0</v>
      </c>
      <c r="DA911">
        <v>0</v>
      </c>
      <c r="DD911" t="s">
        <v>7877</v>
      </c>
      <c r="DE911" s="2">
        <v>8024</v>
      </c>
      <c r="DF911">
        <v>160</v>
      </c>
      <c r="DI911" t="s">
        <v>200</v>
      </c>
      <c r="DJ911" t="s">
        <v>7878</v>
      </c>
      <c r="DK911" t="s">
        <v>72</v>
      </c>
      <c r="DL911" t="s">
        <v>7879</v>
      </c>
      <c r="DM911" t="s">
        <v>200</v>
      </c>
      <c r="DN911" t="s">
        <v>375</v>
      </c>
      <c r="DW911">
        <v>589</v>
      </c>
      <c r="DX911" t="s">
        <v>7880</v>
      </c>
      <c r="DZ911" t="s">
        <v>7881</v>
      </c>
      <c r="EA911">
        <v>1660800644</v>
      </c>
      <c r="EC911" t="s">
        <v>7882</v>
      </c>
      <c r="ED911">
        <v>1658590454</v>
      </c>
      <c r="EF911">
        <v>0</v>
      </c>
      <c r="EG911" t="s">
        <v>7877</v>
      </c>
      <c r="EL911" t="s">
        <v>171</v>
      </c>
      <c r="EM911" t="s">
        <v>7883</v>
      </c>
      <c r="EN911" t="s">
        <v>7883</v>
      </c>
      <c r="EO911" t="s">
        <v>173</v>
      </c>
    </row>
    <row r="912" spans="1:145" x14ac:dyDescent="0.35">
      <c r="A912" t="s">
        <v>171</v>
      </c>
      <c r="C912" t="s">
        <v>146</v>
      </c>
      <c r="F912">
        <v>0</v>
      </c>
      <c r="H912">
        <v>0</v>
      </c>
      <c r="J912" t="s">
        <v>148</v>
      </c>
      <c r="M912" t="s">
        <v>122</v>
      </c>
      <c r="N912" t="s">
        <v>149</v>
      </c>
      <c r="Q912" t="s">
        <v>150</v>
      </c>
      <c r="R912" t="s">
        <v>3502</v>
      </c>
      <c r="S912" t="s">
        <v>7884</v>
      </c>
      <c r="T912" t="s">
        <v>7885</v>
      </c>
      <c r="U912">
        <v>12024686600</v>
      </c>
      <c r="W912" t="s">
        <v>7886</v>
      </c>
      <c r="Y912" t="s">
        <v>371</v>
      </c>
      <c r="Z912" t="s">
        <v>157</v>
      </c>
      <c r="AA912">
        <v>22101</v>
      </c>
      <c r="AB912" t="s">
        <v>158</v>
      </c>
      <c r="AC912" t="s">
        <v>7887</v>
      </c>
      <c r="AD912" t="s">
        <v>150</v>
      </c>
      <c r="AE912" t="s">
        <v>2519</v>
      </c>
      <c r="AF912" t="s">
        <v>5172</v>
      </c>
      <c r="AG912" t="s">
        <v>7888</v>
      </c>
      <c r="AH912" t="s">
        <v>7889</v>
      </c>
      <c r="AJ912" t="s">
        <v>7886</v>
      </c>
      <c r="AL912" t="s">
        <v>371</v>
      </c>
      <c r="AM912" t="s">
        <v>157</v>
      </c>
      <c r="AN912">
        <v>22101</v>
      </c>
      <c r="AP912" t="s">
        <v>200</v>
      </c>
      <c r="AR912" t="s">
        <v>7890</v>
      </c>
      <c r="AS912">
        <v>150</v>
      </c>
      <c r="AV912" t="s">
        <v>7891</v>
      </c>
      <c r="AX912">
        <v>0</v>
      </c>
      <c r="AZ912" t="s">
        <v>165</v>
      </c>
      <c r="BG912" t="s">
        <v>7892</v>
      </c>
      <c r="BH912">
        <v>4</v>
      </c>
      <c r="BJ912" t="s">
        <v>3086</v>
      </c>
      <c r="BK912" t="s">
        <v>7893</v>
      </c>
      <c r="BM912" t="s">
        <v>200</v>
      </c>
      <c r="BO912" t="s">
        <v>200</v>
      </c>
      <c r="BP912" t="s">
        <v>200</v>
      </c>
      <c r="BQ912" t="s">
        <v>161</v>
      </c>
      <c r="BR912" t="s">
        <v>161</v>
      </c>
      <c r="BS912" t="s">
        <v>161</v>
      </c>
      <c r="BT912" t="s">
        <v>161</v>
      </c>
      <c r="BU912" t="s">
        <v>161</v>
      </c>
      <c r="BY912" t="s">
        <v>161</v>
      </c>
      <c r="BZ912" t="s">
        <v>161</v>
      </c>
      <c r="CA912" t="s">
        <v>161</v>
      </c>
      <c r="CB912" t="s">
        <v>161</v>
      </c>
      <c r="CC912" t="s">
        <v>161</v>
      </c>
      <c r="CD912" t="s">
        <v>161</v>
      </c>
      <c r="CE912" t="s">
        <v>161</v>
      </c>
      <c r="CJ912" t="s">
        <v>1840</v>
      </c>
      <c r="CP912" t="s">
        <v>161</v>
      </c>
      <c r="CQ912" t="s">
        <v>161</v>
      </c>
      <c r="CR912" t="s">
        <v>161</v>
      </c>
      <c r="CS912" t="s">
        <v>161</v>
      </c>
      <c r="CT912" t="s">
        <v>161</v>
      </c>
      <c r="CU912" t="s">
        <v>4655</v>
      </c>
      <c r="CV912" s="2">
        <v>0</v>
      </c>
      <c r="CW912">
        <v>0</v>
      </c>
      <c r="CX912" t="s">
        <v>420</v>
      </c>
      <c r="CY912" s="2">
        <v>6310</v>
      </c>
      <c r="CZ912">
        <v>128</v>
      </c>
      <c r="DA912">
        <v>96</v>
      </c>
      <c r="DC912" t="s">
        <v>422</v>
      </c>
      <c r="DD912" t="s">
        <v>1842</v>
      </c>
      <c r="DE912" s="2">
        <v>5098</v>
      </c>
      <c r="DF912">
        <v>96</v>
      </c>
      <c r="DH912" t="s">
        <v>2192</v>
      </c>
      <c r="DN912" t="s">
        <v>756</v>
      </c>
      <c r="DO912" t="s">
        <v>1397</v>
      </c>
      <c r="DW912">
        <v>391</v>
      </c>
      <c r="DX912" t="s">
        <v>7894</v>
      </c>
      <c r="DZ912" t="s">
        <v>7895</v>
      </c>
      <c r="EA912">
        <v>1677108221</v>
      </c>
      <c r="EC912" t="s">
        <v>7896</v>
      </c>
      <c r="ED912">
        <v>1649088056</v>
      </c>
      <c r="EF912">
        <v>0</v>
      </c>
      <c r="EG912" t="s">
        <v>4655</v>
      </c>
      <c r="EL912" t="s">
        <v>171</v>
      </c>
      <c r="EM912" t="s">
        <v>214</v>
      </c>
      <c r="EN912" t="s">
        <v>214</v>
      </c>
      <c r="EO912" t="s">
        <v>173</v>
      </c>
    </row>
    <row r="913" spans="1:145" x14ac:dyDescent="0.35">
      <c r="A913" t="s">
        <v>171</v>
      </c>
      <c r="C913" t="s">
        <v>146</v>
      </c>
      <c r="F913">
        <v>0</v>
      </c>
      <c r="H913">
        <v>0</v>
      </c>
      <c r="J913" t="s">
        <v>148</v>
      </c>
      <c r="M913" t="s">
        <v>122</v>
      </c>
      <c r="N913" t="s">
        <v>149</v>
      </c>
      <c r="Q913" t="s">
        <v>150</v>
      </c>
      <c r="R913" t="s">
        <v>3502</v>
      </c>
      <c r="S913" t="s">
        <v>7884</v>
      </c>
      <c r="T913" t="s">
        <v>7885</v>
      </c>
      <c r="U913">
        <v>12024686600</v>
      </c>
      <c r="W913" t="s">
        <v>7886</v>
      </c>
      <c r="Y913" t="s">
        <v>371</v>
      </c>
      <c r="Z913" t="s">
        <v>157</v>
      </c>
      <c r="AA913">
        <v>22101</v>
      </c>
      <c r="AB913" t="s">
        <v>158</v>
      </c>
      <c r="AC913" t="s">
        <v>7887</v>
      </c>
      <c r="AD913" t="s">
        <v>150</v>
      </c>
      <c r="AE913" t="s">
        <v>2519</v>
      </c>
      <c r="AF913" t="s">
        <v>5172</v>
      </c>
      <c r="AG913" t="s">
        <v>7888</v>
      </c>
      <c r="AH913" t="s">
        <v>7889</v>
      </c>
      <c r="AJ913" t="s">
        <v>7886</v>
      </c>
      <c r="AL913" t="s">
        <v>371</v>
      </c>
      <c r="AM913" t="s">
        <v>157</v>
      </c>
      <c r="AN913">
        <v>22101</v>
      </c>
      <c r="AP913" t="s">
        <v>200</v>
      </c>
      <c r="AR913" t="s">
        <v>7890</v>
      </c>
      <c r="AS913">
        <v>150</v>
      </c>
      <c r="AV913" t="s">
        <v>7891</v>
      </c>
      <c r="AX913">
        <v>0</v>
      </c>
      <c r="AZ913" t="s">
        <v>165</v>
      </c>
      <c r="BG913" t="s">
        <v>7892</v>
      </c>
      <c r="BH913">
        <v>4</v>
      </c>
      <c r="BJ913" t="s">
        <v>3086</v>
      </c>
      <c r="BK913" t="s">
        <v>7893</v>
      </c>
      <c r="BM913" t="s">
        <v>200</v>
      </c>
      <c r="BO913" t="s">
        <v>200</v>
      </c>
      <c r="BP913" t="s">
        <v>200</v>
      </c>
      <c r="BQ913" t="s">
        <v>161</v>
      </c>
      <c r="BR913" t="s">
        <v>161</v>
      </c>
      <c r="BS913" t="s">
        <v>161</v>
      </c>
      <c r="BT913" t="s">
        <v>161</v>
      </c>
      <c r="BU913" t="s">
        <v>161</v>
      </c>
      <c r="BY913" t="s">
        <v>161</v>
      </c>
      <c r="BZ913" t="s">
        <v>161</v>
      </c>
      <c r="CA913" t="s">
        <v>161</v>
      </c>
      <c r="CB913" t="s">
        <v>161</v>
      </c>
      <c r="CC913" t="s">
        <v>161</v>
      </c>
      <c r="CD913" t="s">
        <v>161</v>
      </c>
      <c r="CE913" t="s">
        <v>161</v>
      </c>
      <c r="CJ913" t="s">
        <v>1840</v>
      </c>
      <c r="CP913" t="s">
        <v>161</v>
      </c>
      <c r="CQ913" t="s">
        <v>161</v>
      </c>
      <c r="CR913" t="s">
        <v>161</v>
      </c>
      <c r="CS913" t="s">
        <v>161</v>
      </c>
      <c r="CT913" t="s">
        <v>161</v>
      </c>
      <c r="CU913" t="s">
        <v>4655</v>
      </c>
      <c r="CV913" s="2">
        <v>0</v>
      </c>
      <c r="CW913">
        <v>0</v>
      </c>
      <c r="CX913" t="s">
        <v>420</v>
      </c>
      <c r="CY913" s="2">
        <v>6310</v>
      </c>
      <c r="CZ913">
        <v>128</v>
      </c>
      <c r="DA913">
        <v>96</v>
      </c>
      <c r="DC913" t="s">
        <v>422</v>
      </c>
      <c r="DD913" t="s">
        <v>1842</v>
      </c>
      <c r="DE913" s="2">
        <v>5098</v>
      </c>
      <c r="DF913">
        <v>96</v>
      </c>
      <c r="DH913" t="s">
        <v>2192</v>
      </c>
      <c r="DN913" t="s">
        <v>756</v>
      </c>
      <c r="DO913" t="s">
        <v>1397</v>
      </c>
      <c r="DW913">
        <v>391</v>
      </c>
      <c r="DX913" t="s">
        <v>7894</v>
      </c>
      <c r="DZ913" t="s">
        <v>7895</v>
      </c>
      <c r="EA913">
        <v>1677108221</v>
      </c>
      <c r="EC913" t="s">
        <v>7896</v>
      </c>
      <c r="ED913">
        <v>1649088056</v>
      </c>
      <c r="EF913">
        <v>0</v>
      </c>
      <c r="EG913" t="s">
        <v>4655</v>
      </c>
      <c r="EL913" t="s">
        <v>171</v>
      </c>
      <c r="EM913" t="s">
        <v>7897</v>
      </c>
      <c r="EN913" t="s">
        <v>7897</v>
      </c>
      <c r="EO913" t="s">
        <v>173</v>
      </c>
    </row>
    <row r="914" spans="1:145" x14ac:dyDescent="0.35">
      <c r="A914" t="s">
        <v>145</v>
      </c>
      <c r="B914" t="s">
        <v>94</v>
      </c>
      <c r="E914" t="s">
        <v>7898</v>
      </c>
      <c r="F914">
        <v>1655477700</v>
      </c>
      <c r="H914">
        <v>0</v>
      </c>
      <c r="J914" t="s">
        <v>148</v>
      </c>
      <c r="M914" t="s">
        <v>122</v>
      </c>
      <c r="N914" t="s">
        <v>149</v>
      </c>
      <c r="R914" t="s">
        <v>1836</v>
      </c>
      <c r="S914" t="s">
        <v>7899</v>
      </c>
      <c r="T914" t="s">
        <v>7900</v>
      </c>
      <c r="U914">
        <v>17039810705</v>
      </c>
      <c r="W914" t="s">
        <v>7901</v>
      </c>
      <c r="Y914" t="s">
        <v>371</v>
      </c>
      <c r="Z914" t="s">
        <v>157</v>
      </c>
      <c r="AA914">
        <v>22101</v>
      </c>
      <c r="AB914" t="s">
        <v>184</v>
      </c>
      <c r="AC914" t="s">
        <v>7902</v>
      </c>
      <c r="AD914" t="s">
        <v>150</v>
      </c>
      <c r="AE914" t="s">
        <v>7903</v>
      </c>
      <c r="AF914" t="s">
        <v>7899</v>
      </c>
      <c r="AG914" t="s">
        <v>7904</v>
      </c>
      <c r="AH914">
        <v>17039815545</v>
      </c>
      <c r="AJ914" t="s">
        <v>7901</v>
      </c>
      <c r="AL914" t="s">
        <v>371</v>
      </c>
      <c r="AM914" t="s">
        <v>157</v>
      </c>
      <c r="AN914">
        <v>22101</v>
      </c>
      <c r="AO914" t="s">
        <v>184</v>
      </c>
      <c r="AP914" t="s">
        <v>200</v>
      </c>
      <c r="AR914" t="s">
        <v>7905</v>
      </c>
      <c r="AS914">
        <v>80</v>
      </c>
      <c r="AV914" t="s">
        <v>7906</v>
      </c>
      <c r="AX914">
        <v>0</v>
      </c>
      <c r="AZ914" t="s">
        <v>244</v>
      </c>
      <c r="BB914" t="e">
        <f>-frequent Chesterbrook shopping center/ have seen us</f>
        <v>#NAME?</v>
      </c>
      <c r="BG914" t="s">
        <v>7907</v>
      </c>
      <c r="BH914" t="s">
        <v>7908</v>
      </c>
      <c r="BO914" t="s">
        <v>161</v>
      </c>
      <c r="BP914" t="s">
        <v>161</v>
      </c>
      <c r="BQ914" t="s">
        <v>161</v>
      </c>
      <c r="BR914" t="s">
        <v>161</v>
      </c>
      <c r="BS914" t="s">
        <v>161</v>
      </c>
      <c r="BT914" t="s">
        <v>161</v>
      </c>
      <c r="BU914" t="s">
        <v>161</v>
      </c>
      <c r="BY914" t="s">
        <v>161</v>
      </c>
      <c r="BZ914" t="s">
        <v>161</v>
      </c>
      <c r="CA914" t="s">
        <v>161</v>
      </c>
      <c r="CB914" t="s">
        <v>161</v>
      </c>
      <c r="CC914" t="s">
        <v>161</v>
      </c>
      <c r="CD914" t="s">
        <v>161</v>
      </c>
      <c r="CE914" t="s">
        <v>161</v>
      </c>
      <c r="CP914" t="s">
        <v>161</v>
      </c>
      <c r="CQ914" t="s">
        <v>161</v>
      </c>
      <c r="CR914" t="s">
        <v>161</v>
      </c>
      <c r="CS914" t="s">
        <v>161</v>
      </c>
      <c r="CT914" t="s">
        <v>161</v>
      </c>
      <c r="CV914" s="2">
        <v>0</v>
      </c>
      <c r="CW914">
        <v>0</v>
      </c>
      <c r="CY914" s="2">
        <v>0</v>
      </c>
      <c r="CZ914">
        <v>0</v>
      </c>
      <c r="DA914">
        <v>0</v>
      </c>
      <c r="DE914" s="2">
        <v>0</v>
      </c>
      <c r="DF914">
        <v>0</v>
      </c>
      <c r="DN914" t="s">
        <v>375</v>
      </c>
      <c r="DW914">
        <v>555</v>
      </c>
      <c r="DX914" t="s">
        <v>7909</v>
      </c>
      <c r="DZ914" t="s">
        <v>7910</v>
      </c>
      <c r="EA914">
        <v>1677092360</v>
      </c>
      <c r="EC914" t="s">
        <v>7911</v>
      </c>
      <c r="ED914">
        <v>1655308131</v>
      </c>
      <c r="EF914">
        <v>0</v>
      </c>
      <c r="EL914" t="s">
        <v>190</v>
      </c>
    </row>
    <row r="915" spans="1:145" ht="348" x14ac:dyDescent="0.35">
      <c r="A915" t="s">
        <v>145</v>
      </c>
      <c r="B915" t="s">
        <v>94</v>
      </c>
      <c r="C915" t="s">
        <v>146</v>
      </c>
      <c r="F915">
        <v>0</v>
      </c>
      <c r="H915">
        <v>0</v>
      </c>
      <c r="J915" t="s">
        <v>148</v>
      </c>
      <c r="M915" t="s">
        <v>122</v>
      </c>
      <c r="N915" t="s">
        <v>149</v>
      </c>
      <c r="Q915" t="s">
        <v>150</v>
      </c>
      <c r="R915" t="s">
        <v>1724</v>
      </c>
      <c r="S915" t="s">
        <v>7912</v>
      </c>
      <c r="T915" t="s">
        <v>7913</v>
      </c>
      <c r="U915">
        <v>17037853827</v>
      </c>
      <c r="W915" t="s">
        <v>7914</v>
      </c>
      <c r="Y915" t="s">
        <v>156</v>
      </c>
      <c r="Z915" t="s">
        <v>157</v>
      </c>
      <c r="AA915">
        <v>22207</v>
      </c>
      <c r="AB915" t="s">
        <v>184</v>
      </c>
      <c r="AC915" t="s">
        <v>7915</v>
      </c>
      <c r="AD915" t="s">
        <v>3377</v>
      </c>
      <c r="AE915" t="s">
        <v>3895</v>
      </c>
      <c r="AF915" t="s">
        <v>7912</v>
      </c>
      <c r="AG915" t="s">
        <v>7916</v>
      </c>
      <c r="AH915">
        <v>17037985284</v>
      </c>
      <c r="AJ915" t="s">
        <v>7914</v>
      </c>
      <c r="AL915" t="s">
        <v>156</v>
      </c>
      <c r="AM915" t="s">
        <v>157</v>
      </c>
      <c r="AN915">
        <v>22207</v>
      </c>
      <c r="AO915" t="s">
        <v>184</v>
      </c>
      <c r="AP915" t="s">
        <v>200</v>
      </c>
      <c r="AS915">
        <v>50</v>
      </c>
      <c r="AT915" t="s">
        <v>224</v>
      </c>
      <c r="AV915" s="1" t="s">
        <v>7917</v>
      </c>
      <c r="AX915">
        <v>0</v>
      </c>
      <c r="AZ915" t="s">
        <v>244</v>
      </c>
      <c r="BM915" t="s">
        <v>200</v>
      </c>
      <c r="BO915" t="s">
        <v>200</v>
      </c>
      <c r="BP915" t="s">
        <v>161</v>
      </c>
      <c r="BQ915" t="s">
        <v>161</v>
      </c>
      <c r="BR915" t="s">
        <v>161</v>
      </c>
      <c r="BS915" t="s">
        <v>200</v>
      </c>
      <c r="BT915" t="s">
        <v>161</v>
      </c>
      <c r="BU915" t="s">
        <v>161</v>
      </c>
      <c r="BY915" t="s">
        <v>161</v>
      </c>
      <c r="BZ915" t="s">
        <v>161</v>
      </c>
      <c r="CA915" t="s">
        <v>161</v>
      </c>
      <c r="CB915" t="s">
        <v>161</v>
      </c>
      <c r="CC915" t="s">
        <v>161</v>
      </c>
      <c r="CD915" t="s">
        <v>161</v>
      </c>
      <c r="CE915" t="s">
        <v>161</v>
      </c>
      <c r="CI915" t="s">
        <v>200</v>
      </c>
      <c r="CJ915" t="s">
        <v>200</v>
      </c>
      <c r="CP915" t="s">
        <v>161</v>
      </c>
      <c r="CQ915" t="s">
        <v>161</v>
      </c>
      <c r="CR915" t="s">
        <v>161</v>
      </c>
      <c r="CS915" t="s">
        <v>161</v>
      </c>
      <c r="CT915" t="s">
        <v>161</v>
      </c>
      <c r="CU915" t="s">
        <v>1094</v>
      </c>
      <c r="CV915" s="2">
        <v>5098</v>
      </c>
      <c r="CW915">
        <v>0</v>
      </c>
      <c r="CX915" t="s">
        <v>1094</v>
      </c>
      <c r="CY915" s="2">
        <v>5098</v>
      </c>
      <c r="CZ915">
        <v>96</v>
      </c>
      <c r="DA915">
        <v>64</v>
      </c>
      <c r="DD915" t="s">
        <v>4124</v>
      </c>
      <c r="DE915" s="2">
        <v>1770</v>
      </c>
      <c r="DF915">
        <v>30</v>
      </c>
      <c r="DN915" t="s">
        <v>444</v>
      </c>
      <c r="DW915">
        <v>603</v>
      </c>
      <c r="DX915" t="s">
        <v>7918</v>
      </c>
      <c r="DZ915" t="s">
        <v>7919</v>
      </c>
      <c r="EA915">
        <v>1677093396</v>
      </c>
      <c r="EC915" t="s">
        <v>1330</v>
      </c>
      <c r="ED915">
        <v>1660086396</v>
      </c>
      <c r="EF915">
        <v>0</v>
      </c>
      <c r="EJ915" s="1" t="s">
        <v>7920</v>
      </c>
      <c r="EK915" s="1" t="s">
        <v>7920</v>
      </c>
      <c r="EL915" t="s">
        <v>171</v>
      </c>
      <c r="EM915" t="s">
        <v>7921</v>
      </c>
      <c r="EN915" t="s">
        <v>7921</v>
      </c>
      <c r="EO915" t="s">
        <v>173</v>
      </c>
    </row>
    <row r="916" spans="1:145" ht="409.5" x14ac:dyDescent="0.35">
      <c r="A916" t="s">
        <v>171</v>
      </c>
      <c r="C916" t="s">
        <v>146</v>
      </c>
      <c r="F916">
        <v>0</v>
      </c>
      <c r="H916">
        <v>0</v>
      </c>
      <c r="I916" s="1" t="s">
        <v>7922</v>
      </c>
      <c r="K916" t="s">
        <v>276</v>
      </c>
      <c r="L916" t="s">
        <v>381</v>
      </c>
      <c r="M916" t="s">
        <v>317</v>
      </c>
      <c r="N916" t="s">
        <v>318</v>
      </c>
      <c r="Q916" t="s">
        <v>150</v>
      </c>
      <c r="R916" t="s">
        <v>7729</v>
      </c>
      <c r="S916" t="s">
        <v>7923</v>
      </c>
      <c r="T916" t="s">
        <v>7924</v>
      </c>
      <c r="U916">
        <v>15712532882</v>
      </c>
      <c r="AB916" t="s">
        <v>158</v>
      </c>
      <c r="AC916" t="s">
        <v>7925</v>
      </c>
      <c r="AP916" t="s">
        <v>161</v>
      </c>
      <c r="AS916">
        <v>50</v>
      </c>
      <c r="AV916" t="s">
        <v>7926</v>
      </c>
      <c r="AX916">
        <v>0</v>
      </c>
      <c r="BO916" t="s">
        <v>161</v>
      </c>
      <c r="BP916" t="s">
        <v>161</v>
      </c>
      <c r="BQ916" t="s">
        <v>161</v>
      </c>
      <c r="BR916" t="s">
        <v>161</v>
      </c>
      <c r="BS916" t="s">
        <v>161</v>
      </c>
      <c r="BT916" t="s">
        <v>161</v>
      </c>
      <c r="BU916" t="s">
        <v>161</v>
      </c>
      <c r="BY916" t="s">
        <v>161</v>
      </c>
      <c r="BZ916" t="s">
        <v>161</v>
      </c>
      <c r="CA916" t="s">
        <v>161</v>
      </c>
      <c r="CB916" t="s">
        <v>161</v>
      </c>
      <c r="CC916" t="s">
        <v>161</v>
      </c>
      <c r="CD916" t="s">
        <v>161</v>
      </c>
      <c r="CE916" t="s">
        <v>161</v>
      </c>
      <c r="CP916" t="s">
        <v>161</v>
      </c>
      <c r="CQ916" t="s">
        <v>161</v>
      </c>
      <c r="CR916" t="s">
        <v>161</v>
      </c>
      <c r="CS916" t="s">
        <v>161</v>
      </c>
      <c r="CT916" t="s">
        <v>161</v>
      </c>
      <c r="CV916" s="2">
        <v>0</v>
      </c>
      <c r="CW916">
        <v>0</v>
      </c>
      <c r="CY916" s="2">
        <v>0</v>
      </c>
      <c r="CZ916">
        <v>0</v>
      </c>
      <c r="DA916">
        <v>0</v>
      </c>
      <c r="DE916" s="2">
        <v>0</v>
      </c>
      <c r="DF916">
        <v>0</v>
      </c>
      <c r="DN916" t="s">
        <v>873</v>
      </c>
      <c r="DO916" t="s">
        <v>205</v>
      </c>
      <c r="DQ916">
        <v>3051</v>
      </c>
      <c r="DR916" t="s">
        <v>839</v>
      </c>
      <c r="DU916" s="1" t="s">
        <v>7927</v>
      </c>
      <c r="DW916">
        <v>95</v>
      </c>
      <c r="DX916" t="s">
        <v>7928</v>
      </c>
      <c r="DZ916" t="s">
        <v>7929</v>
      </c>
      <c r="EA916">
        <v>1677101813</v>
      </c>
      <c r="EC916" t="s">
        <v>7930</v>
      </c>
      <c r="ED916">
        <v>1627693766</v>
      </c>
      <c r="EF916">
        <v>0</v>
      </c>
      <c r="EK916" s="1" t="s">
        <v>7931</v>
      </c>
      <c r="EL916" t="s">
        <v>171</v>
      </c>
      <c r="EM916" t="s">
        <v>7932</v>
      </c>
      <c r="EN916" t="s">
        <v>7932</v>
      </c>
      <c r="EO916" t="s">
        <v>289</v>
      </c>
    </row>
    <row r="917" spans="1:145" ht="409.5" x14ac:dyDescent="0.35">
      <c r="A917" t="s">
        <v>171</v>
      </c>
      <c r="C917" t="s">
        <v>146</v>
      </c>
      <c r="F917">
        <v>0</v>
      </c>
      <c r="H917">
        <v>0</v>
      </c>
      <c r="I917" s="1" t="s">
        <v>7922</v>
      </c>
      <c r="K917" t="s">
        <v>276</v>
      </c>
      <c r="L917" t="s">
        <v>381</v>
      </c>
      <c r="M917" t="s">
        <v>317</v>
      </c>
      <c r="N917" t="s">
        <v>318</v>
      </c>
      <c r="Q917" t="s">
        <v>150</v>
      </c>
      <c r="R917" t="s">
        <v>7729</v>
      </c>
      <c r="S917" t="s">
        <v>7923</v>
      </c>
      <c r="T917" t="s">
        <v>7924</v>
      </c>
      <c r="U917">
        <v>15712532882</v>
      </c>
      <c r="AB917" t="s">
        <v>158</v>
      </c>
      <c r="AC917" t="s">
        <v>7925</v>
      </c>
      <c r="AP917" t="s">
        <v>161</v>
      </c>
      <c r="AS917">
        <v>50</v>
      </c>
      <c r="AV917" t="s">
        <v>7926</v>
      </c>
      <c r="AX917">
        <v>0</v>
      </c>
      <c r="BO917" t="s">
        <v>161</v>
      </c>
      <c r="BP917" t="s">
        <v>161</v>
      </c>
      <c r="BQ917" t="s">
        <v>161</v>
      </c>
      <c r="BR917" t="s">
        <v>161</v>
      </c>
      <c r="BS917" t="s">
        <v>161</v>
      </c>
      <c r="BT917" t="s">
        <v>161</v>
      </c>
      <c r="BU917" t="s">
        <v>161</v>
      </c>
      <c r="BY917" t="s">
        <v>161</v>
      </c>
      <c r="BZ917" t="s">
        <v>161</v>
      </c>
      <c r="CA917" t="s">
        <v>161</v>
      </c>
      <c r="CB917" t="s">
        <v>161</v>
      </c>
      <c r="CC917" t="s">
        <v>161</v>
      </c>
      <c r="CD917" t="s">
        <v>161</v>
      </c>
      <c r="CE917" t="s">
        <v>161</v>
      </c>
      <c r="CP917" t="s">
        <v>161</v>
      </c>
      <c r="CQ917" t="s">
        <v>161</v>
      </c>
      <c r="CR917" t="s">
        <v>161</v>
      </c>
      <c r="CS917" t="s">
        <v>161</v>
      </c>
      <c r="CT917" t="s">
        <v>161</v>
      </c>
      <c r="CV917" s="2">
        <v>0</v>
      </c>
      <c r="CW917">
        <v>0</v>
      </c>
      <c r="CY917" s="2">
        <v>0</v>
      </c>
      <c r="CZ917">
        <v>0</v>
      </c>
      <c r="DA917">
        <v>0</v>
      </c>
      <c r="DE917" s="2">
        <v>0</v>
      </c>
      <c r="DF917">
        <v>0</v>
      </c>
      <c r="DN917" t="s">
        <v>873</v>
      </c>
      <c r="DO917" t="s">
        <v>205</v>
      </c>
      <c r="DQ917">
        <v>3051</v>
      </c>
      <c r="DR917" t="s">
        <v>839</v>
      </c>
      <c r="DU917" s="1" t="s">
        <v>7927</v>
      </c>
      <c r="DW917">
        <v>95</v>
      </c>
      <c r="DX917" t="s">
        <v>7928</v>
      </c>
      <c r="DZ917" t="s">
        <v>7929</v>
      </c>
      <c r="EA917">
        <v>1677101813</v>
      </c>
      <c r="EC917" t="s">
        <v>7930</v>
      </c>
      <c r="ED917">
        <v>1627693766</v>
      </c>
      <c r="EF917">
        <v>0</v>
      </c>
      <c r="EK917" s="1" t="s">
        <v>7933</v>
      </c>
      <c r="EL917" t="s">
        <v>171</v>
      </c>
      <c r="EM917" t="s">
        <v>7934</v>
      </c>
      <c r="EN917" t="s">
        <v>7934</v>
      </c>
      <c r="EO917" t="s">
        <v>289</v>
      </c>
    </row>
    <row r="918" spans="1:145" ht="409.5" x14ac:dyDescent="0.35">
      <c r="A918" t="s">
        <v>171</v>
      </c>
      <c r="C918" t="s">
        <v>146</v>
      </c>
      <c r="F918">
        <v>0</v>
      </c>
      <c r="H918">
        <v>0</v>
      </c>
      <c r="I918" s="1" t="s">
        <v>7922</v>
      </c>
      <c r="K918" t="s">
        <v>276</v>
      </c>
      <c r="L918" t="s">
        <v>381</v>
      </c>
      <c r="M918" t="s">
        <v>317</v>
      </c>
      <c r="N918" t="s">
        <v>318</v>
      </c>
      <c r="Q918" t="s">
        <v>150</v>
      </c>
      <c r="R918" t="s">
        <v>7729</v>
      </c>
      <c r="S918" t="s">
        <v>7923</v>
      </c>
      <c r="T918" t="s">
        <v>7924</v>
      </c>
      <c r="U918">
        <v>15712532882</v>
      </c>
      <c r="AB918" t="s">
        <v>158</v>
      </c>
      <c r="AC918" t="s">
        <v>7925</v>
      </c>
      <c r="AP918" t="s">
        <v>161</v>
      </c>
      <c r="AS918">
        <v>50</v>
      </c>
      <c r="AV918" t="s">
        <v>7926</v>
      </c>
      <c r="AX918">
        <v>0</v>
      </c>
      <c r="BO918" t="s">
        <v>161</v>
      </c>
      <c r="BP918" t="s">
        <v>161</v>
      </c>
      <c r="BQ918" t="s">
        <v>161</v>
      </c>
      <c r="BR918" t="s">
        <v>161</v>
      </c>
      <c r="BS918" t="s">
        <v>161</v>
      </c>
      <c r="BT918" t="s">
        <v>161</v>
      </c>
      <c r="BU918" t="s">
        <v>161</v>
      </c>
      <c r="BY918" t="s">
        <v>161</v>
      </c>
      <c r="BZ918" t="s">
        <v>161</v>
      </c>
      <c r="CA918" t="s">
        <v>161</v>
      </c>
      <c r="CB918" t="s">
        <v>161</v>
      </c>
      <c r="CC918" t="s">
        <v>161</v>
      </c>
      <c r="CD918" t="s">
        <v>161</v>
      </c>
      <c r="CE918" t="s">
        <v>161</v>
      </c>
      <c r="CP918" t="s">
        <v>161</v>
      </c>
      <c r="CQ918" t="s">
        <v>161</v>
      </c>
      <c r="CR918" t="s">
        <v>161</v>
      </c>
      <c r="CS918" t="s">
        <v>161</v>
      </c>
      <c r="CT918" t="s">
        <v>161</v>
      </c>
      <c r="CV918" s="2">
        <v>0</v>
      </c>
      <c r="CW918">
        <v>0</v>
      </c>
      <c r="CY918" s="2">
        <v>0</v>
      </c>
      <c r="CZ918">
        <v>0</v>
      </c>
      <c r="DA918">
        <v>0</v>
      </c>
      <c r="DE918" s="2">
        <v>0</v>
      </c>
      <c r="DF918">
        <v>0</v>
      </c>
      <c r="DN918" t="s">
        <v>873</v>
      </c>
      <c r="DO918" t="s">
        <v>205</v>
      </c>
      <c r="DQ918">
        <v>3051</v>
      </c>
      <c r="DR918" t="s">
        <v>839</v>
      </c>
      <c r="DU918" s="1" t="s">
        <v>7927</v>
      </c>
      <c r="DW918">
        <v>95</v>
      </c>
      <c r="DX918" t="s">
        <v>7928</v>
      </c>
      <c r="DZ918" t="s">
        <v>7929</v>
      </c>
      <c r="EA918">
        <v>1677101813</v>
      </c>
      <c r="EC918" t="s">
        <v>7930</v>
      </c>
      <c r="ED918">
        <v>1627693766</v>
      </c>
      <c r="EF918">
        <v>0</v>
      </c>
      <c r="EL918" t="s">
        <v>171</v>
      </c>
      <c r="EM918" t="s">
        <v>235</v>
      </c>
      <c r="EN918" t="s">
        <v>235</v>
      </c>
      <c r="EO918" t="s">
        <v>173</v>
      </c>
    </row>
    <row r="919" spans="1:145" ht="409.5" x14ac:dyDescent="0.35">
      <c r="A919" t="s">
        <v>145</v>
      </c>
      <c r="B919" t="s">
        <v>94</v>
      </c>
      <c r="F919">
        <v>0</v>
      </c>
      <c r="H919">
        <v>0</v>
      </c>
      <c r="I919" t="s">
        <v>7935</v>
      </c>
      <c r="J919" t="s">
        <v>200</v>
      </c>
      <c r="M919" t="s">
        <v>122</v>
      </c>
      <c r="N919" t="s">
        <v>149</v>
      </c>
      <c r="Q919" t="s">
        <v>150</v>
      </c>
      <c r="R919" t="s">
        <v>7936</v>
      </c>
      <c r="S919" t="s">
        <v>7937</v>
      </c>
      <c r="T919" t="s">
        <v>7938</v>
      </c>
      <c r="U919">
        <v>17035933821</v>
      </c>
      <c r="V919">
        <v>7035933821</v>
      </c>
      <c r="W919" t="s">
        <v>7939</v>
      </c>
      <c r="Y919" t="s">
        <v>156</v>
      </c>
      <c r="Z919" t="s">
        <v>157</v>
      </c>
      <c r="AA919">
        <v>22207</v>
      </c>
      <c r="AB919" t="s">
        <v>184</v>
      </c>
      <c r="AC919" t="s">
        <v>7940</v>
      </c>
      <c r="AE919" t="s">
        <v>7941</v>
      </c>
      <c r="AF919" t="s">
        <v>7937</v>
      </c>
      <c r="AG919" t="s">
        <v>7942</v>
      </c>
      <c r="AH919">
        <v>12024128255</v>
      </c>
      <c r="AI919">
        <v>2024128255</v>
      </c>
      <c r="AJ919" t="s">
        <v>7943</v>
      </c>
      <c r="AL919" t="s">
        <v>156</v>
      </c>
      <c r="AM919" t="s">
        <v>157</v>
      </c>
      <c r="AN919">
        <v>22207</v>
      </c>
      <c r="AO919" t="s">
        <v>184</v>
      </c>
      <c r="AP919" t="s">
        <v>200</v>
      </c>
      <c r="AR919" t="s">
        <v>7944</v>
      </c>
      <c r="AS919" t="s">
        <v>3192</v>
      </c>
      <c r="AT919" t="s">
        <v>5510</v>
      </c>
      <c r="AV919" t="s">
        <v>7945</v>
      </c>
      <c r="AX919">
        <v>0</v>
      </c>
      <c r="AZ919" t="s">
        <v>227</v>
      </c>
      <c r="BB919" t="s">
        <v>7946</v>
      </c>
      <c r="BE919" t="s">
        <v>186</v>
      </c>
      <c r="BF919" t="s">
        <v>405</v>
      </c>
      <c r="BM919" t="s">
        <v>161</v>
      </c>
      <c r="BO919" t="s">
        <v>200</v>
      </c>
      <c r="BP919" t="s">
        <v>161</v>
      </c>
      <c r="BQ919" t="s">
        <v>161</v>
      </c>
      <c r="BR919" t="s">
        <v>161</v>
      </c>
      <c r="BS919" t="s">
        <v>161</v>
      </c>
      <c r="BT919" t="s">
        <v>161</v>
      </c>
      <c r="BU919" t="s">
        <v>161</v>
      </c>
      <c r="BY919" t="s">
        <v>161</v>
      </c>
      <c r="BZ919" t="s">
        <v>200</v>
      </c>
      <c r="CA919" t="s">
        <v>161</v>
      </c>
      <c r="CB919" t="s">
        <v>161</v>
      </c>
      <c r="CC919" t="s">
        <v>161</v>
      </c>
      <c r="CD919" t="s">
        <v>161</v>
      </c>
      <c r="CE919" t="s">
        <v>161</v>
      </c>
      <c r="CJ919" t="s">
        <v>200</v>
      </c>
      <c r="CP919" t="s">
        <v>161</v>
      </c>
      <c r="CQ919" t="s">
        <v>161</v>
      </c>
      <c r="CR919" t="s">
        <v>161</v>
      </c>
      <c r="CS919" t="s">
        <v>161</v>
      </c>
      <c r="CT919" t="s">
        <v>161</v>
      </c>
      <c r="CV919" s="2">
        <v>0</v>
      </c>
      <c r="CW919">
        <v>0</v>
      </c>
      <c r="CX919" t="s">
        <v>7947</v>
      </c>
      <c r="CY919" s="2">
        <v>9629</v>
      </c>
      <c r="CZ919">
        <v>192</v>
      </c>
      <c r="DA919">
        <v>96</v>
      </c>
      <c r="DB919" t="s">
        <v>7948</v>
      </c>
      <c r="DD919" t="s">
        <v>1842</v>
      </c>
      <c r="DE919" s="2">
        <v>5324</v>
      </c>
      <c r="DF919">
        <v>96</v>
      </c>
      <c r="DN919" t="s">
        <v>282</v>
      </c>
      <c r="DW919">
        <v>692</v>
      </c>
      <c r="DX919" t="s">
        <v>7949</v>
      </c>
      <c r="DZ919" t="s">
        <v>7950</v>
      </c>
      <c r="EA919">
        <v>1673483504</v>
      </c>
      <c r="EC919" t="s">
        <v>7951</v>
      </c>
      <c r="ED919">
        <v>1668880438</v>
      </c>
      <c r="EF919">
        <v>0</v>
      </c>
      <c r="EJ919" s="1" t="s">
        <v>7952</v>
      </c>
      <c r="EK919" s="1" t="s">
        <v>7952</v>
      </c>
      <c r="EL919" t="s">
        <v>210</v>
      </c>
      <c r="EM919" t="s">
        <v>7953</v>
      </c>
      <c r="EN919" t="s">
        <v>7953</v>
      </c>
      <c r="EO919" t="s">
        <v>173</v>
      </c>
    </row>
    <row r="920" spans="1:145" ht="409.5" x14ac:dyDescent="0.35">
      <c r="A920" t="s">
        <v>145</v>
      </c>
      <c r="B920" t="s">
        <v>94</v>
      </c>
      <c r="F920">
        <v>0</v>
      </c>
      <c r="G920" t="s">
        <v>7954</v>
      </c>
      <c r="H920">
        <v>1676326500</v>
      </c>
      <c r="I920" s="1" t="s">
        <v>7955</v>
      </c>
      <c r="J920" t="s">
        <v>148</v>
      </c>
      <c r="M920" t="s">
        <v>122</v>
      </c>
      <c r="N920" t="s">
        <v>149</v>
      </c>
      <c r="Q920" t="s">
        <v>150</v>
      </c>
      <c r="R920" t="s">
        <v>3658</v>
      </c>
      <c r="S920" t="s">
        <v>7956</v>
      </c>
      <c r="T920" t="s">
        <v>7957</v>
      </c>
      <c r="U920">
        <v>12022859645</v>
      </c>
      <c r="V920">
        <v>2022859645</v>
      </c>
      <c r="W920" t="s">
        <v>7958</v>
      </c>
      <c r="Y920" t="s">
        <v>156</v>
      </c>
      <c r="Z920" t="s">
        <v>157</v>
      </c>
      <c r="AA920">
        <v>22202</v>
      </c>
      <c r="AB920" t="s">
        <v>184</v>
      </c>
      <c r="AC920" t="s">
        <v>7959</v>
      </c>
      <c r="AP920" t="s">
        <v>161</v>
      </c>
      <c r="AR920" t="s">
        <v>7960</v>
      </c>
      <c r="AT920" t="s">
        <v>7961</v>
      </c>
      <c r="AV920" t="s">
        <v>7962</v>
      </c>
      <c r="AX920">
        <v>0</v>
      </c>
      <c r="AZ920" t="s">
        <v>203</v>
      </c>
      <c r="BC920" t="s">
        <v>7963</v>
      </c>
      <c r="BE920" t="s">
        <v>229</v>
      </c>
      <c r="BO920" t="s">
        <v>200</v>
      </c>
      <c r="BP920" t="s">
        <v>161</v>
      </c>
      <c r="BQ920" t="s">
        <v>161</v>
      </c>
      <c r="BR920" t="s">
        <v>161</v>
      </c>
      <c r="BS920" t="s">
        <v>161</v>
      </c>
      <c r="BT920" t="s">
        <v>161</v>
      </c>
      <c r="BU920" t="s">
        <v>161</v>
      </c>
      <c r="BV920" t="s">
        <v>7964</v>
      </c>
      <c r="BY920" t="s">
        <v>161</v>
      </c>
      <c r="BZ920" t="s">
        <v>161</v>
      </c>
      <c r="CA920" t="s">
        <v>161</v>
      </c>
      <c r="CB920" t="s">
        <v>161</v>
      </c>
      <c r="CC920" t="s">
        <v>161</v>
      </c>
      <c r="CD920" t="s">
        <v>161</v>
      </c>
      <c r="CE920" t="s">
        <v>161</v>
      </c>
      <c r="CJ920" t="s">
        <v>1840</v>
      </c>
      <c r="CO920" t="s">
        <v>1824</v>
      </c>
      <c r="CP920" t="s">
        <v>161</v>
      </c>
      <c r="CQ920" t="s">
        <v>161</v>
      </c>
      <c r="CR920" t="s">
        <v>161</v>
      </c>
      <c r="CS920" t="s">
        <v>161</v>
      </c>
      <c r="CT920" t="s">
        <v>161</v>
      </c>
      <c r="CV920" s="2">
        <v>0</v>
      </c>
      <c r="CW920">
        <v>0</v>
      </c>
      <c r="CY920" s="2">
        <v>0</v>
      </c>
      <c r="CZ920">
        <v>15</v>
      </c>
      <c r="DA920">
        <v>5</v>
      </c>
      <c r="DE920" s="2">
        <v>394</v>
      </c>
      <c r="DF920">
        <v>5</v>
      </c>
      <c r="DI920" t="s">
        <v>161</v>
      </c>
      <c r="DN920" t="s">
        <v>269</v>
      </c>
      <c r="DW920">
        <v>762</v>
      </c>
      <c r="DX920" t="s">
        <v>7965</v>
      </c>
      <c r="DZ920" t="s">
        <v>7966</v>
      </c>
      <c r="EA920">
        <v>1676410573</v>
      </c>
      <c r="EC920" t="s">
        <v>7967</v>
      </c>
      <c r="ED920">
        <v>1675716648</v>
      </c>
      <c r="EF920">
        <v>0</v>
      </c>
      <c r="EJ920" s="1" t="s">
        <v>7968</v>
      </c>
      <c r="EK920" s="1" t="s">
        <v>7968</v>
      </c>
      <c r="EL920" t="s">
        <v>171</v>
      </c>
      <c r="EM920" t="s">
        <v>7967</v>
      </c>
      <c r="EN920" t="s">
        <v>7967</v>
      </c>
      <c r="EO920" t="s">
        <v>173</v>
      </c>
    </row>
    <row r="921" spans="1:145" ht="409.5" x14ac:dyDescent="0.35">
      <c r="A921" t="s">
        <v>171</v>
      </c>
      <c r="E921" t="s">
        <v>7969</v>
      </c>
      <c r="F921">
        <v>1712163600</v>
      </c>
      <c r="H921">
        <v>0</v>
      </c>
      <c r="K921" t="s">
        <v>534</v>
      </c>
      <c r="L921" t="s">
        <v>175</v>
      </c>
      <c r="M921" t="s">
        <v>337</v>
      </c>
      <c r="N921" t="s">
        <v>238</v>
      </c>
      <c r="Q921" t="s">
        <v>150</v>
      </c>
      <c r="R921" t="s">
        <v>7970</v>
      </c>
      <c r="S921" t="s">
        <v>7971</v>
      </c>
      <c r="T921" t="s">
        <v>7972</v>
      </c>
      <c r="U921">
        <v>17038632629</v>
      </c>
      <c r="W921" t="s">
        <v>7973</v>
      </c>
      <c r="Y921" t="s">
        <v>156</v>
      </c>
      <c r="Z921" t="s">
        <v>157</v>
      </c>
      <c r="AA921">
        <v>22207</v>
      </c>
      <c r="AB921" t="s">
        <v>184</v>
      </c>
      <c r="AC921" t="s">
        <v>7974</v>
      </c>
      <c r="AD921" t="s">
        <v>911</v>
      </c>
      <c r="AE921" t="s">
        <v>1569</v>
      </c>
      <c r="AF921" t="s">
        <v>7971</v>
      </c>
      <c r="AG921" t="s">
        <v>7975</v>
      </c>
      <c r="AH921">
        <v>17038646212</v>
      </c>
      <c r="AP921" t="s">
        <v>161</v>
      </c>
      <c r="AX921">
        <v>0</v>
      </c>
      <c r="AZ921" t="s">
        <v>244</v>
      </c>
      <c r="BB921" t="s">
        <v>7976</v>
      </c>
      <c r="BE921" t="s">
        <v>245</v>
      </c>
      <c r="BF921" t="s">
        <v>72</v>
      </c>
      <c r="BO921" t="s">
        <v>161</v>
      </c>
      <c r="BP921" t="s">
        <v>161</v>
      </c>
      <c r="BQ921" t="s">
        <v>161</v>
      </c>
      <c r="BR921" t="s">
        <v>161</v>
      </c>
      <c r="BS921" t="s">
        <v>161</v>
      </c>
      <c r="BT921" t="s">
        <v>161</v>
      </c>
      <c r="BU921" t="s">
        <v>161</v>
      </c>
      <c r="BY921" t="s">
        <v>161</v>
      </c>
      <c r="BZ921" t="s">
        <v>161</v>
      </c>
      <c r="CA921" t="s">
        <v>161</v>
      </c>
      <c r="CB921" t="s">
        <v>161</v>
      </c>
      <c r="CC921" t="s">
        <v>161</v>
      </c>
      <c r="CD921" t="s">
        <v>161</v>
      </c>
      <c r="CE921" t="s">
        <v>161</v>
      </c>
      <c r="CP921" t="s">
        <v>161</v>
      </c>
      <c r="CQ921" t="s">
        <v>161</v>
      </c>
      <c r="CR921" t="s">
        <v>161</v>
      </c>
      <c r="CS921" t="s">
        <v>161</v>
      </c>
      <c r="CT921" t="s">
        <v>161</v>
      </c>
      <c r="CV921" s="2">
        <v>0</v>
      </c>
      <c r="CW921">
        <v>0</v>
      </c>
      <c r="CY921" s="2">
        <v>0</v>
      </c>
      <c r="CZ921">
        <v>0</v>
      </c>
      <c r="DA921">
        <v>0</v>
      </c>
      <c r="DE921" s="2">
        <v>0</v>
      </c>
      <c r="DF921">
        <v>0</v>
      </c>
      <c r="DN921" t="s">
        <v>345</v>
      </c>
      <c r="DW921">
        <v>1263</v>
      </c>
      <c r="DX921" t="s">
        <v>7977</v>
      </c>
      <c r="DZ921" t="s">
        <v>7978</v>
      </c>
      <c r="EA921">
        <v>1712277349</v>
      </c>
      <c r="EC921" t="s">
        <v>7978</v>
      </c>
      <c r="ED921">
        <v>1712277307</v>
      </c>
      <c r="EF921">
        <v>0</v>
      </c>
      <c r="EJ921" s="1" t="s">
        <v>7979</v>
      </c>
      <c r="EK921" s="1" t="s">
        <v>7979</v>
      </c>
      <c r="EL921" t="s">
        <v>171</v>
      </c>
      <c r="EM921" t="s">
        <v>7980</v>
      </c>
      <c r="EN921" t="s">
        <v>7980</v>
      </c>
      <c r="EO921" t="s">
        <v>289</v>
      </c>
    </row>
    <row r="922" spans="1:145" ht="409.5" x14ac:dyDescent="0.35">
      <c r="A922" t="s">
        <v>171</v>
      </c>
      <c r="E922" t="s">
        <v>7969</v>
      </c>
      <c r="F922">
        <v>1712163600</v>
      </c>
      <c r="H922">
        <v>0</v>
      </c>
      <c r="K922" t="s">
        <v>534</v>
      </c>
      <c r="L922" t="s">
        <v>175</v>
      </c>
      <c r="M922" t="s">
        <v>337</v>
      </c>
      <c r="N922" t="s">
        <v>238</v>
      </c>
      <c r="Q922" t="s">
        <v>150</v>
      </c>
      <c r="R922" t="s">
        <v>7970</v>
      </c>
      <c r="S922" t="s">
        <v>7971</v>
      </c>
      <c r="T922" t="s">
        <v>7972</v>
      </c>
      <c r="U922">
        <v>17038632629</v>
      </c>
      <c r="W922" t="s">
        <v>7973</v>
      </c>
      <c r="Y922" t="s">
        <v>156</v>
      </c>
      <c r="Z922" t="s">
        <v>157</v>
      </c>
      <c r="AA922">
        <v>22207</v>
      </c>
      <c r="AB922" t="s">
        <v>184</v>
      </c>
      <c r="AC922" t="s">
        <v>7974</v>
      </c>
      <c r="AD922" t="s">
        <v>911</v>
      </c>
      <c r="AE922" t="s">
        <v>1569</v>
      </c>
      <c r="AF922" t="s">
        <v>7971</v>
      </c>
      <c r="AG922" t="s">
        <v>7975</v>
      </c>
      <c r="AH922">
        <v>17038646212</v>
      </c>
      <c r="AP922" t="s">
        <v>161</v>
      </c>
      <c r="AX922">
        <v>0</v>
      </c>
      <c r="AZ922" t="s">
        <v>244</v>
      </c>
      <c r="BB922" t="s">
        <v>7976</v>
      </c>
      <c r="BE922" t="s">
        <v>245</v>
      </c>
      <c r="BF922" t="s">
        <v>72</v>
      </c>
      <c r="BO922" t="s">
        <v>161</v>
      </c>
      <c r="BP922" t="s">
        <v>161</v>
      </c>
      <c r="BQ922" t="s">
        <v>161</v>
      </c>
      <c r="BR922" t="s">
        <v>161</v>
      </c>
      <c r="BS922" t="s">
        <v>161</v>
      </c>
      <c r="BT922" t="s">
        <v>161</v>
      </c>
      <c r="BU922" t="s">
        <v>161</v>
      </c>
      <c r="BY922" t="s">
        <v>161</v>
      </c>
      <c r="BZ922" t="s">
        <v>161</v>
      </c>
      <c r="CA922" t="s">
        <v>161</v>
      </c>
      <c r="CB922" t="s">
        <v>161</v>
      </c>
      <c r="CC922" t="s">
        <v>161</v>
      </c>
      <c r="CD922" t="s">
        <v>161</v>
      </c>
      <c r="CE922" t="s">
        <v>161</v>
      </c>
      <c r="CP922" t="s">
        <v>161</v>
      </c>
      <c r="CQ922" t="s">
        <v>161</v>
      </c>
      <c r="CR922" t="s">
        <v>161</v>
      </c>
      <c r="CS922" t="s">
        <v>161</v>
      </c>
      <c r="CT922" t="s">
        <v>161</v>
      </c>
      <c r="CV922" s="2">
        <v>0</v>
      </c>
      <c r="CW922">
        <v>0</v>
      </c>
      <c r="CY922" s="2">
        <v>0</v>
      </c>
      <c r="CZ922">
        <v>0</v>
      </c>
      <c r="DA922">
        <v>0</v>
      </c>
      <c r="DE922" s="2">
        <v>0</v>
      </c>
      <c r="DF922">
        <v>0</v>
      </c>
      <c r="DN922" t="s">
        <v>345</v>
      </c>
      <c r="DW922">
        <v>1263</v>
      </c>
      <c r="DX922" t="s">
        <v>7977</v>
      </c>
      <c r="DZ922" t="s">
        <v>7978</v>
      </c>
      <c r="EA922">
        <v>1712277349</v>
      </c>
      <c r="EC922" t="s">
        <v>7978</v>
      </c>
      <c r="ED922">
        <v>1712277307</v>
      </c>
      <c r="EF922">
        <v>0</v>
      </c>
      <c r="EJ922" s="1" t="s">
        <v>7979</v>
      </c>
      <c r="EK922" s="1" t="s">
        <v>7979</v>
      </c>
      <c r="EL922" t="s">
        <v>210</v>
      </c>
      <c r="EM922" t="s">
        <v>7980</v>
      </c>
      <c r="EN922" t="s">
        <v>7980</v>
      </c>
      <c r="EO922" t="s">
        <v>173</v>
      </c>
    </row>
    <row r="923" spans="1:145" ht="409.5" x14ac:dyDescent="0.35">
      <c r="A923" t="s">
        <v>171</v>
      </c>
      <c r="F923">
        <v>0</v>
      </c>
      <c r="H923">
        <v>0</v>
      </c>
      <c r="I923" s="1" t="s">
        <v>7981</v>
      </c>
      <c r="K923" t="s">
        <v>236</v>
      </c>
      <c r="L923" t="s">
        <v>175</v>
      </c>
      <c r="M923" t="s">
        <v>303</v>
      </c>
      <c r="N923" t="s">
        <v>238</v>
      </c>
      <c r="R923" t="s">
        <v>5759</v>
      </c>
      <c r="S923" t="s">
        <v>6505</v>
      </c>
      <c r="T923" t="s">
        <v>7982</v>
      </c>
      <c r="U923">
        <v>17035074078</v>
      </c>
      <c r="AC923" t="s">
        <v>7983</v>
      </c>
      <c r="AP923" t="s">
        <v>161</v>
      </c>
      <c r="AX923">
        <v>0</v>
      </c>
      <c r="BE923" t="s">
        <v>308</v>
      </c>
      <c r="BG923" t="s">
        <v>7984</v>
      </c>
      <c r="BI923" t="s">
        <v>7985</v>
      </c>
      <c r="BO923" t="s">
        <v>161</v>
      </c>
      <c r="BP923" t="s">
        <v>161</v>
      </c>
      <c r="BQ923" t="s">
        <v>161</v>
      </c>
      <c r="BR923" t="s">
        <v>161</v>
      </c>
      <c r="BS923" t="s">
        <v>161</v>
      </c>
      <c r="BT923" t="s">
        <v>161</v>
      </c>
      <c r="BU923" t="s">
        <v>161</v>
      </c>
      <c r="BY923" t="s">
        <v>161</v>
      </c>
      <c r="BZ923" t="s">
        <v>161</v>
      </c>
      <c r="CA923" t="s">
        <v>161</v>
      </c>
      <c r="CB923" t="s">
        <v>161</v>
      </c>
      <c r="CC923" t="s">
        <v>161</v>
      </c>
      <c r="CD923" t="s">
        <v>161</v>
      </c>
      <c r="CE923" t="s">
        <v>161</v>
      </c>
      <c r="CP923" t="s">
        <v>161</v>
      </c>
      <c r="CQ923" t="s">
        <v>161</v>
      </c>
      <c r="CR923" t="s">
        <v>161</v>
      </c>
      <c r="CS923" t="s">
        <v>161</v>
      </c>
      <c r="CT923" t="s">
        <v>161</v>
      </c>
      <c r="CV923" s="2">
        <v>0</v>
      </c>
      <c r="CW923">
        <v>0</v>
      </c>
      <c r="CY923" s="2">
        <v>0</v>
      </c>
      <c r="CZ923">
        <v>0</v>
      </c>
      <c r="DA923">
        <v>0</v>
      </c>
      <c r="DE923" s="2">
        <v>0</v>
      </c>
      <c r="DF923">
        <v>0</v>
      </c>
      <c r="DN923" t="s">
        <v>312</v>
      </c>
      <c r="DW923">
        <v>1271</v>
      </c>
      <c r="DX923" t="s">
        <v>7986</v>
      </c>
      <c r="DZ923" t="s">
        <v>7987</v>
      </c>
      <c r="EA923">
        <v>1713351445</v>
      </c>
      <c r="EC923" t="s">
        <v>7987</v>
      </c>
      <c r="ED923">
        <v>1713351445</v>
      </c>
      <c r="EF923">
        <v>0</v>
      </c>
      <c r="EL923" t="s">
        <v>190</v>
      </c>
    </row>
    <row r="924" spans="1:145" ht="409.5" x14ac:dyDescent="0.35">
      <c r="A924" t="s">
        <v>145</v>
      </c>
      <c r="B924" t="s">
        <v>94</v>
      </c>
      <c r="F924">
        <v>0</v>
      </c>
      <c r="H924">
        <v>0</v>
      </c>
      <c r="M924" t="s">
        <v>122</v>
      </c>
      <c r="N924" t="s">
        <v>149</v>
      </c>
      <c r="Q924" t="s">
        <v>150</v>
      </c>
      <c r="R924" t="s">
        <v>7988</v>
      </c>
      <c r="S924" t="s">
        <v>7989</v>
      </c>
      <c r="T924" t="s">
        <v>7990</v>
      </c>
      <c r="U924">
        <v>15712134163</v>
      </c>
      <c r="W924" t="s">
        <v>7991</v>
      </c>
      <c r="X924" t="s">
        <v>466</v>
      </c>
      <c r="Y924" t="s">
        <v>156</v>
      </c>
      <c r="Z924" t="s">
        <v>157</v>
      </c>
      <c r="AA924">
        <v>22207</v>
      </c>
      <c r="AB924" t="s">
        <v>184</v>
      </c>
      <c r="AC924" t="s">
        <v>7992</v>
      </c>
      <c r="AD924" t="s">
        <v>150</v>
      </c>
      <c r="AE924" t="s">
        <v>824</v>
      </c>
      <c r="AF924" t="s">
        <v>7989</v>
      </c>
      <c r="AG924" t="s">
        <v>7993</v>
      </c>
      <c r="AH924">
        <v>12022559298</v>
      </c>
      <c r="AJ924" t="s">
        <v>7994</v>
      </c>
      <c r="AL924" t="s">
        <v>156</v>
      </c>
      <c r="AM924" t="s">
        <v>157</v>
      </c>
      <c r="AN924">
        <v>22207</v>
      </c>
      <c r="AO924" t="s">
        <v>184</v>
      </c>
      <c r="AP924" t="s">
        <v>200</v>
      </c>
      <c r="AR924" t="s">
        <v>7995</v>
      </c>
      <c r="AS924">
        <v>80</v>
      </c>
      <c r="AX924">
        <v>0</v>
      </c>
      <c r="BE924" t="s">
        <v>186</v>
      </c>
      <c r="BF924" t="s">
        <v>230</v>
      </c>
      <c r="BG924" t="s">
        <v>7996</v>
      </c>
      <c r="BH924">
        <v>11</v>
      </c>
      <c r="BI924" t="s">
        <v>5292</v>
      </c>
      <c r="BJ924" t="s">
        <v>419</v>
      </c>
      <c r="BM924" t="s">
        <v>200</v>
      </c>
      <c r="BO924" t="s">
        <v>200</v>
      </c>
      <c r="BP924" t="s">
        <v>200</v>
      </c>
      <c r="BQ924" t="s">
        <v>161</v>
      </c>
      <c r="BR924" t="s">
        <v>161</v>
      </c>
      <c r="BS924" t="s">
        <v>161</v>
      </c>
      <c r="BT924" t="s">
        <v>161</v>
      </c>
      <c r="BU924" t="s">
        <v>161</v>
      </c>
      <c r="BY924" t="s">
        <v>161</v>
      </c>
      <c r="BZ924" t="s">
        <v>161</v>
      </c>
      <c r="CA924" t="s">
        <v>161</v>
      </c>
      <c r="CB924" t="s">
        <v>161</v>
      </c>
      <c r="CC924" t="s">
        <v>161</v>
      </c>
      <c r="CD924" t="s">
        <v>161</v>
      </c>
      <c r="CE924" t="s">
        <v>161</v>
      </c>
      <c r="CI924" t="s">
        <v>200</v>
      </c>
      <c r="CJ924" t="s">
        <v>200</v>
      </c>
      <c r="CP924" t="s">
        <v>161</v>
      </c>
      <c r="CQ924" t="s">
        <v>161</v>
      </c>
      <c r="CR924" t="s">
        <v>161</v>
      </c>
      <c r="CS924" t="s">
        <v>161</v>
      </c>
      <c r="CT924" t="s">
        <v>161</v>
      </c>
      <c r="CV924" s="2">
        <v>0</v>
      </c>
      <c r="CW924">
        <v>0</v>
      </c>
      <c r="CY924" s="2">
        <v>0</v>
      </c>
      <c r="CZ924">
        <v>0</v>
      </c>
      <c r="DA924">
        <v>0</v>
      </c>
      <c r="DD924" t="s">
        <v>423</v>
      </c>
      <c r="DE924" s="2">
        <v>3587</v>
      </c>
      <c r="DF924">
        <v>64</v>
      </c>
      <c r="DN924" t="s">
        <v>204</v>
      </c>
      <c r="DO924" t="s">
        <v>205</v>
      </c>
      <c r="DW924">
        <v>359</v>
      </c>
      <c r="DX924" t="s">
        <v>7997</v>
      </c>
      <c r="DZ924" t="s">
        <v>7998</v>
      </c>
      <c r="EA924">
        <v>1676238362</v>
      </c>
      <c r="EC924" t="s">
        <v>7999</v>
      </c>
      <c r="ED924">
        <v>1646752402</v>
      </c>
      <c r="EF924">
        <v>0</v>
      </c>
      <c r="EJ924" s="1" t="s">
        <v>8000</v>
      </c>
      <c r="EK924" s="1" t="s">
        <v>8001</v>
      </c>
      <c r="EL924" t="s">
        <v>210</v>
      </c>
      <c r="EM924" t="s">
        <v>8002</v>
      </c>
      <c r="EN924" t="s">
        <v>8002</v>
      </c>
      <c r="EO924" t="s">
        <v>173</v>
      </c>
    </row>
    <row r="925" spans="1:145" ht="409.5" x14ac:dyDescent="0.35">
      <c r="A925" t="s">
        <v>145</v>
      </c>
      <c r="B925" t="s">
        <v>94</v>
      </c>
      <c r="F925">
        <v>0</v>
      </c>
      <c r="H925">
        <v>0</v>
      </c>
      <c r="M925" t="s">
        <v>122</v>
      </c>
      <c r="N925" t="s">
        <v>149</v>
      </c>
      <c r="Q925" t="s">
        <v>150</v>
      </c>
      <c r="R925" t="s">
        <v>7988</v>
      </c>
      <c r="S925" t="s">
        <v>7989</v>
      </c>
      <c r="T925" t="s">
        <v>7990</v>
      </c>
      <c r="U925">
        <v>15712134163</v>
      </c>
      <c r="W925" t="s">
        <v>7991</v>
      </c>
      <c r="X925" t="s">
        <v>466</v>
      </c>
      <c r="Y925" t="s">
        <v>156</v>
      </c>
      <c r="Z925" t="s">
        <v>157</v>
      </c>
      <c r="AA925">
        <v>22207</v>
      </c>
      <c r="AB925" t="s">
        <v>184</v>
      </c>
      <c r="AC925" t="s">
        <v>7992</v>
      </c>
      <c r="AD925" t="s">
        <v>150</v>
      </c>
      <c r="AE925" t="s">
        <v>824</v>
      </c>
      <c r="AF925" t="s">
        <v>7989</v>
      </c>
      <c r="AG925" t="s">
        <v>7993</v>
      </c>
      <c r="AH925">
        <v>12022559298</v>
      </c>
      <c r="AJ925" t="s">
        <v>7994</v>
      </c>
      <c r="AL925" t="s">
        <v>156</v>
      </c>
      <c r="AM925" t="s">
        <v>157</v>
      </c>
      <c r="AN925">
        <v>22207</v>
      </c>
      <c r="AO925" t="s">
        <v>184</v>
      </c>
      <c r="AP925" t="s">
        <v>200</v>
      </c>
      <c r="AR925" t="s">
        <v>7995</v>
      </c>
      <c r="AS925">
        <v>80</v>
      </c>
      <c r="AX925">
        <v>0</v>
      </c>
      <c r="BE925" t="s">
        <v>186</v>
      </c>
      <c r="BF925" t="s">
        <v>230</v>
      </c>
      <c r="BG925" t="s">
        <v>7996</v>
      </c>
      <c r="BH925">
        <v>11</v>
      </c>
      <c r="BI925" t="s">
        <v>5292</v>
      </c>
      <c r="BJ925" t="s">
        <v>419</v>
      </c>
      <c r="BM925" t="s">
        <v>200</v>
      </c>
      <c r="BO925" t="s">
        <v>200</v>
      </c>
      <c r="BP925" t="s">
        <v>200</v>
      </c>
      <c r="BQ925" t="s">
        <v>161</v>
      </c>
      <c r="BR925" t="s">
        <v>161</v>
      </c>
      <c r="BS925" t="s">
        <v>161</v>
      </c>
      <c r="BT925" t="s">
        <v>161</v>
      </c>
      <c r="BU925" t="s">
        <v>161</v>
      </c>
      <c r="BY925" t="s">
        <v>161</v>
      </c>
      <c r="BZ925" t="s">
        <v>161</v>
      </c>
      <c r="CA925" t="s">
        <v>161</v>
      </c>
      <c r="CB925" t="s">
        <v>161</v>
      </c>
      <c r="CC925" t="s">
        <v>161</v>
      </c>
      <c r="CD925" t="s">
        <v>161</v>
      </c>
      <c r="CE925" t="s">
        <v>161</v>
      </c>
      <c r="CI925" t="s">
        <v>200</v>
      </c>
      <c r="CJ925" t="s">
        <v>200</v>
      </c>
      <c r="CP925" t="s">
        <v>161</v>
      </c>
      <c r="CQ925" t="s">
        <v>161</v>
      </c>
      <c r="CR925" t="s">
        <v>161</v>
      </c>
      <c r="CS925" t="s">
        <v>161</v>
      </c>
      <c r="CT925" t="s">
        <v>161</v>
      </c>
      <c r="CV925" s="2">
        <v>0</v>
      </c>
      <c r="CW925">
        <v>0</v>
      </c>
      <c r="CY925" s="2">
        <v>0</v>
      </c>
      <c r="CZ925">
        <v>0</v>
      </c>
      <c r="DA925">
        <v>0</v>
      </c>
      <c r="DD925" t="s">
        <v>423</v>
      </c>
      <c r="DE925" s="2">
        <v>3587</v>
      </c>
      <c r="DF925">
        <v>64</v>
      </c>
      <c r="DN925" t="s">
        <v>204</v>
      </c>
      <c r="DO925" t="s">
        <v>205</v>
      </c>
      <c r="DW925">
        <v>359</v>
      </c>
      <c r="DX925" t="s">
        <v>7997</v>
      </c>
      <c r="DZ925" t="s">
        <v>7998</v>
      </c>
      <c r="EA925">
        <v>1676238362</v>
      </c>
      <c r="EC925" t="s">
        <v>7999</v>
      </c>
      <c r="ED925">
        <v>1646752402</v>
      </c>
      <c r="EF925">
        <v>0</v>
      </c>
      <c r="EJ925" s="1" t="s">
        <v>8000</v>
      </c>
      <c r="EK925" t="s">
        <v>8003</v>
      </c>
      <c r="EL925" t="s">
        <v>210</v>
      </c>
      <c r="EM925" t="s">
        <v>8004</v>
      </c>
      <c r="EN925" t="s">
        <v>8004</v>
      </c>
      <c r="EO925" t="s">
        <v>173</v>
      </c>
    </row>
    <row r="926" spans="1:145" ht="409.5" x14ac:dyDescent="0.35">
      <c r="A926" t="s">
        <v>145</v>
      </c>
      <c r="B926" t="s">
        <v>94</v>
      </c>
      <c r="F926">
        <v>0</v>
      </c>
      <c r="H926">
        <v>0</v>
      </c>
      <c r="M926" t="s">
        <v>122</v>
      </c>
      <c r="N926" t="s">
        <v>149</v>
      </c>
      <c r="Q926" t="s">
        <v>150</v>
      </c>
      <c r="R926" t="s">
        <v>7988</v>
      </c>
      <c r="S926" t="s">
        <v>7989</v>
      </c>
      <c r="T926" t="s">
        <v>7990</v>
      </c>
      <c r="U926">
        <v>15712134163</v>
      </c>
      <c r="W926" t="s">
        <v>7991</v>
      </c>
      <c r="X926" t="s">
        <v>466</v>
      </c>
      <c r="Y926" t="s">
        <v>156</v>
      </c>
      <c r="Z926" t="s">
        <v>157</v>
      </c>
      <c r="AA926">
        <v>22207</v>
      </c>
      <c r="AB926" t="s">
        <v>184</v>
      </c>
      <c r="AC926" t="s">
        <v>7992</v>
      </c>
      <c r="AD926" t="s">
        <v>150</v>
      </c>
      <c r="AE926" t="s">
        <v>824</v>
      </c>
      <c r="AF926" t="s">
        <v>7989</v>
      </c>
      <c r="AG926" t="s">
        <v>7993</v>
      </c>
      <c r="AH926">
        <v>12022559298</v>
      </c>
      <c r="AJ926" t="s">
        <v>7994</v>
      </c>
      <c r="AL926" t="s">
        <v>156</v>
      </c>
      <c r="AM926" t="s">
        <v>157</v>
      </c>
      <c r="AN926">
        <v>22207</v>
      </c>
      <c r="AO926" t="s">
        <v>184</v>
      </c>
      <c r="AP926" t="s">
        <v>200</v>
      </c>
      <c r="AR926" t="s">
        <v>7995</v>
      </c>
      <c r="AS926">
        <v>80</v>
      </c>
      <c r="AX926">
        <v>0</v>
      </c>
      <c r="BE926" t="s">
        <v>186</v>
      </c>
      <c r="BF926" t="s">
        <v>230</v>
      </c>
      <c r="BG926" t="s">
        <v>7996</v>
      </c>
      <c r="BH926">
        <v>11</v>
      </c>
      <c r="BI926" t="s">
        <v>5292</v>
      </c>
      <c r="BJ926" t="s">
        <v>419</v>
      </c>
      <c r="BM926" t="s">
        <v>200</v>
      </c>
      <c r="BO926" t="s">
        <v>200</v>
      </c>
      <c r="BP926" t="s">
        <v>200</v>
      </c>
      <c r="BQ926" t="s">
        <v>161</v>
      </c>
      <c r="BR926" t="s">
        <v>161</v>
      </c>
      <c r="BS926" t="s">
        <v>161</v>
      </c>
      <c r="BT926" t="s">
        <v>161</v>
      </c>
      <c r="BU926" t="s">
        <v>161</v>
      </c>
      <c r="BY926" t="s">
        <v>161</v>
      </c>
      <c r="BZ926" t="s">
        <v>161</v>
      </c>
      <c r="CA926" t="s">
        <v>161</v>
      </c>
      <c r="CB926" t="s">
        <v>161</v>
      </c>
      <c r="CC926" t="s">
        <v>161</v>
      </c>
      <c r="CD926" t="s">
        <v>161</v>
      </c>
      <c r="CE926" t="s">
        <v>161</v>
      </c>
      <c r="CI926" t="s">
        <v>200</v>
      </c>
      <c r="CJ926" t="s">
        <v>200</v>
      </c>
      <c r="CP926" t="s">
        <v>161</v>
      </c>
      <c r="CQ926" t="s">
        <v>161</v>
      </c>
      <c r="CR926" t="s">
        <v>161</v>
      </c>
      <c r="CS926" t="s">
        <v>161</v>
      </c>
      <c r="CT926" t="s">
        <v>161</v>
      </c>
      <c r="CV926" s="2">
        <v>0</v>
      </c>
      <c r="CW926">
        <v>0</v>
      </c>
      <c r="CY926" s="2">
        <v>0</v>
      </c>
      <c r="CZ926">
        <v>0</v>
      </c>
      <c r="DA926">
        <v>0</v>
      </c>
      <c r="DD926" t="s">
        <v>423</v>
      </c>
      <c r="DE926" s="2">
        <v>3587</v>
      </c>
      <c r="DF926">
        <v>64</v>
      </c>
      <c r="DN926" t="s">
        <v>204</v>
      </c>
      <c r="DO926" t="s">
        <v>205</v>
      </c>
      <c r="DW926">
        <v>359</v>
      </c>
      <c r="DX926" t="s">
        <v>7997</v>
      </c>
      <c r="DZ926" t="s">
        <v>7998</v>
      </c>
      <c r="EA926">
        <v>1676238362</v>
      </c>
      <c r="EC926" t="s">
        <v>7999</v>
      </c>
      <c r="ED926">
        <v>1646752402</v>
      </c>
      <c r="EF926">
        <v>0</v>
      </c>
      <c r="EJ926" s="1" t="s">
        <v>8000</v>
      </c>
      <c r="EK926" s="1" t="s">
        <v>8000</v>
      </c>
      <c r="EL926" t="s">
        <v>210</v>
      </c>
      <c r="EM926" t="s">
        <v>8005</v>
      </c>
      <c r="EN926" t="s">
        <v>8005</v>
      </c>
      <c r="EO926" t="s">
        <v>173</v>
      </c>
    </row>
    <row r="927" spans="1:145" ht="409.5" x14ac:dyDescent="0.35">
      <c r="A927" t="s">
        <v>145</v>
      </c>
      <c r="B927" t="s">
        <v>94</v>
      </c>
      <c r="F927">
        <v>0</v>
      </c>
      <c r="H927">
        <v>0</v>
      </c>
      <c r="M927" t="s">
        <v>122</v>
      </c>
      <c r="N927" t="s">
        <v>149</v>
      </c>
      <c r="Q927" t="s">
        <v>150</v>
      </c>
      <c r="R927" t="s">
        <v>7988</v>
      </c>
      <c r="S927" t="s">
        <v>7989</v>
      </c>
      <c r="T927" t="s">
        <v>7990</v>
      </c>
      <c r="U927">
        <v>15712134163</v>
      </c>
      <c r="W927" t="s">
        <v>7991</v>
      </c>
      <c r="X927" t="s">
        <v>466</v>
      </c>
      <c r="Y927" t="s">
        <v>156</v>
      </c>
      <c r="Z927" t="s">
        <v>157</v>
      </c>
      <c r="AA927">
        <v>22207</v>
      </c>
      <c r="AB927" t="s">
        <v>184</v>
      </c>
      <c r="AC927" t="s">
        <v>7992</v>
      </c>
      <c r="AD927" t="s">
        <v>150</v>
      </c>
      <c r="AE927" t="s">
        <v>824</v>
      </c>
      <c r="AF927" t="s">
        <v>7989</v>
      </c>
      <c r="AG927" t="s">
        <v>7993</v>
      </c>
      <c r="AH927">
        <v>12022559298</v>
      </c>
      <c r="AJ927" t="s">
        <v>7994</v>
      </c>
      <c r="AL927" t="s">
        <v>156</v>
      </c>
      <c r="AM927" t="s">
        <v>157</v>
      </c>
      <c r="AN927">
        <v>22207</v>
      </c>
      <c r="AO927" t="s">
        <v>184</v>
      </c>
      <c r="AP927" t="s">
        <v>200</v>
      </c>
      <c r="AR927" t="s">
        <v>7995</v>
      </c>
      <c r="AS927">
        <v>80</v>
      </c>
      <c r="AX927">
        <v>0</v>
      </c>
      <c r="BE927" t="s">
        <v>186</v>
      </c>
      <c r="BF927" t="s">
        <v>230</v>
      </c>
      <c r="BG927" t="s">
        <v>7996</v>
      </c>
      <c r="BH927">
        <v>11</v>
      </c>
      <c r="BI927" t="s">
        <v>5292</v>
      </c>
      <c r="BJ927" t="s">
        <v>419</v>
      </c>
      <c r="BM927" t="s">
        <v>200</v>
      </c>
      <c r="BO927" t="s">
        <v>200</v>
      </c>
      <c r="BP927" t="s">
        <v>200</v>
      </c>
      <c r="BQ927" t="s">
        <v>161</v>
      </c>
      <c r="BR927" t="s">
        <v>161</v>
      </c>
      <c r="BS927" t="s">
        <v>161</v>
      </c>
      <c r="BT927" t="s">
        <v>161</v>
      </c>
      <c r="BU927" t="s">
        <v>161</v>
      </c>
      <c r="BY927" t="s">
        <v>161</v>
      </c>
      <c r="BZ927" t="s">
        <v>161</v>
      </c>
      <c r="CA927" t="s">
        <v>161</v>
      </c>
      <c r="CB927" t="s">
        <v>161</v>
      </c>
      <c r="CC927" t="s">
        <v>161</v>
      </c>
      <c r="CD927" t="s">
        <v>161</v>
      </c>
      <c r="CE927" t="s">
        <v>161</v>
      </c>
      <c r="CI927" t="s">
        <v>200</v>
      </c>
      <c r="CJ927" t="s">
        <v>200</v>
      </c>
      <c r="CP927" t="s">
        <v>161</v>
      </c>
      <c r="CQ927" t="s">
        <v>161</v>
      </c>
      <c r="CR927" t="s">
        <v>161</v>
      </c>
      <c r="CS927" t="s">
        <v>161</v>
      </c>
      <c r="CT927" t="s">
        <v>161</v>
      </c>
      <c r="CV927" s="2">
        <v>0</v>
      </c>
      <c r="CW927">
        <v>0</v>
      </c>
      <c r="CY927" s="2">
        <v>0</v>
      </c>
      <c r="CZ927">
        <v>0</v>
      </c>
      <c r="DA927">
        <v>0</v>
      </c>
      <c r="DD927" t="s">
        <v>423</v>
      </c>
      <c r="DE927" s="2">
        <v>3587</v>
      </c>
      <c r="DF927">
        <v>64</v>
      </c>
      <c r="DN927" t="s">
        <v>204</v>
      </c>
      <c r="DO927" t="s">
        <v>205</v>
      </c>
      <c r="DW927">
        <v>359</v>
      </c>
      <c r="DX927" t="s">
        <v>7997</v>
      </c>
      <c r="DZ927" t="s">
        <v>7998</v>
      </c>
      <c r="EA927">
        <v>1676238362</v>
      </c>
      <c r="EC927" t="s">
        <v>7999</v>
      </c>
      <c r="ED927">
        <v>1646752402</v>
      </c>
      <c r="EF927">
        <v>0</v>
      </c>
      <c r="EJ927" s="1" t="s">
        <v>8000</v>
      </c>
      <c r="EL927" t="s">
        <v>171</v>
      </c>
      <c r="EM927" t="s">
        <v>214</v>
      </c>
      <c r="EN927" t="s">
        <v>214</v>
      </c>
      <c r="EO927" t="s">
        <v>173</v>
      </c>
    </row>
    <row r="928" spans="1:145" ht="409.5" x14ac:dyDescent="0.35">
      <c r="A928" t="s">
        <v>145</v>
      </c>
      <c r="E928" t="s">
        <v>8006</v>
      </c>
      <c r="F928">
        <v>1674559380</v>
      </c>
      <c r="H928">
        <v>0</v>
      </c>
      <c r="M928" t="s">
        <v>122</v>
      </c>
      <c r="N928" t="s">
        <v>149</v>
      </c>
      <c r="Q928" t="s">
        <v>3813</v>
      </c>
      <c r="R928" t="s">
        <v>8007</v>
      </c>
      <c r="S928" t="s">
        <v>8008</v>
      </c>
      <c r="T928" t="s">
        <v>8009</v>
      </c>
      <c r="U928">
        <v>19292242959</v>
      </c>
      <c r="W928" t="s">
        <v>8010</v>
      </c>
      <c r="Y928" t="s">
        <v>156</v>
      </c>
      <c r="Z928" t="s">
        <v>157</v>
      </c>
      <c r="AA928">
        <v>22203</v>
      </c>
      <c r="AB928" t="s">
        <v>184</v>
      </c>
      <c r="AC928" t="s">
        <v>8011</v>
      </c>
      <c r="AD928" t="s">
        <v>72</v>
      </c>
      <c r="AE928" t="s">
        <v>1081</v>
      </c>
      <c r="AF928" t="s">
        <v>8012</v>
      </c>
      <c r="AG928" t="s">
        <v>8013</v>
      </c>
      <c r="AH928">
        <v>14129567727</v>
      </c>
      <c r="AP928" t="s">
        <v>161</v>
      </c>
      <c r="AX928">
        <v>0</v>
      </c>
      <c r="AZ928" t="s">
        <v>1123</v>
      </c>
      <c r="BB928" t="s">
        <v>8014</v>
      </c>
      <c r="BE928" t="s">
        <v>229</v>
      </c>
      <c r="BF928" t="s">
        <v>5781</v>
      </c>
      <c r="BM928" t="s">
        <v>200</v>
      </c>
      <c r="BO928" t="s">
        <v>161</v>
      </c>
      <c r="BP928" t="s">
        <v>161</v>
      </c>
      <c r="BQ928" t="s">
        <v>161</v>
      </c>
      <c r="BR928" t="s">
        <v>161</v>
      </c>
      <c r="BS928" t="s">
        <v>161</v>
      </c>
      <c r="BT928" t="s">
        <v>161</v>
      </c>
      <c r="BU928" t="s">
        <v>200</v>
      </c>
      <c r="BV928" t="s">
        <v>8015</v>
      </c>
      <c r="BY928" t="s">
        <v>161</v>
      </c>
      <c r="BZ928" t="s">
        <v>161</v>
      </c>
      <c r="CA928" t="s">
        <v>161</v>
      </c>
      <c r="CB928" t="s">
        <v>161</v>
      </c>
      <c r="CC928" t="s">
        <v>161</v>
      </c>
      <c r="CD928" t="s">
        <v>161</v>
      </c>
      <c r="CE928" t="s">
        <v>161</v>
      </c>
      <c r="CI928" t="s">
        <v>200</v>
      </c>
      <c r="CJ928" t="s">
        <v>200</v>
      </c>
      <c r="CP928" t="s">
        <v>161</v>
      </c>
      <c r="CQ928" t="s">
        <v>161</v>
      </c>
      <c r="CR928" t="s">
        <v>161</v>
      </c>
      <c r="CS928" t="s">
        <v>161</v>
      </c>
      <c r="CT928" t="s">
        <v>161</v>
      </c>
      <c r="CU928" t="s">
        <v>8016</v>
      </c>
      <c r="CV928" s="2">
        <v>9629</v>
      </c>
      <c r="CW928">
        <v>192</v>
      </c>
      <c r="CX928" t="s">
        <v>8017</v>
      </c>
      <c r="CY928" s="2">
        <v>12838</v>
      </c>
      <c r="CZ928">
        <v>256</v>
      </c>
      <c r="DA928">
        <v>128</v>
      </c>
      <c r="DB928" t="s">
        <v>8018</v>
      </c>
      <c r="DC928" t="s">
        <v>8019</v>
      </c>
      <c r="DD928" t="s">
        <v>4655</v>
      </c>
      <c r="DE928" s="2">
        <v>6872.32</v>
      </c>
      <c r="DF928">
        <v>146</v>
      </c>
      <c r="DH928" t="s">
        <v>5283</v>
      </c>
      <c r="DN928" t="s">
        <v>282</v>
      </c>
      <c r="DW928">
        <v>736</v>
      </c>
      <c r="DX928" t="s">
        <v>8020</v>
      </c>
      <c r="DZ928" t="s">
        <v>8021</v>
      </c>
      <c r="EA928">
        <v>1677094116</v>
      </c>
      <c r="EC928" t="s">
        <v>8022</v>
      </c>
      <c r="ED928">
        <v>1674850267</v>
      </c>
      <c r="EF928">
        <v>0</v>
      </c>
      <c r="EJ928" s="1" t="s">
        <v>8023</v>
      </c>
      <c r="EK928" s="1" t="s">
        <v>8024</v>
      </c>
      <c r="EL928" t="s">
        <v>171</v>
      </c>
      <c r="EM928" t="s">
        <v>8022</v>
      </c>
      <c r="EN928" t="s">
        <v>8022</v>
      </c>
      <c r="EO928" t="s">
        <v>173</v>
      </c>
    </row>
    <row r="929" spans="1:145" ht="362.5" x14ac:dyDescent="0.35">
      <c r="A929" t="s">
        <v>145</v>
      </c>
      <c r="E929" t="s">
        <v>8006</v>
      </c>
      <c r="F929">
        <v>1674559380</v>
      </c>
      <c r="H929">
        <v>0</v>
      </c>
      <c r="M929" t="s">
        <v>122</v>
      </c>
      <c r="N929" t="s">
        <v>149</v>
      </c>
      <c r="Q929" t="s">
        <v>3813</v>
      </c>
      <c r="R929" t="s">
        <v>8007</v>
      </c>
      <c r="S929" t="s">
        <v>8008</v>
      </c>
      <c r="T929" t="s">
        <v>8009</v>
      </c>
      <c r="U929">
        <v>19292242959</v>
      </c>
      <c r="W929" t="s">
        <v>8010</v>
      </c>
      <c r="Y929" t="s">
        <v>156</v>
      </c>
      <c r="Z929" t="s">
        <v>157</v>
      </c>
      <c r="AA929">
        <v>22203</v>
      </c>
      <c r="AB929" t="s">
        <v>184</v>
      </c>
      <c r="AC929" t="s">
        <v>8011</v>
      </c>
      <c r="AD929" t="s">
        <v>72</v>
      </c>
      <c r="AE929" t="s">
        <v>1081</v>
      </c>
      <c r="AF929" t="s">
        <v>8012</v>
      </c>
      <c r="AG929" t="s">
        <v>8013</v>
      </c>
      <c r="AH929">
        <v>14129567727</v>
      </c>
      <c r="AP929" t="s">
        <v>161</v>
      </c>
      <c r="AX929">
        <v>0</v>
      </c>
      <c r="AZ929" t="s">
        <v>1123</v>
      </c>
      <c r="BB929" t="s">
        <v>8014</v>
      </c>
      <c r="BE929" t="s">
        <v>229</v>
      </c>
      <c r="BF929" t="s">
        <v>5781</v>
      </c>
      <c r="BM929" t="s">
        <v>200</v>
      </c>
      <c r="BO929" t="s">
        <v>161</v>
      </c>
      <c r="BP929" t="s">
        <v>161</v>
      </c>
      <c r="BQ929" t="s">
        <v>161</v>
      </c>
      <c r="BR929" t="s">
        <v>161</v>
      </c>
      <c r="BS929" t="s">
        <v>161</v>
      </c>
      <c r="BT929" t="s">
        <v>161</v>
      </c>
      <c r="BU929" t="s">
        <v>200</v>
      </c>
      <c r="BV929" t="s">
        <v>8015</v>
      </c>
      <c r="BY929" t="s">
        <v>161</v>
      </c>
      <c r="BZ929" t="s">
        <v>161</v>
      </c>
      <c r="CA929" t="s">
        <v>161</v>
      </c>
      <c r="CB929" t="s">
        <v>161</v>
      </c>
      <c r="CC929" t="s">
        <v>161</v>
      </c>
      <c r="CD929" t="s">
        <v>161</v>
      </c>
      <c r="CE929" t="s">
        <v>161</v>
      </c>
      <c r="CI929" t="s">
        <v>200</v>
      </c>
      <c r="CJ929" t="s">
        <v>200</v>
      </c>
      <c r="CP929" t="s">
        <v>161</v>
      </c>
      <c r="CQ929" t="s">
        <v>161</v>
      </c>
      <c r="CR929" t="s">
        <v>161</v>
      </c>
      <c r="CS929" t="s">
        <v>161</v>
      </c>
      <c r="CT929" t="s">
        <v>161</v>
      </c>
      <c r="CU929" t="s">
        <v>8016</v>
      </c>
      <c r="CV929" s="2">
        <v>9629</v>
      </c>
      <c r="CW929">
        <v>192</v>
      </c>
      <c r="CX929" t="s">
        <v>8017</v>
      </c>
      <c r="CY929" s="2">
        <v>12838</v>
      </c>
      <c r="CZ929">
        <v>256</v>
      </c>
      <c r="DA929">
        <v>128</v>
      </c>
      <c r="DB929" t="s">
        <v>8018</v>
      </c>
      <c r="DC929" t="s">
        <v>8019</v>
      </c>
      <c r="DD929" t="s">
        <v>4655</v>
      </c>
      <c r="DE929" s="2">
        <v>6872.32</v>
      </c>
      <c r="DF929">
        <v>146</v>
      </c>
      <c r="DH929" t="s">
        <v>5283</v>
      </c>
      <c r="DN929" t="s">
        <v>282</v>
      </c>
      <c r="DW929">
        <v>736</v>
      </c>
      <c r="DX929" t="s">
        <v>8020</v>
      </c>
      <c r="DZ929" t="s">
        <v>8021</v>
      </c>
      <c r="EA929">
        <v>1677094116</v>
      </c>
      <c r="EC929" t="s">
        <v>8022</v>
      </c>
      <c r="ED929">
        <v>1674850267</v>
      </c>
      <c r="EF929">
        <v>0</v>
      </c>
      <c r="EJ929" s="1" t="s">
        <v>8023</v>
      </c>
      <c r="EK929" s="1" t="s">
        <v>8023</v>
      </c>
      <c r="EL929" t="s">
        <v>171</v>
      </c>
      <c r="EM929" t="s">
        <v>8025</v>
      </c>
      <c r="EN929" t="s">
        <v>8025</v>
      </c>
      <c r="EO929" t="s">
        <v>173</v>
      </c>
    </row>
    <row r="930" spans="1:145" ht="409.5" x14ac:dyDescent="0.35">
      <c r="A930" t="s">
        <v>145</v>
      </c>
      <c r="C930" t="s">
        <v>1549</v>
      </c>
      <c r="F930">
        <v>0</v>
      </c>
      <c r="H930">
        <v>0</v>
      </c>
      <c r="J930" t="s">
        <v>148</v>
      </c>
      <c r="M930" t="s">
        <v>122</v>
      </c>
      <c r="N930" t="s">
        <v>149</v>
      </c>
      <c r="Q930" t="s">
        <v>150</v>
      </c>
      <c r="R930" t="s">
        <v>6208</v>
      </c>
      <c r="S930" t="s">
        <v>1210</v>
      </c>
      <c r="T930" t="s">
        <v>8026</v>
      </c>
      <c r="U930" t="s">
        <v>8027</v>
      </c>
      <c r="AB930" t="s">
        <v>158</v>
      </c>
      <c r="AC930" t="s">
        <v>8028</v>
      </c>
      <c r="AP930" t="s">
        <v>161</v>
      </c>
      <c r="AX930">
        <v>0</v>
      </c>
      <c r="AZ930" t="s">
        <v>244</v>
      </c>
      <c r="BO930" t="s">
        <v>161</v>
      </c>
      <c r="BP930" t="s">
        <v>161</v>
      </c>
      <c r="BQ930" t="s">
        <v>161</v>
      </c>
      <c r="BR930" t="s">
        <v>161</v>
      </c>
      <c r="BS930" t="s">
        <v>161</v>
      </c>
      <c r="BT930" t="s">
        <v>161</v>
      </c>
      <c r="BU930" t="s">
        <v>161</v>
      </c>
      <c r="BY930" t="s">
        <v>161</v>
      </c>
      <c r="BZ930" t="s">
        <v>161</v>
      </c>
      <c r="CA930" t="s">
        <v>161</v>
      </c>
      <c r="CB930" t="s">
        <v>161</v>
      </c>
      <c r="CC930" t="s">
        <v>161</v>
      </c>
      <c r="CD930" t="s">
        <v>161</v>
      </c>
      <c r="CE930" t="s">
        <v>161</v>
      </c>
      <c r="CP930" t="s">
        <v>161</v>
      </c>
      <c r="CQ930" t="s">
        <v>161</v>
      </c>
      <c r="CR930" t="s">
        <v>161</v>
      </c>
      <c r="CS930" t="s">
        <v>161</v>
      </c>
      <c r="CT930" t="s">
        <v>161</v>
      </c>
      <c r="CV930" s="2">
        <v>0</v>
      </c>
      <c r="CW930">
        <v>0</v>
      </c>
      <c r="CY930" s="2">
        <v>0</v>
      </c>
      <c r="CZ930">
        <v>0</v>
      </c>
      <c r="DA930">
        <v>0</v>
      </c>
      <c r="DE930" s="2">
        <v>0</v>
      </c>
      <c r="DF930">
        <v>0</v>
      </c>
      <c r="DN930" t="s">
        <v>204</v>
      </c>
      <c r="DO930" t="s">
        <v>205</v>
      </c>
      <c r="DU930" t="s">
        <v>8029</v>
      </c>
      <c r="DV930" t="s">
        <v>8029</v>
      </c>
      <c r="DW930">
        <v>377</v>
      </c>
      <c r="DX930" t="s">
        <v>8030</v>
      </c>
      <c r="DZ930" t="s">
        <v>8031</v>
      </c>
      <c r="EA930">
        <v>1676238760</v>
      </c>
      <c r="EC930" t="s">
        <v>8032</v>
      </c>
      <c r="ED930">
        <v>1648151235</v>
      </c>
      <c r="EF930">
        <v>0</v>
      </c>
      <c r="EJ930" s="1" t="s">
        <v>8033</v>
      </c>
      <c r="EK930" s="1" t="s">
        <v>8033</v>
      </c>
      <c r="EL930" t="s">
        <v>145</v>
      </c>
      <c r="EM930" t="s">
        <v>8034</v>
      </c>
      <c r="EN930" t="s">
        <v>8034</v>
      </c>
      <c r="EO930" t="s">
        <v>289</v>
      </c>
    </row>
    <row r="931" spans="1:145" ht="409.5" x14ac:dyDescent="0.35">
      <c r="A931" t="s">
        <v>145</v>
      </c>
      <c r="C931" t="s">
        <v>1549</v>
      </c>
      <c r="F931">
        <v>0</v>
      </c>
      <c r="H931">
        <v>0</v>
      </c>
      <c r="J931" t="s">
        <v>148</v>
      </c>
      <c r="M931" t="s">
        <v>122</v>
      </c>
      <c r="N931" t="s">
        <v>149</v>
      </c>
      <c r="Q931" t="s">
        <v>150</v>
      </c>
      <c r="R931" t="s">
        <v>6208</v>
      </c>
      <c r="S931" t="s">
        <v>1210</v>
      </c>
      <c r="T931" t="s">
        <v>8026</v>
      </c>
      <c r="U931" t="s">
        <v>8027</v>
      </c>
      <c r="AB931" t="s">
        <v>158</v>
      </c>
      <c r="AC931" t="s">
        <v>8028</v>
      </c>
      <c r="AP931" t="s">
        <v>161</v>
      </c>
      <c r="AX931">
        <v>0</v>
      </c>
      <c r="AZ931" t="s">
        <v>244</v>
      </c>
      <c r="BO931" t="s">
        <v>161</v>
      </c>
      <c r="BP931" t="s">
        <v>161</v>
      </c>
      <c r="BQ931" t="s">
        <v>161</v>
      </c>
      <c r="BR931" t="s">
        <v>161</v>
      </c>
      <c r="BS931" t="s">
        <v>161</v>
      </c>
      <c r="BT931" t="s">
        <v>161</v>
      </c>
      <c r="BU931" t="s">
        <v>161</v>
      </c>
      <c r="BY931" t="s">
        <v>161</v>
      </c>
      <c r="BZ931" t="s">
        <v>161</v>
      </c>
      <c r="CA931" t="s">
        <v>161</v>
      </c>
      <c r="CB931" t="s">
        <v>161</v>
      </c>
      <c r="CC931" t="s">
        <v>161</v>
      </c>
      <c r="CD931" t="s">
        <v>161</v>
      </c>
      <c r="CE931" t="s">
        <v>161</v>
      </c>
      <c r="CP931" t="s">
        <v>161</v>
      </c>
      <c r="CQ931" t="s">
        <v>161</v>
      </c>
      <c r="CR931" t="s">
        <v>161</v>
      </c>
      <c r="CS931" t="s">
        <v>161</v>
      </c>
      <c r="CT931" t="s">
        <v>161</v>
      </c>
      <c r="CV931" s="2">
        <v>0</v>
      </c>
      <c r="CW931">
        <v>0</v>
      </c>
      <c r="CY931" s="2">
        <v>0</v>
      </c>
      <c r="CZ931">
        <v>0</v>
      </c>
      <c r="DA931">
        <v>0</v>
      </c>
      <c r="DE931" s="2">
        <v>0</v>
      </c>
      <c r="DF931">
        <v>0</v>
      </c>
      <c r="DN931" t="s">
        <v>204</v>
      </c>
      <c r="DO931" t="s">
        <v>205</v>
      </c>
      <c r="DU931" t="s">
        <v>8029</v>
      </c>
      <c r="DV931" t="s">
        <v>8029</v>
      </c>
      <c r="DW931">
        <v>377</v>
      </c>
      <c r="DX931" t="s">
        <v>8030</v>
      </c>
      <c r="DZ931" t="s">
        <v>8031</v>
      </c>
      <c r="EA931">
        <v>1676238760</v>
      </c>
      <c r="EC931" t="s">
        <v>8032</v>
      </c>
      <c r="ED931">
        <v>1648151235</v>
      </c>
      <c r="EF931">
        <v>0</v>
      </c>
      <c r="EJ931" s="1" t="s">
        <v>8033</v>
      </c>
      <c r="EL931" t="s">
        <v>171</v>
      </c>
      <c r="EM931" t="s">
        <v>214</v>
      </c>
      <c r="EN931" t="s">
        <v>214</v>
      </c>
      <c r="EO931" t="s">
        <v>173</v>
      </c>
    </row>
    <row r="932" spans="1:145" ht="409.5" x14ac:dyDescent="0.35">
      <c r="A932" t="s">
        <v>145</v>
      </c>
      <c r="C932" t="s">
        <v>1549</v>
      </c>
      <c r="F932">
        <v>0</v>
      </c>
      <c r="H932">
        <v>0</v>
      </c>
      <c r="J932" t="s">
        <v>148</v>
      </c>
      <c r="M932" t="s">
        <v>122</v>
      </c>
      <c r="N932" t="s">
        <v>149</v>
      </c>
      <c r="Q932" t="s">
        <v>150</v>
      </c>
      <c r="R932" t="s">
        <v>6208</v>
      </c>
      <c r="S932" t="s">
        <v>1210</v>
      </c>
      <c r="T932" t="s">
        <v>8026</v>
      </c>
      <c r="U932" t="s">
        <v>8027</v>
      </c>
      <c r="AB932" t="s">
        <v>158</v>
      </c>
      <c r="AC932" t="s">
        <v>8028</v>
      </c>
      <c r="AP932" t="s">
        <v>161</v>
      </c>
      <c r="AX932">
        <v>0</v>
      </c>
      <c r="AZ932" t="s">
        <v>244</v>
      </c>
      <c r="BO932" t="s">
        <v>161</v>
      </c>
      <c r="BP932" t="s">
        <v>161</v>
      </c>
      <c r="BQ932" t="s">
        <v>161</v>
      </c>
      <c r="BR932" t="s">
        <v>161</v>
      </c>
      <c r="BS932" t="s">
        <v>161</v>
      </c>
      <c r="BT932" t="s">
        <v>161</v>
      </c>
      <c r="BU932" t="s">
        <v>161</v>
      </c>
      <c r="BY932" t="s">
        <v>161</v>
      </c>
      <c r="BZ932" t="s">
        <v>161</v>
      </c>
      <c r="CA932" t="s">
        <v>161</v>
      </c>
      <c r="CB932" t="s">
        <v>161</v>
      </c>
      <c r="CC932" t="s">
        <v>161</v>
      </c>
      <c r="CD932" t="s">
        <v>161</v>
      </c>
      <c r="CE932" t="s">
        <v>161</v>
      </c>
      <c r="CP932" t="s">
        <v>161</v>
      </c>
      <c r="CQ932" t="s">
        <v>161</v>
      </c>
      <c r="CR932" t="s">
        <v>161</v>
      </c>
      <c r="CS932" t="s">
        <v>161</v>
      </c>
      <c r="CT932" t="s">
        <v>161</v>
      </c>
      <c r="CV932" s="2">
        <v>0</v>
      </c>
      <c r="CW932">
        <v>0</v>
      </c>
      <c r="CY932" s="2">
        <v>0</v>
      </c>
      <c r="CZ932">
        <v>0</v>
      </c>
      <c r="DA932">
        <v>0</v>
      </c>
      <c r="DE932" s="2">
        <v>0</v>
      </c>
      <c r="DF932">
        <v>0</v>
      </c>
      <c r="DN932" t="s">
        <v>204</v>
      </c>
      <c r="DO932" t="s">
        <v>205</v>
      </c>
      <c r="DU932" t="s">
        <v>8029</v>
      </c>
      <c r="DV932" t="s">
        <v>8029</v>
      </c>
      <c r="DW932">
        <v>377</v>
      </c>
      <c r="DX932" t="s">
        <v>8030</v>
      </c>
      <c r="DZ932" t="s">
        <v>8031</v>
      </c>
      <c r="EA932">
        <v>1676238760</v>
      </c>
      <c r="EC932" t="s">
        <v>8032</v>
      </c>
      <c r="ED932">
        <v>1648151235</v>
      </c>
      <c r="EF932">
        <v>0</v>
      </c>
      <c r="EJ932" s="1" t="s">
        <v>8033</v>
      </c>
      <c r="EK932" t="s">
        <v>8029</v>
      </c>
      <c r="EL932" t="s">
        <v>171</v>
      </c>
      <c r="EM932" t="s">
        <v>8035</v>
      </c>
      <c r="EN932" t="s">
        <v>8035</v>
      </c>
      <c r="EO932" t="s">
        <v>173</v>
      </c>
    </row>
    <row r="933" spans="1:145" ht="333.5" x14ac:dyDescent="0.35">
      <c r="A933" t="s">
        <v>145</v>
      </c>
      <c r="C933" t="s">
        <v>146</v>
      </c>
      <c r="F933">
        <v>0</v>
      </c>
      <c r="H933">
        <v>0</v>
      </c>
      <c r="I933" s="1" t="s">
        <v>8036</v>
      </c>
      <c r="J933" t="s">
        <v>148</v>
      </c>
      <c r="M933" t="s">
        <v>122</v>
      </c>
      <c r="N933" t="s">
        <v>149</v>
      </c>
      <c r="Q933" t="s">
        <v>150</v>
      </c>
      <c r="R933" t="s">
        <v>2179</v>
      </c>
      <c r="S933" t="s">
        <v>536</v>
      </c>
      <c r="T933" t="s">
        <v>8037</v>
      </c>
      <c r="U933" t="s">
        <v>8038</v>
      </c>
      <c r="W933" t="s">
        <v>8039</v>
      </c>
      <c r="Y933" t="s">
        <v>156</v>
      </c>
      <c r="Z933" t="s">
        <v>157</v>
      </c>
      <c r="AA933">
        <v>22207</v>
      </c>
      <c r="AB933" t="s">
        <v>158</v>
      </c>
      <c r="AC933" t="s">
        <v>8040</v>
      </c>
      <c r="AE933" t="s">
        <v>2325</v>
      </c>
      <c r="AF933" t="s">
        <v>536</v>
      </c>
      <c r="AG933" t="s">
        <v>8041</v>
      </c>
      <c r="AH933">
        <v>2022567940</v>
      </c>
      <c r="AP933" t="s">
        <v>161</v>
      </c>
      <c r="AR933" t="s">
        <v>8042</v>
      </c>
      <c r="AS933">
        <v>50</v>
      </c>
      <c r="AV933" s="1" t="s">
        <v>8043</v>
      </c>
      <c r="AX933">
        <v>0</v>
      </c>
      <c r="AZ933" t="s">
        <v>244</v>
      </c>
      <c r="BC933" t="s">
        <v>8044</v>
      </c>
      <c r="BO933" t="s">
        <v>161</v>
      </c>
      <c r="BP933" t="s">
        <v>161</v>
      </c>
      <c r="BQ933" t="s">
        <v>161</v>
      </c>
      <c r="BR933" t="s">
        <v>161</v>
      </c>
      <c r="BS933" t="s">
        <v>161</v>
      </c>
      <c r="BT933" t="s">
        <v>161</v>
      </c>
      <c r="BU933" t="s">
        <v>161</v>
      </c>
      <c r="BY933" t="s">
        <v>161</v>
      </c>
      <c r="BZ933" t="s">
        <v>161</v>
      </c>
      <c r="CA933" t="s">
        <v>161</v>
      </c>
      <c r="CB933" t="s">
        <v>161</v>
      </c>
      <c r="CC933" t="s">
        <v>161</v>
      </c>
      <c r="CD933" t="s">
        <v>161</v>
      </c>
      <c r="CE933" t="s">
        <v>161</v>
      </c>
      <c r="CP933" t="s">
        <v>161</v>
      </c>
      <c r="CQ933" t="s">
        <v>161</v>
      </c>
      <c r="CR933" t="s">
        <v>161</v>
      </c>
      <c r="CS933" t="s">
        <v>161</v>
      </c>
      <c r="CT933" t="s">
        <v>161</v>
      </c>
      <c r="CV933" s="2">
        <v>0</v>
      </c>
      <c r="CW933">
        <v>0</v>
      </c>
      <c r="CY933" s="2">
        <v>0</v>
      </c>
      <c r="CZ933">
        <v>0</v>
      </c>
      <c r="DA933">
        <v>0</v>
      </c>
      <c r="DE933" s="2">
        <v>0</v>
      </c>
      <c r="DF933">
        <v>0</v>
      </c>
      <c r="DN933" t="s">
        <v>444</v>
      </c>
      <c r="DW933">
        <v>625</v>
      </c>
      <c r="DX933" t="s">
        <v>8045</v>
      </c>
      <c r="DZ933" t="s">
        <v>8046</v>
      </c>
      <c r="EA933">
        <v>1677092538</v>
      </c>
      <c r="EC933" t="s">
        <v>8047</v>
      </c>
      <c r="ED933">
        <v>1663016252</v>
      </c>
      <c r="EF933">
        <v>0</v>
      </c>
      <c r="EJ933" s="1" t="s">
        <v>8048</v>
      </c>
      <c r="EK933" s="1" t="s">
        <v>8048</v>
      </c>
      <c r="EL933" t="s">
        <v>171</v>
      </c>
      <c r="EM933" t="s">
        <v>8049</v>
      </c>
      <c r="EN933" t="s">
        <v>8049</v>
      </c>
      <c r="EO933" t="s">
        <v>173</v>
      </c>
    </row>
    <row r="934" spans="1:145" ht="409.5" x14ac:dyDescent="0.35">
      <c r="A934" t="s">
        <v>145</v>
      </c>
      <c r="B934" t="s">
        <v>94</v>
      </c>
      <c r="C934" t="s">
        <v>2922</v>
      </c>
      <c r="F934">
        <v>0</v>
      </c>
      <c r="H934">
        <v>0</v>
      </c>
      <c r="M934" t="s">
        <v>122</v>
      </c>
      <c r="N934" t="s">
        <v>149</v>
      </c>
      <c r="Q934" t="s">
        <v>150</v>
      </c>
      <c r="R934" t="s">
        <v>4372</v>
      </c>
      <c r="S934" t="s">
        <v>8050</v>
      </c>
      <c r="T934" t="s">
        <v>8051</v>
      </c>
      <c r="U934">
        <v>12026797376</v>
      </c>
      <c r="W934" t="s">
        <v>8052</v>
      </c>
      <c r="X934" t="s">
        <v>466</v>
      </c>
      <c r="Y934" t="s">
        <v>8053</v>
      </c>
      <c r="Z934" t="s">
        <v>4544</v>
      </c>
      <c r="AA934">
        <v>20815</v>
      </c>
      <c r="AB934" t="s">
        <v>184</v>
      </c>
      <c r="AC934" t="s">
        <v>8054</v>
      </c>
      <c r="AD934" t="s">
        <v>150</v>
      </c>
      <c r="AE934" t="s">
        <v>8055</v>
      </c>
      <c r="AF934" t="s">
        <v>8050</v>
      </c>
      <c r="AG934" t="s">
        <v>8056</v>
      </c>
      <c r="AH934">
        <v>12027391216</v>
      </c>
      <c r="AP934" t="s">
        <v>161</v>
      </c>
      <c r="AX934">
        <v>0</v>
      </c>
      <c r="AZ934" t="s">
        <v>1647</v>
      </c>
      <c r="BB934" t="s">
        <v>8057</v>
      </c>
      <c r="BE934" t="s">
        <v>308</v>
      </c>
      <c r="BF934" t="s">
        <v>244</v>
      </c>
      <c r="BO934" t="s">
        <v>161</v>
      </c>
      <c r="BP934" t="s">
        <v>161</v>
      </c>
      <c r="BQ934" t="s">
        <v>161</v>
      </c>
      <c r="BR934" t="s">
        <v>161</v>
      </c>
      <c r="BS934" t="s">
        <v>161</v>
      </c>
      <c r="BT934" t="s">
        <v>161</v>
      </c>
      <c r="BU934" t="s">
        <v>161</v>
      </c>
      <c r="BV934" t="s">
        <v>8058</v>
      </c>
      <c r="BY934" t="s">
        <v>161</v>
      </c>
      <c r="BZ934" t="s">
        <v>161</v>
      </c>
      <c r="CA934" t="s">
        <v>161</v>
      </c>
      <c r="CB934" t="s">
        <v>161</v>
      </c>
      <c r="CC934" t="s">
        <v>161</v>
      </c>
      <c r="CD934" t="s">
        <v>161</v>
      </c>
      <c r="CE934" t="s">
        <v>161</v>
      </c>
      <c r="CP934" t="s">
        <v>161</v>
      </c>
      <c r="CQ934" t="s">
        <v>161</v>
      </c>
      <c r="CR934" t="s">
        <v>161</v>
      </c>
      <c r="CS934" t="s">
        <v>161</v>
      </c>
      <c r="CT934" t="s">
        <v>161</v>
      </c>
      <c r="CV934" s="2">
        <v>0</v>
      </c>
      <c r="CW934">
        <v>0</v>
      </c>
      <c r="CY934" s="2">
        <v>0</v>
      </c>
      <c r="CZ934">
        <v>0</v>
      </c>
      <c r="DA934">
        <v>0</v>
      </c>
      <c r="DE934" s="2">
        <v>0</v>
      </c>
      <c r="DF934">
        <v>0</v>
      </c>
      <c r="DN934" t="s">
        <v>756</v>
      </c>
      <c r="DO934" t="s">
        <v>205</v>
      </c>
      <c r="DU934" t="s">
        <v>8059</v>
      </c>
      <c r="DV934" t="s">
        <v>8059</v>
      </c>
      <c r="DW934">
        <v>352</v>
      </c>
      <c r="DX934" t="s">
        <v>8060</v>
      </c>
      <c r="DZ934" t="s">
        <v>8061</v>
      </c>
      <c r="EA934">
        <v>1676239135</v>
      </c>
      <c r="EC934" t="s">
        <v>8062</v>
      </c>
      <c r="ED934">
        <v>1646415832</v>
      </c>
      <c r="EF934">
        <v>0</v>
      </c>
      <c r="EJ934" s="1" t="s">
        <v>8063</v>
      </c>
      <c r="EK934" s="1" t="s">
        <v>8063</v>
      </c>
      <c r="EL934" t="s">
        <v>210</v>
      </c>
      <c r="EM934" t="s">
        <v>8064</v>
      </c>
      <c r="EN934" t="s">
        <v>8064</v>
      </c>
      <c r="EO934" t="s">
        <v>173</v>
      </c>
    </row>
    <row r="935" spans="1:145" ht="409.5" x14ac:dyDescent="0.35">
      <c r="A935" t="s">
        <v>145</v>
      </c>
      <c r="B935" t="s">
        <v>94</v>
      </c>
      <c r="C935" t="s">
        <v>2922</v>
      </c>
      <c r="F935">
        <v>0</v>
      </c>
      <c r="H935">
        <v>0</v>
      </c>
      <c r="M935" t="s">
        <v>122</v>
      </c>
      <c r="N935" t="s">
        <v>149</v>
      </c>
      <c r="Q935" t="s">
        <v>150</v>
      </c>
      <c r="R935" t="s">
        <v>4372</v>
      </c>
      <c r="S935" t="s">
        <v>8050</v>
      </c>
      <c r="T935" t="s">
        <v>8051</v>
      </c>
      <c r="U935">
        <v>12026797376</v>
      </c>
      <c r="W935" t="s">
        <v>8052</v>
      </c>
      <c r="X935" t="s">
        <v>466</v>
      </c>
      <c r="Y935" t="s">
        <v>8053</v>
      </c>
      <c r="Z935" t="s">
        <v>4544</v>
      </c>
      <c r="AA935">
        <v>20815</v>
      </c>
      <c r="AB935" t="s">
        <v>184</v>
      </c>
      <c r="AC935" t="s">
        <v>8054</v>
      </c>
      <c r="AD935" t="s">
        <v>150</v>
      </c>
      <c r="AE935" t="s">
        <v>8055</v>
      </c>
      <c r="AF935" t="s">
        <v>8050</v>
      </c>
      <c r="AG935" t="s">
        <v>8056</v>
      </c>
      <c r="AH935">
        <v>12027391216</v>
      </c>
      <c r="AP935" t="s">
        <v>161</v>
      </c>
      <c r="AX935">
        <v>0</v>
      </c>
      <c r="AZ935" t="s">
        <v>1647</v>
      </c>
      <c r="BB935" t="s">
        <v>8057</v>
      </c>
      <c r="BE935" t="s">
        <v>308</v>
      </c>
      <c r="BF935" t="s">
        <v>244</v>
      </c>
      <c r="BO935" t="s">
        <v>161</v>
      </c>
      <c r="BP935" t="s">
        <v>161</v>
      </c>
      <c r="BQ935" t="s">
        <v>161</v>
      </c>
      <c r="BR935" t="s">
        <v>161</v>
      </c>
      <c r="BS935" t="s">
        <v>161</v>
      </c>
      <c r="BT935" t="s">
        <v>161</v>
      </c>
      <c r="BU935" t="s">
        <v>161</v>
      </c>
      <c r="BV935" t="s">
        <v>8058</v>
      </c>
      <c r="BY935" t="s">
        <v>161</v>
      </c>
      <c r="BZ935" t="s">
        <v>161</v>
      </c>
      <c r="CA935" t="s">
        <v>161</v>
      </c>
      <c r="CB935" t="s">
        <v>161</v>
      </c>
      <c r="CC935" t="s">
        <v>161</v>
      </c>
      <c r="CD935" t="s">
        <v>161</v>
      </c>
      <c r="CE935" t="s">
        <v>161</v>
      </c>
      <c r="CP935" t="s">
        <v>161</v>
      </c>
      <c r="CQ935" t="s">
        <v>161</v>
      </c>
      <c r="CR935" t="s">
        <v>161</v>
      </c>
      <c r="CS935" t="s">
        <v>161</v>
      </c>
      <c r="CT935" t="s">
        <v>161</v>
      </c>
      <c r="CV935" s="2">
        <v>0</v>
      </c>
      <c r="CW935">
        <v>0</v>
      </c>
      <c r="CY935" s="2">
        <v>0</v>
      </c>
      <c r="CZ935">
        <v>0</v>
      </c>
      <c r="DA935">
        <v>0</v>
      </c>
      <c r="DE935" s="2">
        <v>0</v>
      </c>
      <c r="DF935">
        <v>0</v>
      </c>
      <c r="DN935" t="s">
        <v>756</v>
      </c>
      <c r="DO935" t="s">
        <v>205</v>
      </c>
      <c r="DU935" t="s">
        <v>8059</v>
      </c>
      <c r="DV935" t="s">
        <v>8059</v>
      </c>
      <c r="DW935">
        <v>352</v>
      </c>
      <c r="DX935" t="s">
        <v>8060</v>
      </c>
      <c r="DZ935" t="s">
        <v>8061</v>
      </c>
      <c r="EA935">
        <v>1676239135</v>
      </c>
      <c r="EC935" t="s">
        <v>8062</v>
      </c>
      <c r="ED935">
        <v>1646415832</v>
      </c>
      <c r="EF935">
        <v>0</v>
      </c>
      <c r="EJ935" s="1" t="s">
        <v>8063</v>
      </c>
      <c r="EK935" s="1" t="s">
        <v>8063</v>
      </c>
      <c r="EL935" t="s">
        <v>210</v>
      </c>
      <c r="EM935" t="s">
        <v>8065</v>
      </c>
      <c r="EN935" t="s">
        <v>8065</v>
      </c>
      <c r="EO935" t="s">
        <v>173</v>
      </c>
    </row>
    <row r="936" spans="1:145" ht="409.5" x14ac:dyDescent="0.35">
      <c r="A936" t="s">
        <v>145</v>
      </c>
      <c r="B936" t="s">
        <v>94</v>
      </c>
      <c r="C936" t="s">
        <v>2922</v>
      </c>
      <c r="F936">
        <v>0</v>
      </c>
      <c r="H936">
        <v>0</v>
      </c>
      <c r="M936" t="s">
        <v>122</v>
      </c>
      <c r="N936" t="s">
        <v>149</v>
      </c>
      <c r="Q936" t="s">
        <v>150</v>
      </c>
      <c r="R936" t="s">
        <v>4372</v>
      </c>
      <c r="S936" t="s">
        <v>8050</v>
      </c>
      <c r="T936" t="s">
        <v>8051</v>
      </c>
      <c r="U936">
        <v>12026797376</v>
      </c>
      <c r="W936" t="s">
        <v>8052</v>
      </c>
      <c r="X936" t="s">
        <v>466</v>
      </c>
      <c r="Y936" t="s">
        <v>8053</v>
      </c>
      <c r="Z936" t="s">
        <v>4544</v>
      </c>
      <c r="AA936">
        <v>20815</v>
      </c>
      <c r="AB936" t="s">
        <v>184</v>
      </c>
      <c r="AC936" t="s">
        <v>8054</v>
      </c>
      <c r="AD936" t="s">
        <v>150</v>
      </c>
      <c r="AE936" t="s">
        <v>8055</v>
      </c>
      <c r="AF936" t="s">
        <v>8050</v>
      </c>
      <c r="AG936" t="s">
        <v>8056</v>
      </c>
      <c r="AH936">
        <v>12027391216</v>
      </c>
      <c r="AP936" t="s">
        <v>161</v>
      </c>
      <c r="AX936">
        <v>0</v>
      </c>
      <c r="AZ936" t="s">
        <v>1647</v>
      </c>
      <c r="BB936" t="s">
        <v>8057</v>
      </c>
      <c r="BE936" t="s">
        <v>308</v>
      </c>
      <c r="BF936" t="s">
        <v>244</v>
      </c>
      <c r="BO936" t="s">
        <v>161</v>
      </c>
      <c r="BP936" t="s">
        <v>161</v>
      </c>
      <c r="BQ936" t="s">
        <v>161</v>
      </c>
      <c r="BR936" t="s">
        <v>161</v>
      </c>
      <c r="BS936" t="s">
        <v>161</v>
      </c>
      <c r="BT936" t="s">
        <v>161</v>
      </c>
      <c r="BU936" t="s">
        <v>161</v>
      </c>
      <c r="BV936" t="s">
        <v>8058</v>
      </c>
      <c r="BY936" t="s">
        <v>161</v>
      </c>
      <c r="BZ936" t="s">
        <v>161</v>
      </c>
      <c r="CA936" t="s">
        <v>161</v>
      </c>
      <c r="CB936" t="s">
        <v>161</v>
      </c>
      <c r="CC936" t="s">
        <v>161</v>
      </c>
      <c r="CD936" t="s">
        <v>161</v>
      </c>
      <c r="CE936" t="s">
        <v>161</v>
      </c>
      <c r="CP936" t="s">
        <v>161</v>
      </c>
      <c r="CQ936" t="s">
        <v>161</v>
      </c>
      <c r="CR936" t="s">
        <v>161</v>
      </c>
      <c r="CS936" t="s">
        <v>161</v>
      </c>
      <c r="CT936" t="s">
        <v>161</v>
      </c>
      <c r="CV936" s="2">
        <v>0</v>
      </c>
      <c r="CW936">
        <v>0</v>
      </c>
      <c r="CY936" s="2">
        <v>0</v>
      </c>
      <c r="CZ936">
        <v>0</v>
      </c>
      <c r="DA936">
        <v>0</v>
      </c>
      <c r="DE936" s="2">
        <v>0</v>
      </c>
      <c r="DF936">
        <v>0</v>
      </c>
      <c r="DN936" t="s">
        <v>756</v>
      </c>
      <c r="DO936" t="s">
        <v>205</v>
      </c>
      <c r="DU936" t="s">
        <v>8059</v>
      </c>
      <c r="DV936" t="s">
        <v>8059</v>
      </c>
      <c r="DW936">
        <v>352</v>
      </c>
      <c r="DX936" t="s">
        <v>8060</v>
      </c>
      <c r="DZ936" t="s">
        <v>8061</v>
      </c>
      <c r="EA936">
        <v>1676239135</v>
      </c>
      <c r="EC936" t="s">
        <v>8062</v>
      </c>
      <c r="ED936">
        <v>1646415832</v>
      </c>
      <c r="EF936">
        <v>0</v>
      </c>
      <c r="EJ936" s="1" t="s">
        <v>8063</v>
      </c>
      <c r="EK936" s="1" t="s">
        <v>8063</v>
      </c>
      <c r="EL936" t="s">
        <v>210</v>
      </c>
      <c r="EM936" t="s">
        <v>8065</v>
      </c>
      <c r="EN936" t="s">
        <v>8065</v>
      </c>
      <c r="EO936" t="s">
        <v>173</v>
      </c>
    </row>
    <row r="937" spans="1:145" ht="409.5" x14ac:dyDescent="0.35">
      <c r="A937" t="s">
        <v>145</v>
      </c>
      <c r="B937" t="s">
        <v>94</v>
      </c>
      <c r="C937" t="s">
        <v>2922</v>
      </c>
      <c r="F937">
        <v>0</v>
      </c>
      <c r="H937">
        <v>0</v>
      </c>
      <c r="M937" t="s">
        <v>122</v>
      </c>
      <c r="N937" t="s">
        <v>149</v>
      </c>
      <c r="Q937" t="s">
        <v>150</v>
      </c>
      <c r="R937" t="s">
        <v>4372</v>
      </c>
      <c r="S937" t="s">
        <v>8050</v>
      </c>
      <c r="T937" t="s">
        <v>8051</v>
      </c>
      <c r="U937">
        <v>12026797376</v>
      </c>
      <c r="W937" t="s">
        <v>8052</v>
      </c>
      <c r="X937" t="s">
        <v>466</v>
      </c>
      <c r="Y937" t="s">
        <v>8053</v>
      </c>
      <c r="Z937" t="s">
        <v>4544</v>
      </c>
      <c r="AA937">
        <v>20815</v>
      </c>
      <c r="AB937" t="s">
        <v>184</v>
      </c>
      <c r="AC937" t="s">
        <v>8054</v>
      </c>
      <c r="AD937" t="s">
        <v>150</v>
      </c>
      <c r="AE937" t="s">
        <v>8055</v>
      </c>
      <c r="AF937" t="s">
        <v>8050</v>
      </c>
      <c r="AG937" t="s">
        <v>8056</v>
      </c>
      <c r="AH937">
        <v>12027391216</v>
      </c>
      <c r="AP937" t="s">
        <v>161</v>
      </c>
      <c r="AX937">
        <v>0</v>
      </c>
      <c r="AZ937" t="s">
        <v>1647</v>
      </c>
      <c r="BB937" t="s">
        <v>8057</v>
      </c>
      <c r="BE937" t="s">
        <v>308</v>
      </c>
      <c r="BF937" t="s">
        <v>244</v>
      </c>
      <c r="BO937" t="s">
        <v>161</v>
      </c>
      <c r="BP937" t="s">
        <v>161</v>
      </c>
      <c r="BQ937" t="s">
        <v>161</v>
      </c>
      <c r="BR937" t="s">
        <v>161</v>
      </c>
      <c r="BS937" t="s">
        <v>161</v>
      </c>
      <c r="BT937" t="s">
        <v>161</v>
      </c>
      <c r="BU937" t="s">
        <v>161</v>
      </c>
      <c r="BV937" t="s">
        <v>8058</v>
      </c>
      <c r="BY937" t="s">
        <v>161</v>
      </c>
      <c r="BZ937" t="s">
        <v>161</v>
      </c>
      <c r="CA937" t="s">
        <v>161</v>
      </c>
      <c r="CB937" t="s">
        <v>161</v>
      </c>
      <c r="CC937" t="s">
        <v>161</v>
      </c>
      <c r="CD937" t="s">
        <v>161</v>
      </c>
      <c r="CE937" t="s">
        <v>161</v>
      </c>
      <c r="CP937" t="s">
        <v>161</v>
      </c>
      <c r="CQ937" t="s">
        <v>161</v>
      </c>
      <c r="CR937" t="s">
        <v>161</v>
      </c>
      <c r="CS937" t="s">
        <v>161</v>
      </c>
      <c r="CT937" t="s">
        <v>161</v>
      </c>
      <c r="CV937" s="2">
        <v>0</v>
      </c>
      <c r="CW937">
        <v>0</v>
      </c>
      <c r="CY937" s="2">
        <v>0</v>
      </c>
      <c r="CZ937">
        <v>0</v>
      </c>
      <c r="DA937">
        <v>0</v>
      </c>
      <c r="DE937" s="2">
        <v>0</v>
      </c>
      <c r="DF937">
        <v>0</v>
      </c>
      <c r="DN937" t="s">
        <v>756</v>
      </c>
      <c r="DO937" t="s">
        <v>205</v>
      </c>
      <c r="DU937" t="s">
        <v>8059</v>
      </c>
      <c r="DV937" t="s">
        <v>8059</v>
      </c>
      <c r="DW937">
        <v>352</v>
      </c>
      <c r="DX937" t="s">
        <v>8060</v>
      </c>
      <c r="DZ937" t="s">
        <v>8061</v>
      </c>
      <c r="EA937">
        <v>1676239135</v>
      </c>
      <c r="EC937" t="s">
        <v>8062</v>
      </c>
      <c r="ED937">
        <v>1646415832</v>
      </c>
      <c r="EF937">
        <v>0</v>
      </c>
      <c r="EJ937" s="1" t="s">
        <v>8063</v>
      </c>
      <c r="EL937" t="s">
        <v>171</v>
      </c>
      <c r="EM937" t="s">
        <v>214</v>
      </c>
      <c r="EN937" t="s">
        <v>214</v>
      </c>
      <c r="EO937" t="s">
        <v>173</v>
      </c>
    </row>
    <row r="938" spans="1:145" ht="409.5" x14ac:dyDescent="0.35">
      <c r="A938" t="s">
        <v>145</v>
      </c>
      <c r="B938" t="s">
        <v>94</v>
      </c>
      <c r="C938" t="s">
        <v>2922</v>
      </c>
      <c r="F938">
        <v>0</v>
      </c>
      <c r="H938">
        <v>0</v>
      </c>
      <c r="M938" t="s">
        <v>122</v>
      </c>
      <c r="N938" t="s">
        <v>149</v>
      </c>
      <c r="Q938" t="s">
        <v>150</v>
      </c>
      <c r="R938" t="s">
        <v>4372</v>
      </c>
      <c r="S938" t="s">
        <v>8050</v>
      </c>
      <c r="T938" t="s">
        <v>8051</v>
      </c>
      <c r="U938">
        <v>12026797376</v>
      </c>
      <c r="W938" t="s">
        <v>8052</v>
      </c>
      <c r="X938" t="s">
        <v>466</v>
      </c>
      <c r="Y938" t="s">
        <v>8053</v>
      </c>
      <c r="Z938" t="s">
        <v>4544</v>
      </c>
      <c r="AA938">
        <v>20815</v>
      </c>
      <c r="AB938" t="s">
        <v>184</v>
      </c>
      <c r="AC938" t="s">
        <v>8054</v>
      </c>
      <c r="AD938" t="s">
        <v>150</v>
      </c>
      <c r="AE938" t="s">
        <v>8055</v>
      </c>
      <c r="AF938" t="s">
        <v>8050</v>
      </c>
      <c r="AG938" t="s">
        <v>8056</v>
      </c>
      <c r="AH938">
        <v>12027391216</v>
      </c>
      <c r="AP938" t="s">
        <v>161</v>
      </c>
      <c r="AX938">
        <v>0</v>
      </c>
      <c r="AZ938" t="s">
        <v>1647</v>
      </c>
      <c r="BB938" t="s">
        <v>8057</v>
      </c>
      <c r="BE938" t="s">
        <v>308</v>
      </c>
      <c r="BF938" t="s">
        <v>244</v>
      </c>
      <c r="BO938" t="s">
        <v>161</v>
      </c>
      <c r="BP938" t="s">
        <v>161</v>
      </c>
      <c r="BQ938" t="s">
        <v>161</v>
      </c>
      <c r="BR938" t="s">
        <v>161</v>
      </c>
      <c r="BS938" t="s">
        <v>161</v>
      </c>
      <c r="BT938" t="s">
        <v>161</v>
      </c>
      <c r="BU938" t="s">
        <v>161</v>
      </c>
      <c r="BV938" t="s">
        <v>8058</v>
      </c>
      <c r="BY938" t="s">
        <v>161</v>
      </c>
      <c r="BZ938" t="s">
        <v>161</v>
      </c>
      <c r="CA938" t="s">
        <v>161</v>
      </c>
      <c r="CB938" t="s">
        <v>161</v>
      </c>
      <c r="CC938" t="s">
        <v>161</v>
      </c>
      <c r="CD938" t="s">
        <v>161</v>
      </c>
      <c r="CE938" t="s">
        <v>161</v>
      </c>
      <c r="CP938" t="s">
        <v>161</v>
      </c>
      <c r="CQ938" t="s">
        <v>161</v>
      </c>
      <c r="CR938" t="s">
        <v>161</v>
      </c>
      <c r="CS938" t="s">
        <v>161</v>
      </c>
      <c r="CT938" t="s">
        <v>161</v>
      </c>
      <c r="CV938" s="2">
        <v>0</v>
      </c>
      <c r="CW938">
        <v>0</v>
      </c>
      <c r="CY938" s="2">
        <v>0</v>
      </c>
      <c r="CZ938">
        <v>0</v>
      </c>
      <c r="DA938">
        <v>0</v>
      </c>
      <c r="DE938" s="2">
        <v>0</v>
      </c>
      <c r="DF938">
        <v>0</v>
      </c>
      <c r="DN938" t="s">
        <v>756</v>
      </c>
      <c r="DO938" t="s">
        <v>205</v>
      </c>
      <c r="DU938" t="s">
        <v>8059</v>
      </c>
      <c r="DV938" t="s">
        <v>8059</v>
      </c>
      <c r="DW938">
        <v>352</v>
      </c>
      <c r="DX938" t="s">
        <v>8060</v>
      </c>
      <c r="DZ938" t="s">
        <v>8061</v>
      </c>
      <c r="EA938">
        <v>1676239135</v>
      </c>
      <c r="EC938" t="s">
        <v>8062</v>
      </c>
      <c r="ED938">
        <v>1646415832</v>
      </c>
      <c r="EF938">
        <v>0</v>
      </c>
      <c r="EJ938" s="1" t="s">
        <v>8063</v>
      </c>
      <c r="EK938" t="s">
        <v>8059</v>
      </c>
      <c r="EL938" t="s">
        <v>171</v>
      </c>
      <c r="EM938" t="s">
        <v>8066</v>
      </c>
      <c r="EN938" t="s">
        <v>8066</v>
      </c>
      <c r="EO938" t="s">
        <v>173</v>
      </c>
    </row>
    <row r="939" spans="1:145" ht="409.5" x14ac:dyDescent="0.35">
      <c r="A939" t="s">
        <v>145</v>
      </c>
      <c r="E939" t="s">
        <v>8067</v>
      </c>
      <c r="F939">
        <v>1635193020</v>
      </c>
      <c r="H939">
        <v>0</v>
      </c>
      <c r="K939" t="s">
        <v>276</v>
      </c>
      <c r="L939" t="s">
        <v>381</v>
      </c>
      <c r="M939" t="s">
        <v>317</v>
      </c>
      <c r="N939" t="s">
        <v>318</v>
      </c>
      <c r="Q939" t="s">
        <v>150</v>
      </c>
      <c r="R939" t="s">
        <v>8068</v>
      </c>
      <c r="S939" t="s">
        <v>8069</v>
      </c>
      <c r="T939" t="s">
        <v>8070</v>
      </c>
      <c r="U939">
        <v>15714261717</v>
      </c>
      <c r="AC939" t="s">
        <v>8071</v>
      </c>
      <c r="AP939" t="s">
        <v>161</v>
      </c>
      <c r="AX939">
        <v>0</v>
      </c>
      <c r="BG939" t="s">
        <v>8072</v>
      </c>
      <c r="BH939" s="1" t="s">
        <v>8073</v>
      </c>
      <c r="BI939" s="1" t="s">
        <v>8074</v>
      </c>
      <c r="BJ939" s="1" t="s">
        <v>8075</v>
      </c>
      <c r="BK939" s="1" t="s">
        <v>8076</v>
      </c>
      <c r="BO939" t="s">
        <v>161</v>
      </c>
      <c r="BP939" t="s">
        <v>161</v>
      </c>
      <c r="BQ939" t="s">
        <v>161</v>
      </c>
      <c r="BR939" t="s">
        <v>161</v>
      </c>
      <c r="BS939" t="s">
        <v>161</v>
      </c>
      <c r="BT939" t="s">
        <v>161</v>
      </c>
      <c r="BU939" t="s">
        <v>161</v>
      </c>
      <c r="BY939" t="s">
        <v>161</v>
      </c>
      <c r="BZ939" t="s">
        <v>161</v>
      </c>
      <c r="CA939" t="s">
        <v>161</v>
      </c>
      <c r="CB939" t="s">
        <v>161</v>
      </c>
      <c r="CC939" t="s">
        <v>161</v>
      </c>
      <c r="CD939" t="s">
        <v>161</v>
      </c>
      <c r="CE939" t="s">
        <v>161</v>
      </c>
      <c r="CP939" t="s">
        <v>161</v>
      </c>
      <c r="CQ939" t="s">
        <v>161</v>
      </c>
      <c r="CR939" t="s">
        <v>161</v>
      </c>
      <c r="CS939" t="s">
        <v>161</v>
      </c>
      <c r="CT939" t="s">
        <v>161</v>
      </c>
      <c r="CV939" s="2">
        <v>0</v>
      </c>
      <c r="CW939">
        <v>0</v>
      </c>
      <c r="CY939" s="2">
        <v>0</v>
      </c>
      <c r="CZ939">
        <v>0</v>
      </c>
      <c r="DA939">
        <v>0</v>
      </c>
      <c r="DE939" s="2">
        <v>0</v>
      </c>
      <c r="DF939">
        <v>0</v>
      </c>
      <c r="DN939" t="s">
        <v>756</v>
      </c>
      <c r="DO939" t="s">
        <v>205</v>
      </c>
      <c r="DQ939">
        <v>3107</v>
      </c>
      <c r="DR939" t="s">
        <v>839</v>
      </c>
      <c r="DW939">
        <v>181</v>
      </c>
      <c r="DX939" t="s">
        <v>8077</v>
      </c>
      <c r="DZ939" t="s">
        <v>8078</v>
      </c>
      <c r="EA939">
        <v>1676236686</v>
      </c>
      <c r="EC939" t="s">
        <v>8079</v>
      </c>
      <c r="ED939">
        <v>1635170569</v>
      </c>
      <c r="EF939">
        <v>0</v>
      </c>
      <c r="EL939" t="s">
        <v>171</v>
      </c>
      <c r="EM939" t="s">
        <v>235</v>
      </c>
      <c r="EN939" t="s">
        <v>235</v>
      </c>
      <c r="EO939" t="s">
        <v>173</v>
      </c>
    </row>
    <row r="940" spans="1:145" ht="409.5" x14ac:dyDescent="0.35">
      <c r="A940" t="s">
        <v>145</v>
      </c>
      <c r="F940">
        <v>0</v>
      </c>
      <c r="H940">
        <v>0</v>
      </c>
      <c r="J940" t="s">
        <v>148</v>
      </c>
      <c r="M940" t="s">
        <v>122</v>
      </c>
      <c r="N940" t="s">
        <v>149</v>
      </c>
      <c r="Q940" t="s">
        <v>150</v>
      </c>
      <c r="R940" t="s">
        <v>94</v>
      </c>
      <c r="S940" t="s">
        <v>8080</v>
      </c>
      <c r="T940" t="s">
        <v>8081</v>
      </c>
      <c r="U940">
        <v>13522565931</v>
      </c>
      <c r="W940" t="s">
        <v>8082</v>
      </c>
      <c r="X940" t="s">
        <v>8083</v>
      </c>
      <c r="Y940" t="s">
        <v>156</v>
      </c>
      <c r="Z940" t="s">
        <v>157</v>
      </c>
      <c r="AA940">
        <v>22201</v>
      </c>
      <c r="AB940" t="s">
        <v>184</v>
      </c>
      <c r="AC940" t="s">
        <v>8084</v>
      </c>
      <c r="AD940" t="s">
        <v>150</v>
      </c>
      <c r="AE940" t="s">
        <v>520</v>
      </c>
      <c r="AF940" t="s">
        <v>687</v>
      </c>
      <c r="AG940" t="s">
        <v>8085</v>
      </c>
      <c r="AH940">
        <v>17038616888</v>
      </c>
      <c r="AJ940" t="s">
        <v>8082</v>
      </c>
      <c r="AK940" t="s">
        <v>8083</v>
      </c>
      <c r="AL940" t="s">
        <v>156</v>
      </c>
      <c r="AM940" t="s">
        <v>157</v>
      </c>
      <c r="AN940">
        <v>22201</v>
      </c>
      <c r="AO940" t="s">
        <v>184</v>
      </c>
      <c r="AP940" t="s">
        <v>161</v>
      </c>
      <c r="AR940" t="s">
        <v>8086</v>
      </c>
      <c r="AS940">
        <v>75</v>
      </c>
      <c r="AT940" t="s">
        <v>262</v>
      </c>
      <c r="AV940" s="1" t="s">
        <v>8087</v>
      </c>
      <c r="AX940">
        <v>0</v>
      </c>
      <c r="AZ940" t="s">
        <v>3909</v>
      </c>
      <c r="BB940" t="s">
        <v>8088</v>
      </c>
      <c r="BE940" t="s">
        <v>265</v>
      </c>
      <c r="BF940" t="s">
        <v>567</v>
      </c>
      <c r="BM940" t="s">
        <v>200</v>
      </c>
      <c r="BO940" t="s">
        <v>200</v>
      </c>
      <c r="BP940" t="s">
        <v>200</v>
      </c>
      <c r="BQ940" t="s">
        <v>161</v>
      </c>
      <c r="BR940" t="s">
        <v>161</v>
      </c>
      <c r="BS940" t="s">
        <v>161</v>
      </c>
      <c r="BT940" t="s">
        <v>161</v>
      </c>
      <c r="BU940" t="s">
        <v>161</v>
      </c>
      <c r="BY940" t="s">
        <v>161</v>
      </c>
      <c r="BZ940" t="s">
        <v>161</v>
      </c>
      <c r="CA940" t="s">
        <v>161</v>
      </c>
      <c r="CB940" t="s">
        <v>161</v>
      </c>
      <c r="CC940" t="s">
        <v>161</v>
      </c>
      <c r="CD940" t="s">
        <v>161</v>
      </c>
      <c r="CE940" t="s">
        <v>161</v>
      </c>
      <c r="CJ940" t="s">
        <v>1840</v>
      </c>
      <c r="CP940" t="s">
        <v>161</v>
      </c>
      <c r="CQ940" t="s">
        <v>161</v>
      </c>
      <c r="CR940" t="s">
        <v>161</v>
      </c>
      <c r="CS940" t="s">
        <v>161</v>
      </c>
      <c r="CT940" t="s">
        <v>161</v>
      </c>
      <c r="CV940" s="2">
        <v>0</v>
      </c>
      <c r="CW940">
        <v>0</v>
      </c>
      <c r="CX940" t="s">
        <v>8089</v>
      </c>
      <c r="CY940" s="2">
        <v>0</v>
      </c>
      <c r="CZ940">
        <v>0</v>
      </c>
      <c r="DA940">
        <v>0</v>
      </c>
      <c r="DD940" t="s">
        <v>1060</v>
      </c>
      <c r="DE940" s="2">
        <v>472</v>
      </c>
      <c r="DF940">
        <v>8</v>
      </c>
      <c r="DH940" t="s">
        <v>424</v>
      </c>
      <c r="DN940" t="s">
        <v>269</v>
      </c>
      <c r="DW940">
        <v>778</v>
      </c>
      <c r="DX940" t="s">
        <v>8090</v>
      </c>
      <c r="DZ940" t="s">
        <v>8091</v>
      </c>
      <c r="EA940">
        <v>1677431245</v>
      </c>
      <c r="EC940" t="s">
        <v>8092</v>
      </c>
      <c r="ED940">
        <v>1676502267</v>
      </c>
      <c r="EF940">
        <v>0</v>
      </c>
      <c r="EJ940" s="1" t="s">
        <v>8093</v>
      </c>
      <c r="EK940" s="1" t="s">
        <v>8093</v>
      </c>
      <c r="EL940" t="s">
        <v>210</v>
      </c>
      <c r="EM940" t="s">
        <v>8094</v>
      </c>
      <c r="EN940" t="s">
        <v>8094</v>
      </c>
      <c r="EO940" t="s">
        <v>173</v>
      </c>
    </row>
    <row r="941" spans="1:145" ht="409.5" x14ac:dyDescent="0.35">
      <c r="A941" t="s">
        <v>145</v>
      </c>
      <c r="F941">
        <v>0</v>
      </c>
      <c r="H941">
        <v>0</v>
      </c>
      <c r="J941" t="s">
        <v>148</v>
      </c>
      <c r="M941" t="s">
        <v>122</v>
      </c>
      <c r="N941" t="s">
        <v>149</v>
      </c>
      <c r="Q941" t="s">
        <v>150</v>
      </c>
      <c r="R941" t="s">
        <v>94</v>
      </c>
      <c r="S941" t="s">
        <v>8080</v>
      </c>
      <c r="T941" t="s">
        <v>8081</v>
      </c>
      <c r="U941">
        <v>13522565931</v>
      </c>
      <c r="W941" t="s">
        <v>8082</v>
      </c>
      <c r="X941" t="s">
        <v>8083</v>
      </c>
      <c r="Y941" t="s">
        <v>156</v>
      </c>
      <c r="Z941" t="s">
        <v>157</v>
      </c>
      <c r="AA941">
        <v>22201</v>
      </c>
      <c r="AB941" t="s">
        <v>184</v>
      </c>
      <c r="AC941" t="s">
        <v>8084</v>
      </c>
      <c r="AD941" t="s">
        <v>150</v>
      </c>
      <c r="AE941" t="s">
        <v>520</v>
      </c>
      <c r="AF941" t="s">
        <v>687</v>
      </c>
      <c r="AG941" t="s">
        <v>8085</v>
      </c>
      <c r="AH941">
        <v>17038616888</v>
      </c>
      <c r="AJ941" t="s">
        <v>8082</v>
      </c>
      <c r="AK941" t="s">
        <v>8083</v>
      </c>
      <c r="AL941" t="s">
        <v>156</v>
      </c>
      <c r="AM941" t="s">
        <v>157</v>
      </c>
      <c r="AN941">
        <v>22201</v>
      </c>
      <c r="AO941" t="s">
        <v>184</v>
      </c>
      <c r="AP941" t="s">
        <v>161</v>
      </c>
      <c r="AR941" t="s">
        <v>8086</v>
      </c>
      <c r="AS941">
        <v>75</v>
      </c>
      <c r="AT941" t="s">
        <v>262</v>
      </c>
      <c r="AV941" s="1" t="s">
        <v>8087</v>
      </c>
      <c r="AX941">
        <v>0</v>
      </c>
      <c r="AZ941" t="s">
        <v>3909</v>
      </c>
      <c r="BB941" t="s">
        <v>8088</v>
      </c>
      <c r="BE941" t="s">
        <v>265</v>
      </c>
      <c r="BF941" t="s">
        <v>567</v>
      </c>
      <c r="BM941" t="s">
        <v>200</v>
      </c>
      <c r="BO941" t="s">
        <v>200</v>
      </c>
      <c r="BP941" t="s">
        <v>200</v>
      </c>
      <c r="BQ941" t="s">
        <v>161</v>
      </c>
      <c r="BR941" t="s">
        <v>161</v>
      </c>
      <c r="BS941" t="s">
        <v>161</v>
      </c>
      <c r="BT941" t="s">
        <v>161</v>
      </c>
      <c r="BU941" t="s">
        <v>161</v>
      </c>
      <c r="BY941" t="s">
        <v>161</v>
      </c>
      <c r="BZ941" t="s">
        <v>161</v>
      </c>
      <c r="CA941" t="s">
        <v>161</v>
      </c>
      <c r="CB941" t="s">
        <v>161</v>
      </c>
      <c r="CC941" t="s">
        <v>161</v>
      </c>
      <c r="CD941" t="s">
        <v>161</v>
      </c>
      <c r="CE941" t="s">
        <v>161</v>
      </c>
      <c r="CJ941" t="s">
        <v>1840</v>
      </c>
      <c r="CP941" t="s">
        <v>161</v>
      </c>
      <c r="CQ941" t="s">
        <v>161</v>
      </c>
      <c r="CR941" t="s">
        <v>161</v>
      </c>
      <c r="CS941" t="s">
        <v>161</v>
      </c>
      <c r="CT941" t="s">
        <v>161</v>
      </c>
      <c r="CV941" s="2">
        <v>0</v>
      </c>
      <c r="CW941">
        <v>0</v>
      </c>
      <c r="CX941" t="s">
        <v>8089</v>
      </c>
      <c r="CY941" s="2">
        <v>0</v>
      </c>
      <c r="CZ941">
        <v>0</v>
      </c>
      <c r="DA941">
        <v>0</v>
      </c>
      <c r="DD941" t="s">
        <v>1060</v>
      </c>
      <c r="DE941" s="2">
        <v>472</v>
      </c>
      <c r="DF941">
        <v>8</v>
      </c>
      <c r="DH941" t="s">
        <v>424</v>
      </c>
      <c r="DN941" t="s">
        <v>269</v>
      </c>
      <c r="DW941">
        <v>778</v>
      </c>
      <c r="DX941" t="s">
        <v>8090</v>
      </c>
      <c r="DZ941" t="s">
        <v>8091</v>
      </c>
      <c r="EA941">
        <v>1677431245</v>
      </c>
      <c r="EC941" t="s">
        <v>8092</v>
      </c>
      <c r="ED941">
        <v>1676502267</v>
      </c>
      <c r="EF941">
        <v>0</v>
      </c>
      <c r="EJ941" s="1" t="s">
        <v>8093</v>
      </c>
      <c r="EK941" s="1" t="s">
        <v>8095</v>
      </c>
      <c r="EL941" t="s">
        <v>171</v>
      </c>
      <c r="EM941" t="s">
        <v>8092</v>
      </c>
      <c r="EN941" t="s">
        <v>8092</v>
      </c>
      <c r="EO941" t="s">
        <v>173</v>
      </c>
    </row>
    <row r="942" spans="1:145" x14ac:dyDescent="0.35">
      <c r="A942" t="s">
        <v>145</v>
      </c>
      <c r="F942">
        <v>0</v>
      </c>
      <c r="H942">
        <v>0</v>
      </c>
      <c r="M942" t="s">
        <v>122</v>
      </c>
      <c r="N942" t="s">
        <v>149</v>
      </c>
      <c r="Q942" t="s">
        <v>150</v>
      </c>
      <c r="R942" t="s">
        <v>8096</v>
      </c>
      <c r="S942" t="s">
        <v>8097</v>
      </c>
      <c r="T942" t="s">
        <v>8098</v>
      </c>
      <c r="U942">
        <v>12022704532</v>
      </c>
      <c r="V942">
        <v>2022704532</v>
      </c>
      <c r="W942" t="s">
        <v>8099</v>
      </c>
      <c r="Y942" t="s">
        <v>156</v>
      </c>
      <c r="Z942" t="s">
        <v>157</v>
      </c>
      <c r="AA942">
        <v>22207</v>
      </c>
      <c r="AB942" t="s">
        <v>184</v>
      </c>
      <c r="AC942" t="s">
        <v>8100</v>
      </c>
      <c r="AD942" t="s">
        <v>150</v>
      </c>
      <c r="AE942" t="s">
        <v>8101</v>
      </c>
      <c r="AF942" t="s">
        <v>8097</v>
      </c>
      <c r="AG942" t="s">
        <v>8102</v>
      </c>
      <c r="AH942">
        <v>12022772888</v>
      </c>
      <c r="AI942">
        <v>2022772888</v>
      </c>
      <c r="AJ942" t="s">
        <v>8103</v>
      </c>
      <c r="AL942" t="s">
        <v>156</v>
      </c>
      <c r="AM942" t="s">
        <v>157</v>
      </c>
      <c r="AN942">
        <v>22207</v>
      </c>
      <c r="AO942" t="s">
        <v>184</v>
      </c>
      <c r="AP942" t="s">
        <v>161</v>
      </c>
      <c r="AX942">
        <v>0</v>
      </c>
      <c r="AZ942" t="s">
        <v>165</v>
      </c>
      <c r="BE942" t="s">
        <v>265</v>
      </c>
      <c r="BO942" t="s">
        <v>161</v>
      </c>
      <c r="BP942" t="s">
        <v>161</v>
      </c>
      <c r="BQ942" t="s">
        <v>161</v>
      </c>
      <c r="BR942" t="s">
        <v>161</v>
      </c>
      <c r="BS942" t="s">
        <v>161</v>
      </c>
      <c r="BT942" t="s">
        <v>161</v>
      </c>
      <c r="BU942" t="s">
        <v>161</v>
      </c>
      <c r="BY942" t="s">
        <v>161</v>
      </c>
      <c r="BZ942" t="s">
        <v>161</v>
      </c>
      <c r="CA942" t="s">
        <v>161</v>
      </c>
      <c r="CB942" t="s">
        <v>161</v>
      </c>
      <c r="CC942" t="s">
        <v>161</v>
      </c>
      <c r="CD942" t="s">
        <v>161</v>
      </c>
      <c r="CE942" t="s">
        <v>161</v>
      </c>
      <c r="CP942" t="s">
        <v>161</v>
      </c>
      <c r="CQ942" t="s">
        <v>161</v>
      </c>
      <c r="CR942" t="s">
        <v>161</v>
      </c>
      <c r="CS942" t="s">
        <v>161</v>
      </c>
      <c r="CT942" t="s">
        <v>161</v>
      </c>
      <c r="CV942" s="2">
        <v>0</v>
      </c>
      <c r="CW942">
        <v>0</v>
      </c>
      <c r="CY942" s="2">
        <v>0</v>
      </c>
      <c r="CZ942">
        <v>0</v>
      </c>
      <c r="DA942">
        <v>0</v>
      </c>
      <c r="DE942" s="2">
        <v>0</v>
      </c>
      <c r="DF942">
        <v>0</v>
      </c>
      <c r="DN942" t="s">
        <v>298</v>
      </c>
      <c r="DO942" t="s">
        <v>205</v>
      </c>
      <c r="DW942">
        <v>11</v>
      </c>
      <c r="DX942" t="s">
        <v>8104</v>
      </c>
      <c r="DZ942" t="s">
        <v>300</v>
      </c>
      <c r="EA942">
        <v>1649371879</v>
      </c>
      <c r="EC942" t="s">
        <v>8105</v>
      </c>
      <c r="ED942">
        <v>1613425553</v>
      </c>
      <c r="EF942">
        <v>0</v>
      </c>
      <c r="EL942" t="s">
        <v>171</v>
      </c>
      <c r="EM942" t="s">
        <v>662</v>
      </c>
      <c r="EN942" t="s">
        <v>662</v>
      </c>
      <c r="EO942" t="s">
        <v>173</v>
      </c>
    </row>
    <row r="943" spans="1:145" x14ac:dyDescent="0.35">
      <c r="A943" t="s">
        <v>145</v>
      </c>
      <c r="C943" t="s">
        <v>146</v>
      </c>
      <c r="F943">
        <v>0</v>
      </c>
      <c r="H943">
        <v>0</v>
      </c>
      <c r="M943" t="s">
        <v>122</v>
      </c>
      <c r="N943" t="s">
        <v>149</v>
      </c>
      <c r="Q943" t="s">
        <v>150</v>
      </c>
      <c r="R943" t="s">
        <v>3648</v>
      </c>
      <c r="S943" t="s">
        <v>8106</v>
      </c>
      <c r="T943" t="s">
        <v>8107</v>
      </c>
      <c r="U943">
        <v>17864233401</v>
      </c>
      <c r="V943">
        <v>7864233401</v>
      </c>
      <c r="W943" t="s">
        <v>8108</v>
      </c>
      <c r="X943" t="s">
        <v>466</v>
      </c>
      <c r="Y943" t="s">
        <v>183</v>
      </c>
      <c r="Z943" t="s">
        <v>157</v>
      </c>
      <c r="AA943">
        <v>22043</v>
      </c>
      <c r="AB943" t="s">
        <v>184</v>
      </c>
      <c r="AC943" t="s">
        <v>8109</v>
      </c>
      <c r="AD943" t="s">
        <v>150</v>
      </c>
      <c r="AE943" t="s">
        <v>1081</v>
      </c>
      <c r="AF943" t="s">
        <v>8106</v>
      </c>
      <c r="AG943" t="s">
        <v>8110</v>
      </c>
      <c r="AH943">
        <v>13058046046</v>
      </c>
      <c r="AI943">
        <v>3058046046</v>
      </c>
      <c r="AJ943" t="s">
        <v>8108</v>
      </c>
      <c r="AK943" t="s">
        <v>466</v>
      </c>
      <c r="AL943" t="s">
        <v>183</v>
      </c>
      <c r="AM943" t="s">
        <v>157</v>
      </c>
      <c r="AN943">
        <v>22043</v>
      </c>
      <c r="AO943" t="s">
        <v>184</v>
      </c>
      <c r="AP943" t="s">
        <v>200</v>
      </c>
      <c r="AR943" t="s">
        <v>5272</v>
      </c>
      <c r="AS943">
        <v>150</v>
      </c>
      <c r="AV943" t="s">
        <v>8111</v>
      </c>
      <c r="AX943">
        <v>0</v>
      </c>
      <c r="AZ943" t="s">
        <v>7056</v>
      </c>
      <c r="BE943" t="s">
        <v>186</v>
      </c>
      <c r="BF943" t="s">
        <v>230</v>
      </c>
      <c r="BO943" t="s">
        <v>161</v>
      </c>
      <c r="BP943" t="s">
        <v>161</v>
      </c>
      <c r="BQ943" t="s">
        <v>161</v>
      </c>
      <c r="BR943" t="s">
        <v>161</v>
      </c>
      <c r="BS943" t="s">
        <v>161</v>
      </c>
      <c r="BT943" t="s">
        <v>161</v>
      </c>
      <c r="BU943" t="s">
        <v>161</v>
      </c>
      <c r="BY943" t="s">
        <v>161</v>
      </c>
      <c r="BZ943" t="s">
        <v>161</v>
      </c>
      <c r="CA943" t="s">
        <v>161</v>
      </c>
      <c r="CB943" t="s">
        <v>161</v>
      </c>
      <c r="CC943" t="s">
        <v>161</v>
      </c>
      <c r="CD943" t="s">
        <v>161</v>
      </c>
      <c r="CE943" t="s">
        <v>161</v>
      </c>
      <c r="CP943" t="s">
        <v>161</v>
      </c>
      <c r="CQ943" t="s">
        <v>161</v>
      </c>
      <c r="CR943" t="s">
        <v>161</v>
      </c>
      <c r="CS943" t="s">
        <v>161</v>
      </c>
      <c r="CT943" t="s">
        <v>161</v>
      </c>
      <c r="CV943" s="2">
        <v>0</v>
      </c>
      <c r="CW943">
        <v>0</v>
      </c>
      <c r="CY943" s="2">
        <v>0</v>
      </c>
      <c r="CZ943">
        <v>0</v>
      </c>
      <c r="DA943">
        <v>0</v>
      </c>
      <c r="DE943" s="2">
        <v>0</v>
      </c>
      <c r="DF943">
        <v>0</v>
      </c>
      <c r="DN943" t="s">
        <v>298</v>
      </c>
      <c r="DO943" t="s">
        <v>205</v>
      </c>
      <c r="DW943">
        <v>80</v>
      </c>
      <c r="DX943" t="s">
        <v>8112</v>
      </c>
      <c r="DZ943" t="s">
        <v>300</v>
      </c>
      <c r="EA943">
        <v>1649371881</v>
      </c>
      <c r="EC943" t="s">
        <v>8113</v>
      </c>
      <c r="ED943">
        <v>1626443823</v>
      </c>
      <c r="EF943">
        <v>0</v>
      </c>
      <c r="EL943" t="s">
        <v>171</v>
      </c>
      <c r="EM943" t="s">
        <v>662</v>
      </c>
      <c r="EN943" t="s">
        <v>662</v>
      </c>
      <c r="EO943" t="s">
        <v>173</v>
      </c>
    </row>
    <row r="944" spans="1:145" ht="348" x14ac:dyDescent="0.35">
      <c r="A944" t="s">
        <v>171</v>
      </c>
      <c r="F944">
        <v>0</v>
      </c>
      <c r="H944">
        <v>0</v>
      </c>
      <c r="K944" t="s">
        <v>236</v>
      </c>
      <c r="L944" t="s">
        <v>175</v>
      </c>
      <c r="M944" t="s">
        <v>237</v>
      </c>
      <c r="N944" t="s">
        <v>238</v>
      </c>
      <c r="R944" t="s">
        <v>4925</v>
      </c>
      <c r="S944" t="s">
        <v>8114</v>
      </c>
      <c r="T944" t="s">
        <v>8115</v>
      </c>
      <c r="U944">
        <v>12029387777</v>
      </c>
      <c r="AA944">
        <v>22101</v>
      </c>
      <c r="AC944" t="s">
        <v>8116</v>
      </c>
      <c r="AP944" t="s">
        <v>161</v>
      </c>
      <c r="AX944">
        <v>0</v>
      </c>
      <c r="BE944" t="s">
        <v>265</v>
      </c>
      <c r="BG944" t="s">
        <v>8117</v>
      </c>
      <c r="BH944" t="s">
        <v>1675</v>
      </c>
      <c r="BK944" s="1" t="s">
        <v>8118</v>
      </c>
      <c r="BO944" t="s">
        <v>161</v>
      </c>
      <c r="BP944" t="s">
        <v>161</v>
      </c>
      <c r="BQ944" t="s">
        <v>161</v>
      </c>
      <c r="BR944" t="s">
        <v>161</v>
      </c>
      <c r="BS944" t="s">
        <v>161</v>
      </c>
      <c r="BT944" t="s">
        <v>161</v>
      </c>
      <c r="BU944" t="s">
        <v>161</v>
      </c>
      <c r="BY944" t="s">
        <v>161</v>
      </c>
      <c r="BZ944" t="s">
        <v>161</v>
      </c>
      <c r="CA944" t="s">
        <v>161</v>
      </c>
      <c r="CB944" t="s">
        <v>161</v>
      </c>
      <c r="CC944" t="s">
        <v>161</v>
      </c>
      <c r="CD944" t="s">
        <v>161</v>
      </c>
      <c r="CE944" t="s">
        <v>161</v>
      </c>
      <c r="CP944" t="s">
        <v>161</v>
      </c>
      <c r="CQ944" t="s">
        <v>161</v>
      </c>
      <c r="CR944" t="s">
        <v>161</v>
      </c>
      <c r="CS944" t="s">
        <v>161</v>
      </c>
      <c r="CT944" t="s">
        <v>161</v>
      </c>
      <c r="CV944" s="2">
        <v>0</v>
      </c>
      <c r="CW944">
        <v>0</v>
      </c>
      <c r="CY944" s="2">
        <v>0</v>
      </c>
      <c r="CZ944">
        <v>0</v>
      </c>
      <c r="DA944">
        <v>0</v>
      </c>
      <c r="DE944" s="2">
        <v>0</v>
      </c>
      <c r="DF944">
        <v>0</v>
      </c>
      <c r="DN944" t="s">
        <v>312</v>
      </c>
      <c r="DW944">
        <v>1272</v>
      </c>
      <c r="DX944" t="s">
        <v>8119</v>
      </c>
      <c r="DZ944" t="s">
        <v>8120</v>
      </c>
      <c r="EA944">
        <v>1713360843</v>
      </c>
      <c r="EC944" t="s">
        <v>8120</v>
      </c>
      <c r="ED944">
        <v>1713360843</v>
      </c>
      <c r="EF944">
        <v>0</v>
      </c>
      <c r="EL944" t="s">
        <v>190</v>
      </c>
    </row>
    <row r="945" spans="1:145" ht="409.5" x14ac:dyDescent="0.35">
      <c r="A945" t="s">
        <v>171</v>
      </c>
      <c r="F945">
        <v>0</v>
      </c>
      <c r="H945">
        <v>0</v>
      </c>
      <c r="I945" s="1" t="s">
        <v>8121</v>
      </c>
      <c r="K945" t="s">
        <v>236</v>
      </c>
      <c r="L945" t="s">
        <v>175</v>
      </c>
      <c r="M945" t="s">
        <v>303</v>
      </c>
      <c r="N945" t="s">
        <v>238</v>
      </c>
      <c r="R945" t="s">
        <v>8122</v>
      </c>
      <c r="S945" t="s">
        <v>8123</v>
      </c>
      <c r="T945" t="s">
        <v>8124</v>
      </c>
      <c r="U945">
        <v>12028809924</v>
      </c>
      <c r="AC945" t="s">
        <v>8125</v>
      </c>
      <c r="AP945" t="s">
        <v>161</v>
      </c>
      <c r="AX945">
        <v>0</v>
      </c>
      <c r="BE945" t="s">
        <v>308</v>
      </c>
      <c r="BG945" t="s">
        <v>8126</v>
      </c>
      <c r="BH945" s="1" t="s">
        <v>515</v>
      </c>
      <c r="BK945" s="1" t="s">
        <v>8127</v>
      </c>
      <c r="BO945" t="s">
        <v>161</v>
      </c>
      <c r="BP945" t="s">
        <v>161</v>
      </c>
      <c r="BQ945" t="s">
        <v>161</v>
      </c>
      <c r="BR945" t="s">
        <v>161</v>
      </c>
      <c r="BS945" t="s">
        <v>161</v>
      </c>
      <c r="BT945" t="s">
        <v>161</v>
      </c>
      <c r="BU945" t="s">
        <v>161</v>
      </c>
      <c r="BY945" t="s">
        <v>161</v>
      </c>
      <c r="BZ945" t="s">
        <v>161</v>
      </c>
      <c r="CA945" t="s">
        <v>161</v>
      </c>
      <c r="CB945" t="s">
        <v>161</v>
      </c>
      <c r="CC945" t="s">
        <v>161</v>
      </c>
      <c r="CD945" t="s">
        <v>161</v>
      </c>
      <c r="CE945" t="s">
        <v>161</v>
      </c>
      <c r="CP945" t="s">
        <v>161</v>
      </c>
      <c r="CQ945" t="s">
        <v>161</v>
      </c>
      <c r="CR945" t="s">
        <v>161</v>
      </c>
      <c r="CS945" t="s">
        <v>161</v>
      </c>
      <c r="CT945" t="s">
        <v>161</v>
      </c>
      <c r="CV945" s="2">
        <v>0</v>
      </c>
      <c r="CW945">
        <v>0</v>
      </c>
      <c r="CY945" s="2">
        <v>0</v>
      </c>
      <c r="CZ945">
        <v>0</v>
      </c>
      <c r="DA945">
        <v>0</v>
      </c>
      <c r="DE945" s="2">
        <v>0</v>
      </c>
      <c r="DF945">
        <v>0</v>
      </c>
      <c r="DN945" t="s">
        <v>312</v>
      </c>
      <c r="DW945">
        <v>1234</v>
      </c>
      <c r="DX945" t="s">
        <v>8128</v>
      </c>
      <c r="DZ945" t="s">
        <v>8129</v>
      </c>
      <c r="EA945">
        <v>1709564050</v>
      </c>
      <c r="EC945" t="s">
        <v>8130</v>
      </c>
      <c r="ED945">
        <v>1709563759</v>
      </c>
      <c r="EF945">
        <v>0</v>
      </c>
      <c r="EL945" t="s">
        <v>190</v>
      </c>
    </row>
    <row r="946" spans="1:145" ht="319" x14ac:dyDescent="0.35">
      <c r="A946" t="s">
        <v>171</v>
      </c>
      <c r="C946" t="s">
        <v>146</v>
      </c>
      <c r="F946">
        <v>0</v>
      </c>
      <c r="H946">
        <v>0</v>
      </c>
      <c r="I946" s="1" t="s">
        <v>8131</v>
      </c>
      <c r="M946" t="s">
        <v>122</v>
      </c>
      <c r="N946" t="s">
        <v>149</v>
      </c>
      <c r="Q946" t="s">
        <v>150</v>
      </c>
      <c r="R946" t="s">
        <v>304</v>
      </c>
      <c r="S946" t="s">
        <v>8132</v>
      </c>
      <c r="T946" t="s">
        <v>8133</v>
      </c>
      <c r="U946">
        <v>17039669534</v>
      </c>
      <c r="W946" t="s">
        <v>8134</v>
      </c>
      <c r="Y946" t="s">
        <v>183</v>
      </c>
      <c r="Z946" t="s">
        <v>157</v>
      </c>
      <c r="AA946">
        <v>22043</v>
      </c>
      <c r="AB946" t="s">
        <v>184</v>
      </c>
      <c r="AC946" t="s">
        <v>8135</v>
      </c>
      <c r="AD946" t="s">
        <v>150</v>
      </c>
      <c r="AE946" t="s">
        <v>1101</v>
      </c>
      <c r="AF946" t="s">
        <v>8136</v>
      </c>
      <c r="AG946" t="s">
        <v>8137</v>
      </c>
      <c r="AH946">
        <v>13013467509</v>
      </c>
      <c r="AP946" t="s">
        <v>161</v>
      </c>
      <c r="AX946">
        <v>0</v>
      </c>
      <c r="AZ946" t="s">
        <v>165</v>
      </c>
      <c r="BE946" t="s">
        <v>265</v>
      </c>
      <c r="BF946" t="s">
        <v>513</v>
      </c>
      <c r="BO946" t="s">
        <v>161</v>
      </c>
      <c r="BP946" t="s">
        <v>161</v>
      </c>
      <c r="BQ946" t="s">
        <v>161</v>
      </c>
      <c r="BR946" t="s">
        <v>161</v>
      </c>
      <c r="BS946" t="s">
        <v>161</v>
      </c>
      <c r="BT946" t="s">
        <v>161</v>
      </c>
      <c r="BU946" t="s">
        <v>161</v>
      </c>
      <c r="BY946" t="s">
        <v>161</v>
      </c>
      <c r="BZ946" t="s">
        <v>161</v>
      </c>
      <c r="CA946" t="s">
        <v>161</v>
      </c>
      <c r="CB946" t="s">
        <v>161</v>
      </c>
      <c r="CC946" t="s">
        <v>161</v>
      </c>
      <c r="CD946" t="s">
        <v>161</v>
      </c>
      <c r="CE946" t="s">
        <v>161</v>
      </c>
      <c r="CP946" t="s">
        <v>161</v>
      </c>
      <c r="CQ946" t="s">
        <v>161</v>
      </c>
      <c r="CR946" t="s">
        <v>161</v>
      </c>
      <c r="CS946" t="s">
        <v>161</v>
      </c>
      <c r="CT946" t="s">
        <v>161</v>
      </c>
      <c r="CV946" s="2">
        <v>0</v>
      </c>
      <c r="CW946">
        <v>0</v>
      </c>
      <c r="CY946" s="2">
        <v>0</v>
      </c>
      <c r="CZ946">
        <v>0</v>
      </c>
      <c r="DA946">
        <v>0</v>
      </c>
      <c r="DE946" s="2">
        <v>0</v>
      </c>
      <c r="DF946">
        <v>0</v>
      </c>
      <c r="DN946" t="s">
        <v>298</v>
      </c>
      <c r="DO946" t="s">
        <v>3352</v>
      </c>
      <c r="DW946">
        <v>282</v>
      </c>
      <c r="DX946" t="s">
        <v>8138</v>
      </c>
      <c r="DZ946" t="s">
        <v>8139</v>
      </c>
      <c r="EA946">
        <v>1679326200</v>
      </c>
      <c r="EC946" t="s">
        <v>8140</v>
      </c>
      <c r="ED946">
        <v>1641502622</v>
      </c>
      <c r="EF946">
        <v>0</v>
      </c>
      <c r="EL946" t="s">
        <v>171</v>
      </c>
      <c r="EM946" t="s">
        <v>235</v>
      </c>
      <c r="EN946" t="s">
        <v>235</v>
      </c>
      <c r="EO946" t="s">
        <v>173</v>
      </c>
    </row>
    <row r="947" spans="1:145" x14ac:dyDescent="0.35">
      <c r="A947" t="s">
        <v>145</v>
      </c>
      <c r="C947" t="s">
        <v>146</v>
      </c>
      <c r="F947">
        <v>0</v>
      </c>
      <c r="H947">
        <v>0</v>
      </c>
      <c r="K947" t="s">
        <v>276</v>
      </c>
      <c r="L947" t="s">
        <v>381</v>
      </c>
      <c r="M947" t="s">
        <v>317</v>
      </c>
      <c r="N947" t="s">
        <v>318</v>
      </c>
      <c r="Q947" t="s">
        <v>150</v>
      </c>
      <c r="R947" t="s">
        <v>969</v>
      </c>
      <c r="S947" t="s">
        <v>8141</v>
      </c>
      <c r="T947" t="s">
        <v>8142</v>
      </c>
      <c r="U947">
        <v>19198242433</v>
      </c>
      <c r="AB947" t="s">
        <v>158</v>
      </c>
      <c r="AC947" t="s">
        <v>8143</v>
      </c>
      <c r="AP947" t="s">
        <v>161</v>
      </c>
      <c r="AX947">
        <v>0</v>
      </c>
      <c r="BO947" t="s">
        <v>161</v>
      </c>
      <c r="BP947" t="s">
        <v>161</v>
      </c>
      <c r="BQ947" t="s">
        <v>161</v>
      </c>
      <c r="BR947" t="s">
        <v>161</v>
      </c>
      <c r="BS947" t="s">
        <v>161</v>
      </c>
      <c r="BT947" t="s">
        <v>161</v>
      </c>
      <c r="BU947" t="s">
        <v>161</v>
      </c>
      <c r="BY947" t="s">
        <v>161</v>
      </c>
      <c r="BZ947" t="s">
        <v>161</v>
      </c>
      <c r="CA947" t="s">
        <v>161</v>
      </c>
      <c r="CB947" t="s">
        <v>161</v>
      </c>
      <c r="CC947" t="s">
        <v>161</v>
      </c>
      <c r="CD947" t="s">
        <v>161</v>
      </c>
      <c r="CE947" t="s">
        <v>161</v>
      </c>
      <c r="CP947" t="s">
        <v>161</v>
      </c>
      <c r="CQ947" t="s">
        <v>161</v>
      </c>
      <c r="CR947" t="s">
        <v>161</v>
      </c>
      <c r="CS947" t="s">
        <v>161</v>
      </c>
      <c r="CT947" t="s">
        <v>161</v>
      </c>
      <c r="CV947" s="2">
        <v>0</v>
      </c>
      <c r="CW947">
        <v>0</v>
      </c>
      <c r="CY947" s="2">
        <v>0</v>
      </c>
      <c r="CZ947">
        <v>0</v>
      </c>
      <c r="DA947">
        <v>0</v>
      </c>
      <c r="DE947" s="2">
        <v>0</v>
      </c>
      <c r="DF947">
        <v>0</v>
      </c>
      <c r="DN947" t="s">
        <v>756</v>
      </c>
      <c r="DO947" t="s">
        <v>205</v>
      </c>
      <c r="DQ947">
        <v>3050</v>
      </c>
      <c r="DR947" t="s">
        <v>839</v>
      </c>
      <c r="DW947">
        <v>103</v>
      </c>
      <c r="DX947" t="s">
        <v>8144</v>
      </c>
      <c r="DZ947" t="s">
        <v>8145</v>
      </c>
      <c r="EA947">
        <v>1677430998</v>
      </c>
      <c r="EC947" t="s">
        <v>8146</v>
      </c>
      <c r="ED947">
        <v>1628008930</v>
      </c>
      <c r="EF947">
        <v>0</v>
      </c>
      <c r="EL947" t="s">
        <v>171</v>
      </c>
      <c r="EM947" t="s">
        <v>235</v>
      </c>
      <c r="EN947" t="s">
        <v>235</v>
      </c>
      <c r="EO947" t="s">
        <v>173</v>
      </c>
    </row>
    <row r="948" spans="1:145" x14ac:dyDescent="0.35">
      <c r="A948" t="s">
        <v>145</v>
      </c>
      <c r="B948" t="s">
        <v>94</v>
      </c>
      <c r="C948" t="s">
        <v>146</v>
      </c>
      <c r="F948">
        <v>0</v>
      </c>
      <c r="H948">
        <v>0</v>
      </c>
      <c r="J948" t="s">
        <v>148</v>
      </c>
      <c r="K948" t="s">
        <v>276</v>
      </c>
      <c r="L948" t="s">
        <v>381</v>
      </c>
      <c r="M948" t="s">
        <v>317</v>
      </c>
      <c r="N948" t="s">
        <v>318</v>
      </c>
      <c r="O948" t="s">
        <v>8147</v>
      </c>
      <c r="Q948" t="s">
        <v>150</v>
      </c>
      <c r="R948" t="s">
        <v>8148</v>
      </c>
      <c r="S948" t="s">
        <v>5271</v>
      </c>
      <c r="T948" t="s">
        <v>8149</v>
      </c>
      <c r="U948" t="s">
        <v>8150</v>
      </c>
      <c r="W948" t="s">
        <v>8151</v>
      </c>
      <c r="Y948" t="s">
        <v>156</v>
      </c>
      <c r="Z948" t="s">
        <v>157</v>
      </c>
      <c r="AA948">
        <v>22203</v>
      </c>
      <c r="AB948" t="s">
        <v>158</v>
      </c>
      <c r="AC948" t="s">
        <v>8152</v>
      </c>
      <c r="AP948" t="s">
        <v>161</v>
      </c>
      <c r="AR948" t="s">
        <v>8153</v>
      </c>
      <c r="AS948">
        <v>150</v>
      </c>
      <c r="AT948">
        <v>500</v>
      </c>
      <c r="AV948" t="s">
        <v>8154</v>
      </c>
      <c r="AX948">
        <v>0</v>
      </c>
      <c r="AZ948" t="s">
        <v>165</v>
      </c>
      <c r="BO948" t="s">
        <v>161</v>
      </c>
      <c r="BP948" t="s">
        <v>161</v>
      </c>
      <c r="BQ948" t="s">
        <v>161</v>
      </c>
      <c r="BR948" t="s">
        <v>161</v>
      </c>
      <c r="BS948" t="s">
        <v>161</v>
      </c>
      <c r="BT948" t="s">
        <v>161</v>
      </c>
      <c r="BU948" t="s">
        <v>161</v>
      </c>
      <c r="BY948" t="s">
        <v>161</v>
      </c>
      <c r="BZ948" t="s">
        <v>161</v>
      </c>
      <c r="CA948" t="s">
        <v>161</v>
      </c>
      <c r="CB948" t="s">
        <v>161</v>
      </c>
      <c r="CC948" t="s">
        <v>161</v>
      </c>
      <c r="CD948" t="s">
        <v>161</v>
      </c>
      <c r="CE948" t="s">
        <v>161</v>
      </c>
      <c r="CP948" t="s">
        <v>161</v>
      </c>
      <c r="CQ948" t="s">
        <v>161</v>
      </c>
      <c r="CR948" t="s">
        <v>161</v>
      </c>
      <c r="CS948" t="s">
        <v>161</v>
      </c>
      <c r="CT948" t="s">
        <v>161</v>
      </c>
      <c r="CV948" s="2">
        <v>0</v>
      </c>
      <c r="CW948">
        <v>0</v>
      </c>
      <c r="CY948" s="2">
        <v>0</v>
      </c>
      <c r="CZ948">
        <v>0</v>
      </c>
      <c r="DA948">
        <v>0</v>
      </c>
      <c r="DE948" s="2">
        <v>0</v>
      </c>
      <c r="DF948">
        <v>0</v>
      </c>
      <c r="DN948" t="s">
        <v>391</v>
      </c>
      <c r="DW948">
        <v>481</v>
      </c>
      <c r="DX948" t="s">
        <v>8155</v>
      </c>
      <c r="DZ948" t="s">
        <v>8156</v>
      </c>
      <c r="EA948">
        <v>1677101974</v>
      </c>
      <c r="EC948" t="s">
        <v>8157</v>
      </c>
      <c r="ED948">
        <v>1652918066</v>
      </c>
      <c r="EF948">
        <v>0</v>
      </c>
      <c r="EL948" t="s">
        <v>171</v>
      </c>
      <c r="EM948" t="s">
        <v>8158</v>
      </c>
      <c r="EN948" t="s">
        <v>8158</v>
      </c>
      <c r="EO948" t="s">
        <v>173</v>
      </c>
    </row>
    <row r="949" spans="1:145" ht="409.5" x14ac:dyDescent="0.35">
      <c r="A949" t="s">
        <v>171</v>
      </c>
      <c r="F949">
        <v>0</v>
      </c>
      <c r="H949">
        <v>0</v>
      </c>
      <c r="K949" t="s">
        <v>236</v>
      </c>
      <c r="L949" t="s">
        <v>175</v>
      </c>
      <c r="M949" t="s">
        <v>237</v>
      </c>
      <c r="N949" t="s">
        <v>238</v>
      </c>
      <c r="Q949" t="s">
        <v>911</v>
      </c>
      <c r="R949" t="s">
        <v>1532</v>
      </c>
      <c r="S949" t="s">
        <v>8159</v>
      </c>
      <c r="T949" t="s">
        <v>8160</v>
      </c>
      <c r="U949">
        <v>13402778293</v>
      </c>
      <c r="Y949" t="s">
        <v>242</v>
      </c>
      <c r="Z949" t="s">
        <v>157</v>
      </c>
      <c r="AA949">
        <v>22207</v>
      </c>
      <c r="AB949" t="s">
        <v>184</v>
      </c>
      <c r="AC949" t="s">
        <v>8161</v>
      </c>
      <c r="AP949" t="s">
        <v>161</v>
      </c>
      <c r="AX949">
        <v>0</v>
      </c>
      <c r="BE949" t="s">
        <v>186</v>
      </c>
      <c r="BK949" s="1" t="s">
        <v>8162</v>
      </c>
      <c r="BO949" t="s">
        <v>161</v>
      </c>
      <c r="BP949" t="s">
        <v>161</v>
      </c>
      <c r="BQ949" t="s">
        <v>161</v>
      </c>
      <c r="BR949" t="s">
        <v>161</v>
      </c>
      <c r="BS949" t="s">
        <v>161</v>
      </c>
      <c r="BT949" t="s">
        <v>161</v>
      </c>
      <c r="BU949" t="s">
        <v>161</v>
      </c>
      <c r="BY949" t="s">
        <v>161</v>
      </c>
      <c r="BZ949" t="s">
        <v>161</v>
      </c>
      <c r="CA949" t="s">
        <v>161</v>
      </c>
      <c r="CB949" t="s">
        <v>161</v>
      </c>
      <c r="CC949" t="s">
        <v>161</v>
      </c>
      <c r="CD949" t="s">
        <v>161</v>
      </c>
      <c r="CE949" t="s">
        <v>161</v>
      </c>
      <c r="CP949" t="s">
        <v>161</v>
      </c>
      <c r="CQ949" t="s">
        <v>161</v>
      </c>
      <c r="CR949" t="s">
        <v>161</v>
      </c>
      <c r="CS949" t="s">
        <v>161</v>
      </c>
      <c r="CT949" t="s">
        <v>161</v>
      </c>
      <c r="CV949" s="2">
        <v>0</v>
      </c>
      <c r="CW949">
        <v>0</v>
      </c>
      <c r="CY949" s="2">
        <v>0</v>
      </c>
      <c r="CZ949">
        <v>0</v>
      </c>
      <c r="DA949">
        <v>0</v>
      </c>
      <c r="DE949" s="2">
        <v>0</v>
      </c>
      <c r="DF949">
        <v>0</v>
      </c>
      <c r="DN949" t="s">
        <v>249</v>
      </c>
      <c r="DW949">
        <v>1311</v>
      </c>
      <c r="DX949" t="s">
        <v>8163</v>
      </c>
      <c r="DZ949" t="s">
        <v>8164</v>
      </c>
      <c r="EA949">
        <v>1717175848</v>
      </c>
      <c r="EC949" t="s">
        <v>8164</v>
      </c>
      <c r="ED949">
        <v>1717175848</v>
      </c>
      <c r="EF949">
        <v>0</v>
      </c>
      <c r="EL949" t="s">
        <v>190</v>
      </c>
    </row>
    <row r="950" spans="1:145" ht="333.5" x14ac:dyDescent="0.35">
      <c r="A950" t="s">
        <v>171</v>
      </c>
      <c r="F950">
        <v>0</v>
      </c>
      <c r="H950">
        <v>0</v>
      </c>
      <c r="K950" t="s">
        <v>236</v>
      </c>
      <c r="L950" t="s">
        <v>175</v>
      </c>
      <c r="M950" t="s">
        <v>237</v>
      </c>
      <c r="N950" t="s">
        <v>238</v>
      </c>
      <c r="R950" t="s">
        <v>2963</v>
      </c>
      <c r="S950" t="s">
        <v>4253</v>
      </c>
      <c r="T950" t="s">
        <v>8165</v>
      </c>
      <c r="U950">
        <v>16102125294</v>
      </c>
      <c r="AA950">
        <v>22207</v>
      </c>
      <c r="AC950" t="s">
        <v>8166</v>
      </c>
      <c r="AP950" t="s">
        <v>161</v>
      </c>
      <c r="AX950">
        <v>0</v>
      </c>
      <c r="BE950" t="s">
        <v>265</v>
      </c>
      <c r="BG950" t="s">
        <v>8167</v>
      </c>
      <c r="BJ950" t="s">
        <v>1250</v>
      </c>
      <c r="BK950" s="1" t="s">
        <v>1251</v>
      </c>
      <c r="BO950" t="s">
        <v>161</v>
      </c>
      <c r="BP950" t="s">
        <v>161</v>
      </c>
      <c r="BQ950" t="s">
        <v>161</v>
      </c>
      <c r="BR950" t="s">
        <v>161</v>
      </c>
      <c r="BS950" t="s">
        <v>161</v>
      </c>
      <c r="BT950" t="s">
        <v>161</v>
      </c>
      <c r="BU950" t="s">
        <v>161</v>
      </c>
      <c r="BY950" t="s">
        <v>161</v>
      </c>
      <c r="BZ950" t="s">
        <v>161</v>
      </c>
      <c r="CA950" t="s">
        <v>161</v>
      </c>
      <c r="CB950" t="s">
        <v>161</v>
      </c>
      <c r="CC950" t="s">
        <v>161</v>
      </c>
      <c r="CD950" t="s">
        <v>161</v>
      </c>
      <c r="CE950" t="s">
        <v>161</v>
      </c>
      <c r="CP950" t="s">
        <v>161</v>
      </c>
      <c r="CQ950" t="s">
        <v>161</v>
      </c>
      <c r="CR950" t="s">
        <v>161</v>
      </c>
      <c r="CS950" t="s">
        <v>161</v>
      </c>
      <c r="CT950" t="s">
        <v>161</v>
      </c>
      <c r="CV950" s="2">
        <v>0</v>
      </c>
      <c r="CW950">
        <v>0</v>
      </c>
      <c r="CY950" s="2">
        <v>0</v>
      </c>
      <c r="CZ950">
        <v>0</v>
      </c>
      <c r="DA950">
        <v>0</v>
      </c>
      <c r="DE950" s="2">
        <v>0</v>
      </c>
      <c r="DF950">
        <v>0</v>
      </c>
      <c r="DN950" t="s">
        <v>312</v>
      </c>
      <c r="DW950">
        <v>1780</v>
      </c>
      <c r="DX950" t="s">
        <v>8168</v>
      </c>
      <c r="DZ950" t="s">
        <v>8169</v>
      </c>
      <c r="EA950">
        <v>1780278630</v>
      </c>
      <c r="EC950" t="s">
        <v>8169</v>
      </c>
      <c r="ED950">
        <v>1780278630</v>
      </c>
      <c r="EF950">
        <v>0</v>
      </c>
      <c r="EL950" t="s">
        <v>190</v>
      </c>
    </row>
    <row r="951" spans="1:145" x14ac:dyDescent="0.35">
      <c r="A951" t="s">
        <v>145</v>
      </c>
      <c r="C951" t="s">
        <v>146</v>
      </c>
      <c r="F951">
        <v>0</v>
      </c>
      <c r="H951">
        <v>0</v>
      </c>
      <c r="K951" t="s">
        <v>276</v>
      </c>
      <c r="L951" t="s">
        <v>381</v>
      </c>
      <c r="M951" t="s">
        <v>317</v>
      </c>
      <c r="N951" t="s">
        <v>318</v>
      </c>
      <c r="Q951" t="s">
        <v>150</v>
      </c>
      <c r="R951" t="s">
        <v>8170</v>
      </c>
      <c r="S951" t="s">
        <v>8171</v>
      </c>
      <c r="T951" t="s">
        <v>8172</v>
      </c>
      <c r="U951">
        <v>17038538351</v>
      </c>
      <c r="AB951" t="s">
        <v>158</v>
      </c>
      <c r="AC951" t="s">
        <v>8173</v>
      </c>
      <c r="AP951" t="s">
        <v>161</v>
      </c>
      <c r="AR951" t="s">
        <v>8174</v>
      </c>
      <c r="AS951">
        <v>150</v>
      </c>
      <c r="AV951" t="s">
        <v>8175</v>
      </c>
      <c r="AX951">
        <v>0</v>
      </c>
      <c r="AY951" t="s">
        <v>8176</v>
      </c>
      <c r="AZ951" t="s">
        <v>165</v>
      </c>
      <c r="BO951" t="s">
        <v>161</v>
      </c>
      <c r="BP951" t="s">
        <v>161</v>
      </c>
      <c r="BQ951" t="s">
        <v>161</v>
      </c>
      <c r="BR951" t="s">
        <v>161</v>
      </c>
      <c r="BS951" t="s">
        <v>161</v>
      </c>
      <c r="BT951" t="s">
        <v>161</v>
      </c>
      <c r="BU951" t="s">
        <v>161</v>
      </c>
      <c r="BY951" t="s">
        <v>161</v>
      </c>
      <c r="BZ951" t="s">
        <v>161</v>
      </c>
      <c r="CA951" t="s">
        <v>161</v>
      </c>
      <c r="CB951" t="s">
        <v>161</v>
      </c>
      <c r="CC951" t="s">
        <v>161</v>
      </c>
      <c r="CD951" t="s">
        <v>161</v>
      </c>
      <c r="CE951" t="s">
        <v>161</v>
      </c>
      <c r="CP951" t="s">
        <v>161</v>
      </c>
      <c r="CQ951" t="s">
        <v>161</v>
      </c>
      <c r="CR951" t="s">
        <v>161</v>
      </c>
      <c r="CS951" t="s">
        <v>161</v>
      </c>
      <c r="CT951" t="s">
        <v>161</v>
      </c>
      <c r="CV951" s="2">
        <v>0</v>
      </c>
      <c r="CW951">
        <v>0</v>
      </c>
      <c r="CY951" s="2">
        <v>0</v>
      </c>
      <c r="CZ951">
        <v>0</v>
      </c>
      <c r="DA951">
        <v>0</v>
      </c>
      <c r="DE951" s="2">
        <v>0</v>
      </c>
      <c r="DF951">
        <v>0</v>
      </c>
      <c r="DN951" t="s">
        <v>756</v>
      </c>
      <c r="DO951" t="s">
        <v>205</v>
      </c>
      <c r="DQ951">
        <v>3034</v>
      </c>
      <c r="DR951" t="s">
        <v>839</v>
      </c>
      <c r="DW951">
        <v>70</v>
      </c>
      <c r="DX951" t="s">
        <v>8177</v>
      </c>
      <c r="DZ951" t="s">
        <v>4356</v>
      </c>
      <c r="EA951">
        <v>1677432444</v>
      </c>
      <c r="EC951" t="s">
        <v>8178</v>
      </c>
      <c r="ED951">
        <v>1625844990</v>
      </c>
      <c r="EF951">
        <v>0</v>
      </c>
      <c r="EL951" t="s">
        <v>171</v>
      </c>
      <c r="EM951" t="s">
        <v>662</v>
      </c>
      <c r="EN951" t="s">
        <v>662</v>
      </c>
      <c r="EO951" t="s">
        <v>173</v>
      </c>
    </row>
    <row r="952" spans="1:145" x14ac:dyDescent="0.35">
      <c r="A952" t="s">
        <v>171</v>
      </c>
      <c r="F952">
        <v>0</v>
      </c>
      <c r="H952">
        <v>0</v>
      </c>
      <c r="K952" t="s">
        <v>1755</v>
      </c>
      <c r="L952" t="s">
        <v>277</v>
      </c>
      <c r="M952" t="s">
        <v>317</v>
      </c>
      <c r="N952" t="s">
        <v>318</v>
      </c>
      <c r="R952" t="s">
        <v>8179</v>
      </c>
      <c r="S952" t="s">
        <v>8180</v>
      </c>
      <c r="T952" t="s">
        <v>8181</v>
      </c>
      <c r="U952">
        <v>12406432741</v>
      </c>
      <c r="AC952" t="s">
        <v>8182</v>
      </c>
      <c r="AP952" t="s">
        <v>161</v>
      </c>
      <c r="AX952">
        <v>0</v>
      </c>
      <c r="BG952" t="s">
        <v>8183</v>
      </c>
      <c r="BH952" t="s">
        <v>7446</v>
      </c>
      <c r="BI952" t="s">
        <v>8184</v>
      </c>
      <c r="BJ952" t="s">
        <v>4634</v>
      </c>
      <c r="BO952" t="s">
        <v>161</v>
      </c>
      <c r="BP952" t="s">
        <v>161</v>
      </c>
      <c r="BQ952" t="s">
        <v>161</v>
      </c>
      <c r="BR952" t="s">
        <v>161</v>
      </c>
      <c r="BS952" t="s">
        <v>161</v>
      </c>
      <c r="BT952" t="s">
        <v>161</v>
      </c>
      <c r="BU952" t="s">
        <v>161</v>
      </c>
      <c r="BY952" t="s">
        <v>161</v>
      </c>
      <c r="BZ952" t="s">
        <v>161</v>
      </c>
      <c r="CA952" t="s">
        <v>161</v>
      </c>
      <c r="CB952" t="s">
        <v>161</v>
      </c>
      <c r="CC952" t="s">
        <v>161</v>
      </c>
      <c r="CD952" t="s">
        <v>161</v>
      </c>
      <c r="CE952" t="s">
        <v>161</v>
      </c>
      <c r="CP952" t="s">
        <v>161</v>
      </c>
      <c r="CQ952" t="s">
        <v>161</v>
      </c>
      <c r="CR952" t="s">
        <v>161</v>
      </c>
      <c r="CS952" t="s">
        <v>161</v>
      </c>
      <c r="CT952" t="s">
        <v>161</v>
      </c>
      <c r="CV952" s="2">
        <v>0</v>
      </c>
      <c r="CW952">
        <v>0</v>
      </c>
      <c r="CY952" s="2">
        <v>0</v>
      </c>
      <c r="CZ952">
        <v>0</v>
      </c>
      <c r="DA952">
        <v>0</v>
      </c>
      <c r="DE952" s="2">
        <v>0</v>
      </c>
      <c r="DF952">
        <v>0</v>
      </c>
      <c r="DN952" t="s">
        <v>444</v>
      </c>
      <c r="DW952">
        <v>701</v>
      </c>
      <c r="DX952" t="s">
        <v>8185</v>
      </c>
      <c r="DZ952" t="s">
        <v>8186</v>
      </c>
      <c r="EA952">
        <v>1677092976</v>
      </c>
      <c r="EC952" t="s">
        <v>8187</v>
      </c>
      <c r="ED952">
        <v>1669738438</v>
      </c>
      <c r="EF952">
        <v>0</v>
      </c>
      <c r="EL952" t="s">
        <v>190</v>
      </c>
    </row>
    <row r="953" spans="1:145" x14ac:dyDescent="0.35">
      <c r="A953" t="s">
        <v>145</v>
      </c>
      <c r="F953">
        <v>0</v>
      </c>
      <c r="H953">
        <v>0</v>
      </c>
      <c r="K953" t="s">
        <v>276</v>
      </c>
      <c r="L953" t="s">
        <v>381</v>
      </c>
      <c r="M953" t="s">
        <v>317</v>
      </c>
      <c r="N953" t="s">
        <v>318</v>
      </c>
      <c r="R953" t="s">
        <v>8188</v>
      </c>
      <c r="S953" t="s">
        <v>8189</v>
      </c>
      <c r="T953" t="s">
        <v>8190</v>
      </c>
      <c r="U953">
        <v>13016530709</v>
      </c>
      <c r="AC953" t="s">
        <v>8191</v>
      </c>
      <c r="AP953" t="s">
        <v>161</v>
      </c>
      <c r="AX953">
        <v>0</v>
      </c>
      <c r="BO953" t="s">
        <v>161</v>
      </c>
      <c r="BP953" t="s">
        <v>161</v>
      </c>
      <c r="BQ953" t="s">
        <v>161</v>
      </c>
      <c r="BR953" t="s">
        <v>161</v>
      </c>
      <c r="BS953" t="s">
        <v>161</v>
      </c>
      <c r="BT953" t="s">
        <v>161</v>
      </c>
      <c r="BU953" t="s">
        <v>161</v>
      </c>
      <c r="BY953" t="s">
        <v>161</v>
      </c>
      <c r="BZ953" t="s">
        <v>161</v>
      </c>
      <c r="CA953" t="s">
        <v>161</v>
      </c>
      <c r="CB953" t="s">
        <v>161</v>
      </c>
      <c r="CC953" t="s">
        <v>161</v>
      </c>
      <c r="CD953" t="s">
        <v>161</v>
      </c>
      <c r="CE953" t="s">
        <v>161</v>
      </c>
      <c r="CP953" t="s">
        <v>161</v>
      </c>
      <c r="CQ953" t="s">
        <v>161</v>
      </c>
      <c r="CR953" t="s">
        <v>161</v>
      </c>
      <c r="CS953" t="s">
        <v>161</v>
      </c>
      <c r="CT953" t="s">
        <v>161</v>
      </c>
      <c r="CV953" s="2">
        <v>0</v>
      </c>
      <c r="CW953">
        <v>0</v>
      </c>
      <c r="CY953" s="2">
        <v>0</v>
      </c>
      <c r="CZ953">
        <v>0</v>
      </c>
      <c r="DA953">
        <v>0</v>
      </c>
      <c r="DE953" s="2">
        <v>0</v>
      </c>
      <c r="DF953">
        <v>0</v>
      </c>
      <c r="DN953" t="s">
        <v>756</v>
      </c>
      <c r="DO953" t="s">
        <v>205</v>
      </c>
      <c r="DQ953">
        <v>233</v>
      </c>
      <c r="DR953" t="s">
        <v>839</v>
      </c>
      <c r="DW953">
        <v>405</v>
      </c>
      <c r="DX953" t="s">
        <v>8192</v>
      </c>
      <c r="DZ953" t="s">
        <v>8193</v>
      </c>
      <c r="EA953">
        <v>1684519493</v>
      </c>
      <c r="EC953" t="s">
        <v>300</v>
      </c>
      <c r="ED953">
        <v>1649371874</v>
      </c>
      <c r="EE953" t="s">
        <v>300</v>
      </c>
      <c r="EF953">
        <v>1649371874</v>
      </c>
      <c r="EL953" t="s">
        <v>171</v>
      </c>
      <c r="EM953" t="s">
        <v>214</v>
      </c>
      <c r="EN953" t="s">
        <v>214</v>
      </c>
      <c r="EO953" t="s">
        <v>173</v>
      </c>
    </row>
    <row r="954" spans="1:145" ht="409.5" x14ac:dyDescent="0.35">
      <c r="A954" t="s">
        <v>145</v>
      </c>
      <c r="F954">
        <v>0</v>
      </c>
      <c r="H954">
        <v>0</v>
      </c>
      <c r="M954" t="s">
        <v>122</v>
      </c>
      <c r="N954" t="s">
        <v>149</v>
      </c>
      <c r="Q954" t="s">
        <v>150</v>
      </c>
      <c r="R954" t="s">
        <v>8194</v>
      </c>
      <c r="S954" t="s">
        <v>8195</v>
      </c>
      <c r="T954" t="s">
        <v>8196</v>
      </c>
      <c r="U954">
        <v>17247590769</v>
      </c>
      <c r="V954">
        <v>7247590769</v>
      </c>
      <c r="W954" t="s">
        <v>8197</v>
      </c>
      <c r="X954" t="s">
        <v>466</v>
      </c>
      <c r="Y954" t="s">
        <v>256</v>
      </c>
      <c r="Z954" t="s">
        <v>157</v>
      </c>
      <c r="AA954">
        <v>22101</v>
      </c>
      <c r="AB954" t="s">
        <v>184</v>
      </c>
      <c r="AC954" t="s">
        <v>8198</v>
      </c>
      <c r="AD954" t="s">
        <v>150</v>
      </c>
      <c r="AE954" t="s">
        <v>8171</v>
      </c>
      <c r="AF954" t="s">
        <v>8195</v>
      </c>
      <c r="AG954" t="s">
        <v>8199</v>
      </c>
      <c r="AH954">
        <v>17032444394</v>
      </c>
      <c r="AI954" t="s">
        <v>8200</v>
      </c>
      <c r="AJ954" t="s">
        <v>8197</v>
      </c>
      <c r="AK954" t="s">
        <v>466</v>
      </c>
      <c r="AL954" t="s">
        <v>256</v>
      </c>
      <c r="AM954" t="s">
        <v>157</v>
      </c>
      <c r="AN954">
        <v>22101</v>
      </c>
      <c r="AO954" t="s">
        <v>184</v>
      </c>
      <c r="AP954" t="s">
        <v>200</v>
      </c>
      <c r="AX954">
        <v>0</v>
      </c>
      <c r="AZ954" t="s">
        <v>203</v>
      </c>
      <c r="BC954" t="s">
        <v>8201</v>
      </c>
      <c r="BE954" t="s">
        <v>308</v>
      </c>
      <c r="BF954" t="s">
        <v>230</v>
      </c>
      <c r="BO954" t="s">
        <v>161</v>
      </c>
      <c r="BP954" t="s">
        <v>161</v>
      </c>
      <c r="BQ954" t="s">
        <v>161</v>
      </c>
      <c r="BR954" t="s">
        <v>161</v>
      </c>
      <c r="BS954" t="s">
        <v>161</v>
      </c>
      <c r="BT954" t="s">
        <v>161</v>
      </c>
      <c r="BU954" t="s">
        <v>161</v>
      </c>
      <c r="BY954" t="s">
        <v>161</v>
      </c>
      <c r="BZ954" t="s">
        <v>161</v>
      </c>
      <c r="CA954" t="s">
        <v>161</v>
      </c>
      <c r="CB954" t="s">
        <v>161</v>
      </c>
      <c r="CC954" t="s">
        <v>161</v>
      </c>
      <c r="CD954" t="s">
        <v>161</v>
      </c>
      <c r="CE954" t="s">
        <v>161</v>
      </c>
      <c r="CP954" t="s">
        <v>161</v>
      </c>
      <c r="CQ954" t="s">
        <v>161</v>
      </c>
      <c r="CR954" t="s">
        <v>161</v>
      </c>
      <c r="CS954" t="s">
        <v>161</v>
      </c>
      <c r="CT954" t="s">
        <v>161</v>
      </c>
      <c r="CV954" s="2">
        <v>0</v>
      </c>
      <c r="CW954">
        <v>0</v>
      </c>
      <c r="CY954" s="2">
        <v>0</v>
      </c>
      <c r="CZ954">
        <v>0</v>
      </c>
      <c r="DA954">
        <v>0</v>
      </c>
      <c r="DE954" s="2">
        <v>0</v>
      </c>
      <c r="DF954">
        <v>0</v>
      </c>
      <c r="DN954" t="s">
        <v>204</v>
      </c>
      <c r="DO954" t="s">
        <v>205</v>
      </c>
      <c r="DQ954">
        <v>1446</v>
      </c>
      <c r="DR954" t="s">
        <v>839</v>
      </c>
      <c r="DT954" t="s">
        <v>6850</v>
      </c>
      <c r="DW954">
        <v>407</v>
      </c>
      <c r="DX954" t="s">
        <v>8202</v>
      </c>
      <c r="DZ954" t="s">
        <v>8203</v>
      </c>
      <c r="EA954">
        <v>1677092282</v>
      </c>
      <c r="EC954" t="s">
        <v>300</v>
      </c>
      <c r="ED954">
        <v>1649371874</v>
      </c>
      <c r="EE954" t="s">
        <v>300</v>
      </c>
      <c r="EF954">
        <v>1649371874</v>
      </c>
      <c r="EJ954" s="1" t="s">
        <v>8204</v>
      </c>
      <c r="EK954" s="1" t="s">
        <v>8204</v>
      </c>
      <c r="EL954" t="s">
        <v>210</v>
      </c>
      <c r="EM954" t="s">
        <v>8205</v>
      </c>
      <c r="EN954" t="s">
        <v>8205</v>
      </c>
      <c r="EO954" t="s">
        <v>173</v>
      </c>
    </row>
    <row r="955" spans="1:145" ht="409.5" x14ac:dyDescent="0.35">
      <c r="A955" t="s">
        <v>145</v>
      </c>
      <c r="F955">
        <v>0</v>
      </c>
      <c r="H955">
        <v>0</v>
      </c>
      <c r="M955" t="s">
        <v>122</v>
      </c>
      <c r="N955" t="s">
        <v>149</v>
      </c>
      <c r="Q955" t="s">
        <v>150</v>
      </c>
      <c r="R955" t="s">
        <v>8194</v>
      </c>
      <c r="S955" t="s">
        <v>8195</v>
      </c>
      <c r="T955" t="s">
        <v>8196</v>
      </c>
      <c r="U955">
        <v>17247590769</v>
      </c>
      <c r="V955">
        <v>7247590769</v>
      </c>
      <c r="W955" t="s">
        <v>8197</v>
      </c>
      <c r="X955" t="s">
        <v>466</v>
      </c>
      <c r="Y955" t="s">
        <v>256</v>
      </c>
      <c r="Z955" t="s">
        <v>157</v>
      </c>
      <c r="AA955">
        <v>22101</v>
      </c>
      <c r="AB955" t="s">
        <v>184</v>
      </c>
      <c r="AC955" t="s">
        <v>8198</v>
      </c>
      <c r="AD955" t="s">
        <v>150</v>
      </c>
      <c r="AE955" t="s">
        <v>8171</v>
      </c>
      <c r="AF955" t="s">
        <v>8195</v>
      </c>
      <c r="AG955" t="s">
        <v>8199</v>
      </c>
      <c r="AH955">
        <v>17032444394</v>
      </c>
      <c r="AI955" t="s">
        <v>8200</v>
      </c>
      <c r="AJ955" t="s">
        <v>8197</v>
      </c>
      <c r="AK955" t="s">
        <v>466</v>
      </c>
      <c r="AL955" t="s">
        <v>256</v>
      </c>
      <c r="AM955" t="s">
        <v>157</v>
      </c>
      <c r="AN955">
        <v>22101</v>
      </c>
      <c r="AO955" t="s">
        <v>184</v>
      </c>
      <c r="AP955" t="s">
        <v>200</v>
      </c>
      <c r="AX955">
        <v>0</v>
      </c>
      <c r="AZ955" t="s">
        <v>203</v>
      </c>
      <c r="BC955" t="s">
        <v>8201</v>
      </c>
      <c r="BE955" t="s">
        <v>308</v>
      </c>
      <c r="BF955" t="s">
        <v>230</v>
      </c>
      <c r="BO955" t="s">
        <v>161</v>
      </c>
      <c r="BP955" t="s">
        <v>161</v>
      </c>
      <c r="BQ955" t="s">
        <v>161</v>
      </c>
      <c r="BR955" t="s">
        <v>161</v>
      </c>
      <c r="BS955" t="s">
        <v>161</v>
      </c>
      <c r="BT955" t="s">
        <v>161</v>
      </c>
      <c r="BU955" t="s">
        <v>161</v>
      </c>
      <c r="BY955" t="s">
        <v>161</v>
      </c>
      <c r="BZ955" t="s">
        <v>161</v>
      </c>
      <c r="CA955" t="s">
        <v>161</v>
      </c>
      <c r="CB955" t="s">
        <v>161</v>
      </c>
      <c r="CC955" t="s">
        <v>161</v>
      </c>
      <c r="CD955" t="s">
        <v>161</v>
      </c>
      <c r="CE955" t="s">
        <v>161</v>
      </c>
      <c r="CP955" t="s">
        <v>161</v>
      </c>
      <c r="CQ955" t="s">
        <v>161</v>
      </c>
      <c r="CR955" t="s">
        <v>161</v>
      </c>
      <c r="CS955" t="s">
        <v>161</v>
      </c>
      <c r="CT955" t="s">
        <v>161</v>
      </c>
      <c r="CV955" s="2">
        <v>0</v>
      </c>
      <c r="CW955">
        <v>0</v>
      </c>
      <c r="CY955" s="2">
        <v>0</v>
      </c>
      <c r="CZ955">
        <v>0</v>
      </c>
      <c r="DA955">
        <v>0</v>
      </c>
      <c r="DE955" s="2">
        <v>0</v>
      </c>
      <c r="DF955">
        <v>0</v>
      </c>
      <c r="DN955" t="s">
        <v>204</v>
      </c>
      <c r="DO955" t="s">
        <v>205</v>
      </c>
      <c r="DQ955">
        <v>1446</v>
      </c>
      <c r="DR955" t="s">
        <v>839</v>
      </c>
      <c r="DT955" t="s">
        <v>6850</v>
      </c>
      <c r="DW955">
        <v>407</v>
      </c>
      <c r="DX955" t="s">
        <v>8202</v>
      </c>
      <c r="DZ955" t="s">
        <v>8203</v>
      </c>
      <c r="EA955">
        <v>1677092282</v>
      </c>
      <c r="EC955" t="s">
        <v>300</v>
      </c>
      <c r="ED955">
        <v>1649371874</v>
      </c>
      <c r="EE955" t="s">
        <v>300</v>
      </c>
      <c r="EF955">
        <v>1649371874</v>
      </c>
      <c r="EJ955" s="1" t="s">
        <v>8204</v>
      </c>
      <c r="EK955" s="1" t="s">
        <v>8204</v>
      </c>
      <c r="EL955" t="s">
        <v>210</v>
      </c>
      <c r="EM955" t="s">
        <v>8206</v>
      </c>
      <c r="EN955" t="s">
        <v>8206</v>
      </c>
      <c r="EO955" t="s">
        <v>173</v>
      </c>
    </row>
    <row r="956" spans="1:145" ht="409.5" x14ac:dyDescent="0.35">
      <c r="A956" t="s">
        <v>145</v>
      </c>
      <c r="F956">
        <v>0</v>
      </c>
      <c r="H956">
        <v>0</v>
      </c>
      <c r="M956" t="s">
        <v>122</v>
      </c>
      <c r="N956" t="s">
        <v>149</v>
      </c>
      <c r="Q956" t="s">
        <v>150</v>
      </c>
      <c r="R956" t="s">
        <v>8194</v>
      </c>
      <c r="S956" t="s">
        <v>8195</v>
      </c>
      <c r="T956" t="s">
        <v>8196</v>
      </c>
      <c r="U956">
        <v>17247590769</v>
      </c>
      <c r="V956">
        <v>7247590769</v>
      </c>
      <c r="W956" t="s">
        <v>8197</v>
      </c>
      <c r="X956" t="s">
        <v>466</v>
      </c>
      <c r="Y956" t="s">
        <v>256</v>
      </c>
      <c r="Z956" t="s">
        <v>157</v>
      </c>
      <c r="AA956">
        <v>22101</v>
      </c>
      <c r="AB956" t="s">
        <v>184</v>
      </c>
      <c r="AC956" t="s">
        <v>8198</v>
      </c>
      <c r="AD956" t="s">
        <v>150</v>
      </c>
      <c r="AE956" t="s">
        <v>8171</v>
      </c>
      <c r="AF956" t="s">
        <v>8195</v>
      </c>
      <c r="AG956" t="s">
        <v>8199</v>
      </c>
      <c r="AH956">
        <v>17032444394</v>
      </c>
      <c r="AI956" t="s">
        <v>8200</v>
      </c>
      <c r="AJ956" t="s">
        <v>8197</v>
      </c>
      <c r="AK956" t="s">
        <v>466</v>
      </c>
      <c r="AL956" t="s">
        <v>256</v>
      </c>
      <c r="AM956" t="s">
        <v>157</v>
      </c>
      <c r="AN956">
        <v>22101</v>
      </c>
      <c r="AO956" t="s">
        <v>184</v>
      </c>
      <c r="AP956" t="s">
        <v>200</v>
      </c>
      <c r="AX956">
        <v>0</v>
      </c>
      <c r="AZ956" t="s">
        <v>203</v>
      </c>
      <c r="BC956" t="s">
        <v>8201</v>
      </c>
      <c r="BE956" t="s">
        <v>308</v>
      </c>
      <c r="BF956" t="s">
        <v>230</v>
      </c>
      <c r="BO956" t="s">
        <v>161</v>
      </c>
      <c r="BP956" t="s">
        <v>161</v>
      </c>
      <c r="BQ956" t="s">
        <v>161</v>
      </c>
      <c r="BR956" t="s">
        <v>161</v>
      </c>
      <c r="BS956" t="s">
        <v>161</v>
      </c>
      <c r="BT956" t="s">
        <v>161</v>
      </c>
      <c r="BU956" t="s">
        <v>161</v>
      </c>
      <c r="BY956" t="s">
        <v>161</v>
      </c>
      <c r="BZ956" t="s">
        <v>161</v>
      </c>
      <c r="CA956" t="s">
        <v>161</v>
      </c>
      <c r="CB956" t="s">
        <v>161</v>
      </c>
      <c r="CC956" t="s">
        <v>161</v>
      </c>
      <c r="CD956" t="s">
        <v>161</v>
      </c>
      <c r="CE956" t="s">
        <v>161</v>
      </c>
      <c r="CP956" t="s">
        <v>161</v>
      </c>
      <c r="CQ956" t="s">
        <v>161</v>
      </c>
      <c r="CR956" t="s">
        <v>161</v>
      </c>
      <c r="CS956" t="s">
        <v>161</v>
      </c>
      <c r="CT956" t="s">
        <v>161</v>
      </c>
      <c r="CV956" s="2">
        <v>0</v>
      </c>
      <c r="CW956">
        <v>0</v>
      </c>
      <c r="CY956" s="2">
        <v>0</v>
      </c>
      <c r="CZ956">
        <v>0</v>
      </c>
      <c r="DA956">
        <v>0</v>
      </c>
      <c r="DE956" s="2">
        <v>0</v>
      </c>
      <c r="DF956">
        <v>0</v>
      </c>
      <c r="DN956" t="s">
        <v>204</v>
      </c>
      <c r="DO956" t="s">
        <v>205</v>
      </c>
      <c r="DQ956">
        <v>1446</v>
      </c>
      <c r="DR956" t="s">
        <v>839</v>
      </c>
      <c r="DT956" t="s">
        <v>6850</v>
      </c>
      <c r="DW956">
        <v>407</v>
      </c>
      <c r="DX956" t="s">
        <v>8202</v>
      </c>
      <c r="DZ956" t="s">
        <v>8203</v>
      </c>
      <c r="EA956">
        <v>1677092282</v>
      </c>
      <c r="EC956" t="s">
        <v>300</v>
      </c>
      <c r="ED956">
        <v>1649371874</v>
      </c>
      <c r="EE956" t="s">
        <v>300</v>
      </c>
      <c r="EF956">
        <v>1649371874</v>
      </c>
      <c r="EJ956" s="1" t="s">
        <v>8204</v>
      </c>
      <c r="EK956" t="s">
        <v>8207</v>
      </c>
      <c r="EL956" t="s">
        <v>171</v>
      </c>
      <c r="EM956" t="s">
        <v>8208</v>
      </c>
      <c r="EN956" t="s">
        <v>8208</v>
      </c>
      <c r="EO956" t="s">
        <v>173</v>
      </c>
    </row>
    <row r="957" spans="1:145" ht="409.5" x14ac:dyDescent="0.35">
      <c r="A957" t="s">
        <v>145</v>
      </c>
      <c r="F957">
        <v>0</v>
      </c>
      <c r="H957">
        <v>0</v>
      </c>
      <c r="M957" t="s">
        <v>122</v>
      </c>
      <c r="N957" t="s">
        <v>149</v>
      </c>
      <c r="Q957" t="s">
        <v>150</v>
      </c>
      <c r="R957" t="s">
        <v>8194</v>
      </c>
      <c r="S957" t="s">
        <v>8195</v>
      </c>
      <c r="T957" t="s">
        <v>8196</v>
      </c>
      <c r="U957">
        <v>17247590769</v>
      </c>
      <c r="V957">
        <v>7247590769</v>
      </c>
      <c r="W957" t="s">
        <v>8197</v>
      </c>
      <c r="X957" t="s">
        <v>466</v>
      </c>
      <c r="Y957" t="s">
        <v>256</v>
      </c>
      <c r="Z957" t="s">
        <v>157</v>
      </c>
      <c r="AA957">
        <v>22101</v>
      </c>
      <c r="AB957" t="s">
        <v>184</v>
      </c>
      <c r="AC957" t="s">
        <v>8198</v>
      </c>
      <c r="AD957" t="s">
        <v>150</v>
      </c>
      <c r="AE957" t="s">
        <v>8171</v>
      </c>
      <c r="AF957" t="s">
        <v>8195</v>
      </c>
      <c r="AG957" t="s">
        <v>8199</v>
      </c>
      <c r="AH957">
        <v>17032444394</v>
      </c>
      <c r="AI957" t="s">
        <v>8200</v>
      </c>
      <c r="AJ957" t="s">
        <v>8197</v>
      </c>
      <c r="AK957" t="s">
        <v>466</v>
      </c>
      <c r="AL957" t="s">
        <v>256</v>
      </c>
      <c r="AM957" t="s">
        <v>157</v>
      </c>
      <c r="AN957">
        <v>22101</v>
      </c>
      <c r="AO957" t="s">
        <v>184</v>
      </c>
      <c r="AP957" t="s">
        <v>200</v>
      </c>
      <c r="AX957">
        <v>0</v>
      </c>
      <c r="AZ957" t="s">
        <v>203</v>
      </c>
      <c r="BC957" t="s">
        <v>8201</v>
      </c>
      <c r="BE957" t="s">
        <v>308</v>
      </c>
      <c r="BF957" t="s">
        <v>230</v>
      </c>
      <c r="BO957" t="s">
        <v>161</v>
      </c>
      <c r="BP957" t="s">
        <v>161</v>
      </c>
      <c r="BQ957" t="s">
        <v>161</v>
      </c>
      <c r="BR957" t="s">
        <v>161</v>
      </c>
      <c r="BS957" t="s">
        <v>161</v>
      </c>
      <c r="BT957" t="s">
        <v>161</v>
      </c>
      <c r="BU957" t="s">
        <v>161</v>
      </c>
      <c r="BY957" t="s">
        <v>161</v>
      </c>
      <c r="BZ957" t="s">
        <v>161</v>
      </c>
      <c r="CA957" t="s">
        <v>161</v>
      </c>
      <c r="CB957" t="s">
        <v>161</v>
      </c>
      <c r="CC957" t="s">
        <v>161</v>
      </c>
      <c r="CD957" t="s">
        <v>161</v>
      </c>
      <c r="CE957" t="s">
        <v>161</v>
      </c>
      <c r="CP957" t="s">
        <v>161</v>
      </c>
      <c r="CQ957" t="s">
        <v>161</v>
      </c>
      <c r="CR957" t="s">
        <v>161</v>
      </c>
      <c r="CS957" t="s">
        <v>161</v>
      </c>
      <c r="CT957" t="s">
        <v>161</v>
      </c>
      <c r="CV957" s="2">
        <v>0</v>
      </c>
      <c r="CW957">
        <v>0</v>
      </c>
      <c r="CY957" s="2">
        <v>0</v>
      </c>
      <c r="CZ957">
        <v>0</v>
      </c>
      <c r="DA957">
        <v>0</v>
      </c>
      <c r="DE957" s="2">
        <v>0</v>
      </c>
      <c r="DF957">
        <v>0</v>
      </c>
      <c r="DN957" t="s">
        <v>204</v>
      </c>
      <c r="DO957" t="s">
        <v>205</v>
      </c>
      <c r="DQ957">
        <v>1446</v>
      </c>
      <c r="DR957" t="s">
        <v>839</v>
      </c>
      <c r="DT957" t="s">
        <v>6850</v>
      </c>
      <c r="DW957">
        <v>407</v>
      </c>
      <c r="DX957" t="s">
        <v>8202</v>
      </c>
      <c r="DZ957" t="s">
        <v>8203</v>
      </c>
      <c r="EA957">
        <v>1677092282</v>
      </c>
      <c r="EC957" t="s">
        <v>300</v>
      </c>
      <c r="ED957">
        <v>1649371874</v>
      </c>
      <c r="EE957" t="s">
        <v>300</v>
      </c>
      <c r="EF957">
        <v>1649371874</v>
      </c>
      <c r="EJ957" s="1" t="s">
        <v>8204</v>
      </c>
      <c r="EK957" t="s">
        <v>6850</v>
      </c>
      <c r="EL957" t="s">
        <v>171</v>
      </c>
      <c r="EM957" t="s">
        <v>214</v>
      </c>
      <c r="EN957" t="s">
        <v>214</v>
      </c>
      <c r="EO957" t="s">
        <v>173</v>
      </c>
    </row>
    <row r="958" spans="1:145" x14ac:dyDescent="0.35">
      <c r="A958" t="s">
        <v>145</v>
      </c>
      <c r="C958" t="s">
        <v>146</v>
      </c>
      <c r="F958">
        <v>0</v>
      </c>
      <c r="H958">
        <v>0</v>
      </c>
      <c r="J958" t="s">
        <v>148</v>
      </c>
      <c r="K958" t="s">
        <v>276</v>
      </c>
      <c r="L958" t="s">
        <v>381</v>
      </c>
      <c r="M958" t="s">
        <v>317</v>
      </c>
      <c r="N958" t="s">
        <v>318</v>
      </c>
      <c r="Q958" t="s">
        <v>150</v>
      </c>
      <c r="R958" t="s">
        <v>410</v>
      </c>
      <c r="S958" t="s">
        <v>8209</v>
      </c>
      <c r="T958" t="s">
        <v>8210</v>
      </c>
      <c r="U958" t="s">
        <v>8211</v>
      </c>
      <c r="AB958" t="s">
        <v>158</v>
      </c>
      <c r="AC958" t="s">
        <v>8212</v>
      </c>
      <c r="AP958" t="s">
        <v>161</v>
      </c>
      <c r="AR958" t="e">
        <f>-TC Math</f>
        <v>#NAME?</v>
      </c>
      <c r="AS958">
        <v>150</v>
      </c>
      <c r="AT958" t="s">
        <v>3081</v>
      </c>
      <c r="AV958" t="s">
        <v>1030</v>
      </c>
      <c r="AX958">
        <v>0</v>
      </c>
      <c r="AZ958" t="s">
        <v>244</v>
      </c>
      <c r="BO958" t="s">
        <v>161</v>
      </c>
      <c r="BP958" t="s">
        <v>161</v>
      </c>
      <c r="BQ958" t="s">
        <v>161</v>
      </c>
      <c r="BR958" t="s">
        <v>161</v>
      </c>
      <c r="BS958" t="s">
        <v>161</v>
      </c>
      <c r="BT958" t="s">
        <v>161</v>
      </c>
      <c r="BU958" t="s">
        <v>161</v>
      </c>
      <c r="BY958" t="s">
        <v>161</v>
      </c>
      <c r="BZ958" t="s">
        <v>161</v>
      </c>
      <c r="CA958" t="s">
        <v>161</v>
      </c>
      <c r="CB958" t="s">
        <v>161</v>
      </c>
      <c r="CC958" t="s">
        <v>161</v>
      </c>
      <c r="CD958" t="s">
        <v>161</v>
      </c>
      <c r="CE958" t="s">
        <v>161</v>
      </c>
      <c r="CP958" t="s">
        <v>161</v>
      </c>
      <c r="CQ958" t="s">
        <v>161</v>
      </c>
      <c r="CR958" t="s">
        <v>161</v>
      </c>
      <c r="CS958" t="s">
        <v>161</v>
      </c>
      <c r="CT958" t="s">
        <v>161</v>
      </c>
      <c r="CV958" s="2">
        <v>0</v>
      </c>
      <c r="CW958">
        <v>0</v>
      </c>
      <c r="CY958" s="2">
        <v>0</v>
      </c>
      <c r="CZ958">
        <v>0</v>
      </c>
      <c r="DA958">
        <v>0</v>
      </c>
      <c r="DE958" s="2">
        <v>0</v>
      </c>
      <c r="DF958">
        <v>0</v>
      </c>
      <c r="DN958" t="s">
        <v>756</v>
      </c>
      <c r="DO958" t="s">
        <v>205</v>
      </c>
      <c r="DW958">
        <v>380</v>
      </c>
      <c r="DX958" t="s">
        <v>8213</v>
      </c>
      <c r="DZ958" t="s">
        <v>8214</v>
      </c>
      <c r="EA958">
        <v>1660169898</v>
      </c>
      <c r="EC958" t="s">
        <v>8215</v>
      </c>
      <c r="ED958">
        <v>1648320215</v>
      </c>
      <c r="EF958">
        <v>0</v>
      </c>
      <c r="EL958" t="s">
        <v>171</v>
      </c>
      <c r="EM958" t="s">
        <v>214</v>
      </c>
      <c r="EN958" t="s">
        <v>214</v>
      </c>
      <c r="EO958" t="s">
        <v>173</v>
      </c>
    </row>
    <row r="959" spans="1:145" x14ac:dyDescent="0.35">
      <c r="A959" t="s">
        <v>145</v>
      </c>
      <c r="C959" t="s">
        <v>146</v>
      </c>
      <c r="F959">
        <v>0</v>
      </c>
      <c r="H959">
        <v>0</v>
      </c>
      <c r="J959" t="s">
        <v>148</v>
      </c>
      <c r="K959" t="s">
        <v>276</v>
      </c>
      <c r="L959" t="s">
        <v>381</v>
      </c>
      <c r="M959" t="s">
        <v>317</v>
      </c>
      <c r="N959" t="s">
        <v>318</v>
      </c>
      <c r="Q959" t="s">
        <v>150</v>
      </c>
      <c r="R959" t="s">
        <v>410</v>
      </c>
      <c r="S959" t="s">
        <v>8209</v>
      </c>
      <c r="T959" t="s">
        <v>8210</v>
      </c>
      <c r="U959" t="s">
        <v>8211</v>
      </c>
      <c r="AB959" t="s">
        <v>158</v>
      </c>
      <c r="AC959" t="s">
        <v>8212</v>
      </c>
      <c r="AP959" t="s">
        <v>161</v>
      </c>
      <c r="AR959" t="e">
        <f>-TC Math</f>
        <v>#NAME?</v>
      </c>
      <c r="AS959">
        <v>150</v>
      </c>
      <c r="AT959" t="s">
        <v>3081</v>
      </c>
      <c r="AV959" t="s">
        <v>1030</v>
      </c>
      <c r="AX959">
        <v>0</v>
      </c>
      <c r="AZ959" t="s">
        <v>244</v>
      </c>
      <c r="BO959" t="s">
        <v>161</v>
      </c>
      <c r="BP959" t="s">
        <v>161</v>
      </c>
      <c r="BQ959" t="s">
        <v>161</v>
      </c>
      <c r="BR959" t="s">
        <v>161</v>
      </c>
      <c r="BS959" t="s">
        <v>161</v>
      </c>
      <c r="BT959" t="s">
        <v>161</v>
      </c>
      <c r="BU959" t="s">
        <v>161</v>
      </c>
      <c r="BY959" t="s">
        <v>161</v>
      </c>
      <c r="BZ959" t="s">
        <v>161</v>
      </c>
      <c r="CA959" t="s">
        <v>161</v>
      </c>
      <c r="CB959" t="s">
        <v>161</v>
      </c>
      <c r="CC959" t="s">
        <v>161</v>
      </c>
      <c r="CD959" t="s">
        <v>161</v>
      </c>
      <c r="CE959" t="s">
        <v>161</v>
      </c>
      <c r="CP959" t="s">
        <v>161</v>
      </c>
      <c r="CQ959" t="s">
        <v>161</v>
      </c>
      <c r="CR959" t="s">
        <v>161</v>
      </c>
      <c r="CS959" t="s">
        <v>161</v>
      </c>
      <c r="CT959" t="s">
        <v>161</v>
      </c>
      <c r="CV959" s="2">
        <v>0</v>
      </c>
      <c r="CW959">
        <v>0</v>
      </c>
      <c r="CY959" s="2">
        <v>0</v>
      </c>
      <c r="CZ959">
        <v>0</v>
      </c>
      <c r="DA959">
        <v>0</v>
      </c>
      <c r="DE959" s="2">
        <v>0</v>
      </c>
      <c r="DF959">
        <v>0</v>
      </c>
      <c r="DN959" t="s">
        <v>756</v>
      </c>
      <c r="DO959" t="s">
        <v>205</v>
      </c>
      <c r="DW959">
        <v>380</v>
      </c>
      <c r="DX959" t="s">
        <v>8213</v>
      </c>
      <c r="DZ959" t="s">
        <v>8214</v>
      </c>
      <c r="EA959">
        <v>1660169898</v>
      </c>
      <c r="EC959" t="s">
        <v>8215</v>
      </c>
      <c r="ED959">
        <v>1648320215</v>
      </c>
      <c r="EF959">
        <v>0</v>
      </c>
      <c r="EL959" t="s">
        <v>171</v>
      </c>
      <c r="EM959" t="s">
        <v>8216</v>
      </c>
      <c r="EN959" t="s">
        <v>8216</v>
      </c>
      <c r="EO959" t="s">
        <v>173</v>
      </c>
    </row>
    <row r="960" spans="1:145" x14ac:dyDescent="0.35">
      <c r="A960" t="s">
        <v>145</v>
      </c>
      <c r="B960" t="s">
        <v>94</v>
      </c>
      <c r="E960" t="s">
        <v>2553</v>
      </c>
      <c r="F960">
        <v>1653148800</v>
      </c>
      <c r="H960">
        <v>0</v>
      </c>
      <c r="K960" t="s">
        <v>276</v>
      </c>
      <c r="L960" t="s">
        <v>175</v>
      </c>
      <c r="M960" t="s">
        <v>317</v>
      </c>
      <c r="N960" t="s">
        <v>318</v>
      </c>
      <c r="R960" t="s">
        <v>1532</v>
      </c>
      <c r="S960" t="s">
        <v>8217</v>
      </c>
      <c r="T960" t="s">
        <v>8218</v>
      </c>
      <c r="U960">
        <v>15712253724</v>
      </c>
      <c r="Y960" t="s">
        <v>371</v>
      </c>
      <c r="Z960" t="s">
        <v>157</v>
      </c>
      <c r="AC960" t="s">
        <v>8219</v>
      </c>
      <c r="AP960" t="s">
        <v>161</v>
      </c>
      <c r="AX960">
        <v>0</v>
      </c>
      <c r="AZ960" t="s">
        <v>1589</v>
      </c>
      <c r="BB960" t="s">
        <v>8220</v>
      </c>
      <c r="BO960" t="s">
        <v>161</v>
      </c>
      <c r="BP960" t="s">
        <v>161</v>
      </c>
      <c r="BQ960" t="s">
        <v>161</v>
      </c>
      <c r="BR960" t="s">
        <v>161</v>
      </c>
      <c r="BS960" t="s">
        <v>161</v>
      </c>
      <c r="BT960" t="s">
        <v>161</v>
      </c>
      <c r="BU960" t="s">
        <v>161</v>
      </c>
      <c r="BY960" t="s">
        <v>161</v>
      </c>
      <c r="BZ960" t="s">
        <v>161</v>
      </c>
      <c r="CA960" t="s">
        <v>161</v>
      </c>
      <c r="CB960" t="s">
        <v>161</v>
      </c>
      <c r="CC960" t="s">
        <v>161</v>
      </c>
      <c r="CD960" t="s">
        <v>161</v>
      </c>
      <c r="CE960" t="s">
        <v>161</v>
      </c>
      <c r="CP960" t="s">
        <v>161</v>
      </c>
      <c r="CQ960" t="s">
        <v>161</v>
      </c>
      <c r="CR960" t="s">
        <v>161</v>
      </c>
      <c r="CS960" t="s">
        <v>161</v>
      </c>
      <c r="CT960" t="s">
        <v>161</v>
      </c>
      <c r="CV960" s="2">
        <v>0</v>
      </c>
      <c r="CW960">
        <v>0</v>
      </c>
      <c r="CY960" s="2">
        <v>0</v>
      </c>
      <c r="CZ960">
        <v>0</v>
      </c>
      <c r="DA960">
        <v>0</v>
      </c>
      <c r="DE960" s="2">
        <v>0</v>
      </c>
      <c r="DF960">
        <v>0</v>
      </c>
      <c r="DN960" t="s">
        <v>391</v>
      </c>
      <c r="DO960" t="s">
        <v>2558</v>
      </c>
      <c r="DT960" t="s">
        <v>8221</v>
      </c>
      <c r="DW960">
        <v>542</v>
      </c>
      <c r="DX960" t="s">
        <v>8222</v>
      </c>
      <c r="DZ960" t="s">
        <v>2561</v>
      </c>
      <c r="EA960">
        <v>1654065264</v>
      </c>
      <c r="EC960" t="s">
        <v>2561</v>
      </c>
      <c r="ED960">
        <v>1654065262</v>
      </c>
      <c r="EE960" t="s">
        <v>2561</v>
      </c>
      <c r="EF960">
        <v>1654065262</v>
      </c>
      <c r="EL960" t="s">
        <v>190</v>
      </c>
    </row>
    <row r="961" spans="1:145" ht="275.5" x14ac:dyDescent="0.35">
      <c r="A961" t="s">
        <v>171</v>
      </c>
      <c r="F961">
        <v>0</v>
      </c>
      <c r="H961">
        <v>0</v>
      </c>
      <c r="I961" s="1" t="s">
        <v>8223</v>
      </c>
      <c r="K961" t="s">
        <v>236</v>
      </c>
      <c r="L961" t="s">
        <v>175</v>
      </c>
      <c r="M961" t="s">
        <v>303</v>
      </c>
      <c r="N961" t="s">
        <v>238</v>
      </c>
      <c r="R961" t="s">
        <v>5802</v>
      </c>
      <c r="S961" t="s">
        <v>8224</v>
      </c>
      <c r="T961" t="s">
        <v>8225</v>
      </c>
      <c r="U961">
        <v>17036225637</v>
      </c>
      <c r="AC961" t="s">
        <v>8226</v>
      </c>
      <c r="AP961" t="s">
        <v>161</v>
      </c>
      <c r="AX961">
        <v>0</v>
      </c>
      <c r="BE961" t="s">
        <v>308</v>
      </c>
      <c r="BG961" t="s">
        <v>8227</v>
      </c>
      <c r="BI961" t="s">
        <v>8228</v>
      </c>
      <c r="BO961" t="s">
        <v>161</v>
      </c>
      <c r="BP961" t="s">
        <v>161</v>
      </c>
      <c r="BQ961" t="s">
        <v>161</v>
      </c>
      <c r="BR961" t="s">
        <v>161</v>
      </c>
      <c r="BS961" t="s">
        <v>161</v>
      </c>
      <c r="BT961" t="s">
        <v>161</v>
      </c>
      <c r="BU961" t="s">
        <v>161</v>
      </c>
      <c r="BY961" t="s">
        <v>161</v>
      </c>
      <c r="BZ961" t="s">
        <v>161</v>
      </c>
      <c r="CA961" t="s">
        <v>161</v>
      </c>
      <c r="CB961" t="s">
        <v>161</v>
      </c>
      <c r="CC961" t="s">
        <v>161</v>
      </c>
      <c r="CD961" t="s">
        <v>161</v>
      </c>
      <c r="CE961" t="s">
        <v>161</v>
      </c>
      <c r="CP961" t="s">
        <v>161</v>
      </c>
      <c r="CQ961" t="s">
        <v>161</v>
      </c>
      <c r="CR961" t="s">
        <v>161</v>
      </c>
      <c r="CS961" t="s">
        <v>161</v>
      </c>
      <c r="CT961" t="s">
        <v>161</v>
      </c>
      <c r="CV961" s="2">
        <v>0</v>
      </c>
      <c r="CW961">
        <v>0</v>
      </c>
      <c r="CY961" s="2">
        <v>0</v>
      </c>
      <c r="CZ961">
        <v>0</v>
      </c>
      <c r="DA961">
        <v>0</v>
      </c>
      <c r="DE961" s="2">
        <v>0</v>
      </c>
      <c r="DF961">
        <v>0</v>
      </c>
      <c r="DN961" t="s">
        <v>312</v>
      </c>
      <c r="DW961">
        <v>1412</v>
      </c>
      <c r="DX961" t="s">
        <v>8229</v>
      </c>
      <c r="DZ961" t="s">
        <v>8230</v>
      </c>
      <c r="EA961">
        <v>1727194357</v>
      </c>
      <c r="EC961" t="s">
        <v>8230</v>
      </c>
      <c r="ED961">
        <v>1727194357</v>
      </c>
      <c r="EF961">
        <v>0</v>
      </c>
      <c r="EL961" t="s">
        <v>190</v>
      </c>
    </row>
    <row r="962" spans="1:145" x14ac:dyDescent="0.35">
      <c r="A962" t="s">
        <v>145</v>
      </c>
      <c r="F962">
        <v>0</v>
      </c>
      <c r="H962">
        <v>0</v>
      </c>
      <c r="K962" t="s">
        <v>276</v>
      </c>
      <c r="L962" t="s">
        <v>175</v>
      </c>
      <c r="M962" t="s">
        <v>317</v>
      </c>
      <c r="N962" t="s">
        <v>318</v>
      </c>
      <c r="Q962" t="s">
        <v>150</v>
      </c>
      <c r="R962" t="s">
        <v>3175</v>
      </c>
      <c r="S962" t="s">
        <v>8231</v>
      </c>
      <c r="T962" t="s">
        <v>8232</v>
      </c>
      <c r="U962">
        <v>15712621355</v>
      </c>
      <c r="AC962" t="s">
        <v>8233</v>
      </c>
      <c r="AP962" t="s">
        <v>161</v>
      </c>
      <c r="AX962">
        <v>0</v>
      </c>
      <c r="BO962" t="s">
        <v>161</v>
      </c>
      <c r="BP962" t="s">
        <v>161</v>
      </c>
      <c r="BQ962" t="s">
        <v>161</v>
      </c>
      <c r="BR962" t="s">
        <v>161</v>
      </c>
      <c r="BS962" t="s">
        <v>161</v>
      </c>
      <c r="BT962" t="s">
        <v>161</v>
      </c>
      <c r="BU962" t="s">
        <v>161</v>
      </c>
      <c r="BY962" t="s">
        <v>161</v>
      </c>
      <c r="BZ962" t="s">
        <v>161</v>
      </c>
      <c r="CA962" t="s">
        <v>161</v>
      </c>
      <c r="CB962" t="s">
        <v>161</v>
      </c>
      <c r="CC962" t="s">
        <v>161</v>
      </c>
      <c r="CD962" t="s">
        <v>161</v>
      </c>
      <c r="CE962" t="s">
        <v>161</v>
      </c>
      <c r="CP962" t="s">
        <v>161</v>
      </c>
      <c r="CQ962" t="s">
        <v>161</v>
      </c>
      <c r="CR962" t="s">
        <v>161</v>
      </c>
      <c r="CS962" t="s">
        <v>161</v>
      </c>
      <c r="CT962" t="s">
        <v>161</v>
      </c>
      <c r="CV962" s="2">
        <v>0</v>
      </c>
      <c r="CW962">
        <v>0</v>
      </c>
      <c r="CY962" s="2">
        <v>0</v>
      </c>
      <c r="CZ962">
        <v>0</v>
      </c>
      <c r="DA962">
        <v>0</v>
      </c>
      <c r="DE962" s="2">
        <v>0</v>
      </c>
      <c r="DF962">
        <v>0</v>
      </c>
      <c r="DN962" t="s">
        <v>756</v>
      </c>
      <c r="DO962" t="s">
        <v>205</v>
      </c>
      <c r="DQ962">
        <v>3006</v>
      </c>
      <c r="DR962" t="s">
        <v>839</v>
      </c>
      <c r="DW962">
        <v>406</v>
      </c>
      <c r="DX962" t="s">
        <v>8234</v>
      </c>
      <c r="DZ962" t="s">
        <v>300</v>
      </c>
      <c r="EA962">
        <v>1649371889</v>
      </c>
      <c r="EC962" t="s">
        <v>300</v>
      </c>
      <c r="ED962">
        <v>1649371874</v>
      </c>
      <c r="EE962" t="s">
        <v>300</v>
      </c>
      <c r="EF962">
        <v>1649371874</v>
      </c>
      <c r="EL962" t="s">
        <v>171</v>
      </c>
      <c r="EM962" t="s">
        <v>214</v>
      </c>
      <c r="EN962" t="s">
        <v>214</v>
      </c>
      <c r="EO962" t="s">
        <v>173</v>
      </c>
    </row>
    <row r="963" spans="1:145" x14ac:dyDescent="0.35">
      <c r="A963" t="s">
        <v>145</v>
      </c>
      <c r="F963">
        <v>0</v>
      </c>
      <c r="H963">
        <v>0</v>
      </c>
      <c r="K963" t="s">
        <v>276</v>
      </c>
      <c r="L963" t="s">
        <v>381</v>
      </c>
      <c r="M963" t="s">
        <v>317</v>
      </c>
      <c r="N963" t="s">
        <v>318</v>
      </c>
      <c r="Q963" t="s">
        <v>150</v>
      </c>
      <c r="R963" t="s">
        <v>2421</v>
      </c>
      <c r="S963" t="s">
        <v>8235</v>
      </c>
      <c r="T963" t="s">
        <v>8236</v>
      </c>
      <c r="U963">
        <v>12024124689</v>
      </c>
      <c r="AC963" t="s">
        <v>8237</v>
      </c>
      <c r="AP963" t="s">
        <v>161</v>
      </c>
      <c r="AX963">
        <v>0</v>
      </c>
      <c r="BO963" t="s">
        <v>161</v>
      </c>
      <c r="BP963" t="s">
        <v>161</v>
      </c>
      <c r="BQ963" t="s">
        <v>161</v>
      </c>
      <c r="BR963" t="s">
        <v>161</v>
      </c>
      <c r="BS963" t="s">
        <v>161</v>
      </c>
      <c r="BT963" t="s">
        <v>161</v>
      </c>
      <c r="BU963" t="s">
        <v>161</v>
      </c>
      <c r="BY963" t="s">
        <v>161</v>
      </c>
      <c r="BZ963" t="s">
        <v>161</v>
      </c>
      <c r="CA963" t="s">
        <v>161</v>
      </c>
      <c r="CB963" t="s">
        <v>161</v>
      </c>
      <c r="CC963" t="s">
        <v>161</v>
      </c>
      <c r="CD963" t="s">
        <v>161</v>
      </c>
      <c r="CE963" t="s">
        <v>161</v>
      </c>
      <c r="CP963" t="s">
        <v>161</v>
      </c>
      <c r="CQ963" t="s">
        <v>161</v>
      </c>
      <c r="CR963" t="s">
        <v>161</v>
      </c>
      <c r="CS963" t="s">
        <v>161</v>
      </c>
      <c r="CT963" t="s">
        <v>161</v>
      </c>
      <c r="CV963" s="2">
        <v>0</v>
      </c>
      <c r="CW963">
        <v>0</v>
      </c>
      <c r="CY963" s="2">
        <v>0</v>
      </c>
      <c r="CZ963">
        <v>0</v>
      </c>
      <c r="DA963">
        <v>0</v>
      </c>
      <c r="DE963" s="2">
        <v>0</v>
      </c>
      <c r="DF963">
        <v>0</v>
      </c>
      <c r="DN963" t="s">
        <v>756</v>
      </c>
      <c r="DO963" t="s">
        <v>205</v>
      </c>
      <c r="DQ963">
        <v>3010</v>
      </c>
      <c r="DR963" t="s">
        <v>839</v>
      </c>
      <c r="DW963">
        <v>408</v>
      </c>
      <c r="DX963" t="s">
        <v>8238</v>
      </c>
      <c r="DZ963" t="s">
        <v>300</v>
      </c>
      <c r="EA963">
        <v>1649371889</v>
      </c>
      <c r="EC963" t="s">
        <v>300</v>
      </c>
      <c r="ED963">
        <v>1649371874</v>
      </c>
      <c r="EE963" t="s">
        <v>300</v>
      </c>
      <c r="EF963">
        <v>1649371874</v>
      </c>
      <c r="EL963" t="s">
        <v>171</v>
      </c>
      <c r="EM963" t="s">
        <v>214</v>
      </c>
      <c r="EN963" t="s">
        <v>214</v>
      </c>
      <c r="EO963" t="s">
        <v>173</v>
      </c>
    </row>
    <row r="964" spans="1:145" ht="409.5" x14ac:dyDescent="0.35">
      <c r="A964" t="s">
        <v>171</v>
      </c>
      <c r="E964" t="s">
        <v>8239</v>
      </c>
      <c r="F964">
        <v>1710779280</v>
      </c>
      <c r="H964">
        <v>0</v>
      </c>
      <c r="K964" t="s">
        <v>534</v>
      </c>
      <c r="L964" t="s">
        <v>175</v>
      </c>
      <c r="M964" t="s">
        <v>337</v>
      </c>
      <c r="N964" t="s">
        <v>238</v>
      </c>
      <c r="Q964" t="s">
        <v>150</v>
      </c>
      <c r="R964" t="s">
        <v>8240</v>
      </c>
      <c r="S964" t="s">
        <v>8241</v>
      </c>
      <c r="T964" t="s">
        <v>8242</v>
      </c>
      <c r="U964">
        <v>15715011613</v>
      </c>
      <c r="W964" t="s">
        <v>8243</v>
      </c>
      <c r="Y964" t="s">
        <v>156</v>
      </c>
      <c r="Z964" t="s">
        <v>157</v>
      </c>
      <c r="AA964">
        <v>22207</v>
      </c>
      <c r="AB964" t="s">
        <v>184</v>
      </c>
      <c r="AC964" t="s">
        <v>8244</v>
      </c>
      <c r="AD964" t="s">
        <v>150</v>
      </c>
      <c r="AE964" t="s">
        <v>8245</v>
      </c>
      <c r="AF964" t="s">
        <v>8241</v>
      </c>
      <c r="AG964" t="s">
        <v>8246</v>
      </c>
      <c r="AH964">
        <v>15713053886</v>
      </c>
      <c r="AP964" t="s">
        <v>161</v>
      </c>
      <c r="AX964">
        <v>0</v>
      </c>
      <c r="AZ964" t="s">
        <v>165</v>
      </c>
      <c r="BB964" t="s">
        <v>8247</v>
      </c>
      <c r="BE964" t="s">
        <v>265</v>
      </c>
      <c r="BF964" t="s">
        <v>405</v>
      </c>
      <c r="BG964" t="s">
        <v>8248</v>
      </c>
      <c r="BH964" t="s">
        <v>418</v>
      </c>
      <c r="BK964" s="1" t="s">
        <v>8249</v>
      </c>
      <c r="BO964" t="s">
        <v>161</v>
      </c>
      <c r="BP964" t="s">
        <v>161</v>
      </c>
      <c r="BQ964" t="s">
        <v>161</v>
      </c>
      <c r="BR964" t="s">
        <v>161</v>
      </c>
      <c r="BS964" t="s">
        <v>161</v>
      </c>
      <c r="BT964" t="s">
        <v>161</v>
      </c>
      <c r="BU964" t="s">
        <v>161</v>
      </c>
      <c r="BY964" t="s">
        <v>161</v>
      </c>
      <c r="BZ964" t="s">
        <v>161</v>
      </c>
      <c r="CA964" t="s">
        <v>161</v>
      </c>
      <c r="CB964" t="s">
        <v>161</v>
      </c>
      <c r="CC964" t="s">
        <v>161</v>
      </c>
      <c r="CD964" t="s">
        <v>161</v>
      </c>
      <c r="CE964" t="s">
        <v>161</v>
      </c>
      <c r="CP964" t="s">
        <v>161</v>
      </c>
      <c r="CQ964" t="s">
        <v>161</v>
      </c>
      <c r="CR964" t="s">
        <v>161</v>
      </c>
      <c r="CS964" t="s">
        <v>161</v>
      </c>
      <c r="CT964" t="s">
        <v>161</v>
      </c>
      <c r="CV964" s="2">
        <v>0</v>
      </c>
      <c r="CW964">
        <v>0</v>
      </c>
      <c r="CY964" s="2">
        <v>0</v>
      </c>
      <c r="CZ964">
        <v>0</v>
      </c>
      <c r="DA964">
        <v>0</v>
      </c>
      <c r="DE964" s="2">
        <v>0</v>
      </c>
      <c r="DF964">
        <v>0</v>
      </c>
      <c r="DN964" t="s">
        <v>345</v>
      </c>
      <c r="DW964">
        <v>1250</v>
      </c>
      <c r="DX964" t="s">
        <v>8250</v>
      </c>
      <c r="DZ964" t="s">
        <v>8251</v>
      </c>
      <c r="EA964">
        <v>1712619092</v>
      </c>
      <c r="EC964" t="s">
        <v>8239</v>
      </c>
      <c r="ED964">
        <v>1710779302</v>
      </c>
      <c r="EF964">
        <v>0</v>
      </c>
      <c r="EJ964" s="1" t="s">
        <v>8252</v>
      </c>
      <c r="EK964" s="1" t="s">
        <v>8252</v>
      </c>
      <c r="EL964" t="s">
        <v>171</v>
      </c>
      <c r="EM964" t="s">
        <v>8253</v>
      </c>
      <c r="EN964" t="s">
        <v>8253</v>
      </c>
      <c r="EO964" t="s">
        <v>289</v>
      </c>
    </row>
    <row r="965" spans="1:145" ht="409.5" x14ac:dyDescent="0.35">
      <c r="A965" t="s">
        <v>171</v>
      </c>
      <c r="E965" t="s">
        <v>8239</v>
      </c>
      <c r="F965">
        <v>1710779280</v>
      </c>
      <c r="H965">
        <v>0</v>
      </c>
      <c r="K965" t="s">
        <v>534</v>
      </c>
      <c r="L965" t="s">
        <v>175</v>
      </c>
      <c r="M965" t="s">
        <v>337</v>
      </c>
      <c r="N965" t="s">
        <v>238</v>
      </c>
      <c r="Q965" t="s">
        <v>150</v>
      </c>
      <c r="R965" t="s">
        <v>8240</v>
      </c>
      <c r="S965" t="s">
        <v>8241</v>
      </c>
      <c r="T965" t="s">
        <v>8242</v>
      </c>
      <c r="U965">
        <v>15715011613</v>
      </c>
      <c r="W965" t="s">
        <v>8243</v>
      </c>
      <c r="Y965" t="s">
        <v>156</v>
      </c>
      <c r="Z965" t="s">
        <v>157</v>
      </c>
      <c r="AA965">
        <v>22207</v>
      </c>
      <c r="AB965" t="s">
        <v>184</v>
      </c>
      <c r="AC965" t="s">
        <v>8244</v>
      </c>
      <c r="AD965" t="s">
        <v>150</v>
      </c>
      <c r="AE965" t="s">
        <v>8245</v>
      </c>
      <c r="AF965" t="s">
        <v>8241</v>
      </c>
      <c r="AG965" t="s">
        <v>8246</v>
      </c>
      <c r="AH965">
        <v>15713053886</v>
      </c>
      <c r="AP965" t="s">
        <v>161</v>
      </c>
      <c r="AX965">
        <v>0</v>
      </c>
      <c r="AZ965" t="s">
        <v>165</v>
      </c>
      <c r="BB965" t="s">
        <v>8247</v>
      </c>
      <c r="BE965" t="s">
        <v>265</v>
      </c>
      <c r="BF965" t="s">
        <v>405</v>
      </c>
      <c r="BG965" t="s">
        <v>8248</v>
      </c>
      <c r="BH965" t="s">
        <v>418</v>
      </c>
      <c r="BK965" s="1" t="s">
        <v>8249</v>
      </c>
      <c r="BO965" t="s">
        <v>161</v>
      </c>
      <c r="BP965" t="s">
        <v>161</v>
      </c>
      <c r="BQ965" t="s">
        <v>161</v>
      </c>
      <c r="BR965" t="s">
        <v>161</v>
      </c>
      <c r="BS965" t="s">
        <v>161</v>
      </c>
      <c r="BT965" t="s">
        <v>161</v>
      </c>
      <c r="BU965" t="s">
        <v>161</v>
      </c>
      <c r="BY965" t="s">
        <v>161</v>
      </c>
      <c r="BZ965" t="s">
        <v>161</v>
      </c>
      <c r="CA965" t="s">
        <v>161</v>
      </c>
      <c r="CB965" t="s">
        <v>161</v>
      </c>
      <c r="CC965" t="s">
        <v>161</v>
      </c>
      <c r="CD965" t="s">
        <v>161</v>
      </c>
      <c r="CE965" t="s">
        <v>161</v>
      </c>
      <c r="CP965" t="s">
        <v>161</v>
      </c>
      <c r="CQ965" t="s">
        <v>161</v>
      </c>
      <c r="CR965" t="s">
        <v>161</v>
      </c>
      <c r="CS965" t="s">
        <v>161</v>
      </c>
      <c r="CT965" t="s">
        <v>161</v>
      </c>
      <c r="CV965" s="2">
        <v>0</v>
      </c>
      <c r="CW965">
        <v>0</v>
      </c>
      <c r="CY965" s="2">
        <v>0</v>
      </c>
      <c r="CZ965">
        <v>0</v>
      </c>
      <c r="DA965">
        <v>0</v>
      </c>
      <c r="DE965" s="2">
        <v>0</v>
      </c>
      <c r="DF965">
        <v>0</v>
      </c>
      <c r="DN965" t="s">
        <v>345</v>
      </c>
      <c r="DW965">
        <v>1250</v>
      </c>
      <c r="DX965" t="s">
        <v>8250</v>
      </c>
      <c r="DZ965" t="s">
        <v>8251</v>
      </c>
      <c r="EA965">
        <v>1712619092</v>
      </c>
      <c r="EC965" t="s">
        <v>8239</v>
      </c>
      <c r="ED965">
        <v>1710779302</v>
      </c>
      <c r="EF965">
        <v>0</v>
      </c>
      <c r="EJ965" s="1" t="s">
        <v>8252</v>
      </c>
      <c r="EK965" s="1" t="s">
        <v>8252</v>
      </c>
      <c r="EL965" t="s">
        <v>210</v>
      </c>
      <c r="EM965" t="s">
        <v>8254</v>
      </c>
      <c r="EN965" t="s">
        <v>8254</v>
      </c>
      <c r="EO965" t="s">
        <v>173</v>
      </c>
    </row>
    <row r="966" spans="1:145" ht="246.5" x14ac:dyDescent="0.35">
      <c r="A966" t="s">
        <v>171</v>
      </c>
      <c r="F966">
        <v>0</v>
      </c>
      <c r="H966">
        <v>0</v>
      </c>
      <c r="I966" s="1" t="s">
        <v>8255</v>
      </c>
      <c r="K966" t="s">
        <v>236</v>
      </c>
      <c r="L966" t="s">
        <v>175</v>
      </c>
      <c r="M966" t="s">
        <v>303</v>
      </c>
      <c r="N966" t="s">
        <v>238</v>
      </c>
      <c r="R966" t="s">
        <v>3658</v>
      </c>
      <c r="S966" t="s">
        <v>8256</v>
      </c>
      <c r="T966" t="s">
        <v>8257</v>
      </c>
      <c r="U966">
        <v>17034992819</v>
      </c>
      <c r="AC966" t="s">
        <v>8258</v>
      </c>
      <c r="AP966" t="s">
        <v>161</v>
      </c>
      <c r="AX966">
        <v>0</v>
      </c>
      <c r="BE966" t="s">
        <v>308</v>
      </c>
      <c r="BG966" t="s">
        <v>8259</v>
      </c>
      <c r="BI966" t="s">
        <v>256</v>
      </c>
      <c r="BO966" t="s">
        <v>161</v>
      </c>
      <c r="BP966" t="s">
        <v>161</v>
      </c>
      <c r="BQ966" t="s">
        <v>161</v>
      </c>
      <c r="BR966" t="s">
        <v>161</v>
      </c>
      <c r="BS966" t="s">
        <v>161</v>
      </c>
      <c r="BT966" t="s">
        <v>161</v>
      </c>
      <c r="BU966" t="s">
        <v>161</v>
      </c>
      <c r="BY966" t="s">
        <v>161</v>
      </c>
      <c r="BZ966" t="s">
        <v>161</v>
      </c>
      <c r="CA966" t="s">
        <v>161</v>
      </c>
      <c r="CB966" t="s">
        <v>161</v>
      </c>
      <c r="CC966" t="s">
        <v>161</v>
      </c>
      <c r="CD966" t="s">
        <v>161</v>
      </c>
      <c r="CE966" t="s">
        <v>161</v>
      </c>
      <c r="CP966" t="s">
        <v>161</v>
      </c>
      <c r="CQ966" t="s">
        <v>161</v>
      </c>
      <c r="CR966" t="s">
        <v>161</v>
      </c>
      <c r="CS966" t="s">
        <v>161</v>
      </c>
      <c r="CT966" t="s">
        <v>161</v>
      </c>
      <c r="CV966" s="2">
        <v>0</v>
      </c>
      <c r="CW966">
        <v>0</v>
      </c>
      <c r="CY966" s="2">
        <v>0</v>
      </c>
      <c r="CZ966">
        <v>0</v>
      </c>
      <c r="DA966">
        <v>0</v>
      </c>
      <c r="DE966" s="2">
        <v>0</v>
      </c>
      <c r="DF966">
        <v>0</v>
      </c>
      <c r="DN966" t="s">
        <v>312</v>
      </c>
      <c r="DW966">
        <v>1277</v>
      </c>
      <c r="DX966" t="s">
        <v>8260</v>
      </c>
      <c r="DZ966" t="s">
        <v>8261</v>
      </c>
      <c r="EA966">
        <v>1713881459</v>
      </c>
      <c r="EC966" t="s">
        <v>8261</v>
      </c>
      <c r="ED966">
        <v>1713881459</v>
      </c>
      <c r="EF966">
        <v>0</v>
      </c>
      <c r="EL966" t="s">
        <v>190</v>
      </c>
    </row>
    <row r="967" spans="1:145" ht="409.5" x14ac:dyDescent="0.35">
      <c r="A967" t="s">
        <v>171</v>
      </c>
      <c r="E967" t="s">
        <v>8262</v>
      </c>
      <c r="F967">
        <v>1712540640</v>
      </c>
      <c r="H967">
        <v>0</v>
      </c>
      <c r="I967" s="1" t="s">
        <v>8263</v>
      </c>
      <c r="M967" t="s">
        <v>122</v>
      </c>
      <c r="N967" t="s">
        <v>149</v>
      </c>
      <c r="Q967" t="s">
        <v>150</v>
      </c>
      <c r="R967" t="s">
        <v>4490</v>
      </c>
      <c r="S967" t="s">
        <v>8264</v>
      </c>
      <c r="T967" t="s">
        <v>8265</v>
      </c>
      <c r="U967">
        <v>12022461940</v>
      </c>
      <c r="W967" t="s">
        <v>8266</v>
      </c>
      <c r="Y967" t="s">
        <v>156</v>
      </c>
      <c r="Z967" t="s">
        <v>157</v>
      </c>
      <c r="AA967">
        <v>22207</v>
      </c>
      <c r="AB967" t="s">
        <v>184</v>
      </c>
      <c r="AC967" t="s">
        <v>8267</v>
      </c>
      <c r="AD967" t="s">
        <v>150</v>
      </c>
      <c r="AE967" t="s">
        <v>4484</v>
      </c>
      <c r="AF967" t="s">
        <v>8268</v>
      </c>
      <c r="AG967" t="s">
        <v>8269</v>
      </c>
      <c r="AH967">
        <v>12025491645</v>
      </c>
      <c r="AJ967" t="s">
        <v>8266</v>
      </c>
      <c r="AL967" t="s">
        <v>156</v>
      </c>
      <c r="AM967" t="s">
        <v>157</v>
      </c>
      <c r="AN967">
        <v>22207</v>
      </c>
      <c r="AO967" t="s">
        <v>184</v>
      </c>
      <c r="AP967" t="s">
        <v>200</v>
      </c>
      <c r="AX967">
        <v>0</v>
      </c>
      <c r="AZ967" t="s">
        <v>203</v>
      </c>
      <c r="BC967" t="s">
        <v>8270</v>
      </c>
      <c r="BE967" t="s">
        <v>308</v>
      </c>
      <c r="BF967" t="s">
        <v>244</v>
      </c>
      <c r="BG967" t="s">
        <v>8271</v>
      </c>
      <c r="BI967" t="s">
        <v>8272</v>
      </c>
      <c r="BO967" t="s">
        <v>161</v>
      </c>
      <c r="BP967" t="s">
        <v>161</v>
      </c>
      <c r="BQ967" t="s">
        <v>161</v>
      </c>
      <c r="BR967" t="s">
        <v>161</v>
      </c>
      <c r="BS967" t="s">
        <v>161</v>
      </c>
      <c r="BT967" t="s">
        <v>161</v>
      </c>
      <c r="BU967" t="s">
        <v>161</v>
      </c>
      <c r="BY967" t="s">
        <v>161</v>
      </c>
      <c r="BZ967" t="s">
        <v>161</v>
      </c>
      <c r="CA967" t="s">
        <v>161</v>
      </c>
      <c r="CB967" t="s">
        <v>161</v>
      </c>
      <c r="CC967" t="s">
        <v>161</v>
      </c>
      <c r="CD967" t="s">
        <v>161</v>
      </c>
      <c r="CE967" t="s">
        <v>161</v>
      </c>
      <c r="CP967" t="s">
        <v>161</v>
      </c>
      <c r="CQ967" t="s">
        <v>161</v>
      </c>
      <c r="CR967" t="s">
        <v>161</v>
      </c>
      <c r="CS967" t="s">
        <v>161</v>
      </c>
      <c r="CT967" t="s">
        <v>161</v>
      </c>
      <c r="CV967" s="2">
        <v>0</v>
      </c>
      <c r="CW967">
        <v>0</v>
      </c>
      <c r="CY967" s="2">
        <v>0</v>
      </c>
      <c r="CZ967">
        <v>0</v>
      </c>
      <c r="DA967">
        <v>0</v>
      </c>
      <c r="DE967" s="2">
        <v>0</v>
      </c>
      <c r="DF967">
        <v>0</v>
      </c>
      <c r="DN967" t="s">
        <v>568</v>
      </c>
      <c r="DW967">
        <v>1265</v>
      </c>
      <c r="DX967" t="s">
        <v>8273</v>
      </c>
      <c r="DZ967" t="s">
        <v>8274</v>
      </c>
      <c r="EA967">
        <v>1714584475</v>
      </c>
      <c r="EC967" t="s">
        <v>8262</v>
      </c>
      <c r="ED967">
        <v>1712540666</v>
      </c>
      <c r="EF967">
        <v>0</v>
      </c>
      <c r="EJ967" s="1" t="s">
        <v>8275</v>
      </c>
      <c r="EK967" s="1" t="s">
        <v>8275</v>
      </c>
      <c r="EL967" t="s">
        <v>210</v>
      </c>
      <c r="EM967" t="s">
        <v>8276</v>
      </c>
      <c r="EN967" t="s">
        <v>8276</v>
      </c>
      <c r="EO967" t="s">
        <v>173</v>
      </c>
    </row>
    <row r="968" spans="1:145" ht="409.5" x14ac:dyDescent="0.35">
      <c r="A968" t="s">
        <v>171</v>
      </c>
      <c r="E968" t="s">
        <v>8262</v>
      </c>
      <c r="F968">
        <v>1712540640</v>
      </c>
      <c r="H968">
        <v>0</v>
      </c>
      <c r="I968" s="1" t="s">
        <v>8263</v>
      </c>
      <c r="M968" t="s">
        <v>122</v>
      </c>
      <c r="N968" t="s">
        <v>149</v>
      </c>
      <c r="Q968" t="s">
        <v>150</v>
      </c>
      <c r="R968" t="s">
        <v>4490</v>
      </c>
      <c r="S968" t="s">
        <v>8264</v>
      </c>
      <c r="T968" t="s">
        <v>8265</v>
      </c>
      <c r="U968">
        <v>12022461940</v>
      </c>
      <c r="W968" t="s">
        <v>8266</v>
      </c>
      <c r="Y968" t="s">
        <v>156</v>
      </c>
      <c r="Z968" t="s">
        <v>157</v>
      </c>
      <c r="AA968">
        <v>22207</v>
      </c>
      <c r="AB968" t="s">
        <v>184</v>
      </c>
      <c r="AC968" t="s">
        <v>8267</v>
      </c>
      <c r="AD968" t="s">
        <v>150</v>
      </c>
      <c r="AE968" t="s">
        <v>4484</v>
      </c>
      <c r="AF968" t="s">
        <v>8268</v>
      </c>
      <c r="AG968" t="s">
        <v>8269</v>
      </c>
      <c r="AH968">
        <v>12025491645</v>
      </c>
      <c r="AJ968" t="s">
        <v>8266</v>
      </c>
      <c r="AL968" t="s">
        <v>156</v>
      </c>
      <c r="AM968" t="s">
        <v>157</v>
      </c>
      <c r="AN968">
        <v>22207</v>
      </c>
      <c r="AO968" t="s">
        <v>184</v>
      </c>
      <c r="AP968" t="s">
        <v>200</v>
      </c>
      <c r="AX968">
        <v>0</v>
      </c>
      <c r="AZ968" t="s">
        <v>203</v>
      </c>
      <c r="BC968" t="s">
        <v>8270</v>
      </c>
      <c r="BE968" t="s">
        <v>308</v>
      </c>
      <c r="BF968" t="s">
        <v>244</v>
      </c>
      <c r="BG968" t="s">
        <v>8271</v>
      </c>
      <c r="BI968" t="s">
        <v>8272</v>
      </c>
      <c r="BO968" t="s">
        <v>161</v>
      </c>
      <c r="BP968" t="s">
        <v>161</v>
      </c>
      <c r="BQ968" t="s">
        <v>161</v>
      </c>
      <c r="BR968" t="s">
        <v>161</v>
      </c>
      <c r="BS968" t="s">
        <v>161</v>
      </c>
      <c r="BT968" t="s">
        <v>161</v>
      </c>
      <c r="BU968" t="s">
        <v>161</v>
      </c>
      <c r="BY968" t="s">
        <v>161</v>
      </c>
      <c r="BZ968" t="s">
        <v>161</v>
      </c>
      <c r="CA968" t="s">
        <v>161</v>
      </c>
      <c r="CB968" t="s">
        <v>161</v>
      </c>
      <c r="CC968" t="s">
        <v>161</v>
      </c>
      <c r="CD968" t="s">
        <v>161</v>
      </c>
      <c r="CE968" t="s">
        <v>161</v>
      </c>
      <c r="CP968" t="s">
        <v>161</v>
      </c>
      <c r="CQ968" t="s">
        <v>161</v>
      </c>
      <c r="CR968" t="s">
        <v>161</v>
      </c>
      <c r="CS968" t="s">
        <v>161</v>
      </c>
      <c r="CT968" t="s">
        <v>161</v>
      </c>
      <c r="CV968" s="2">
        <v>0</v>
      </c>
      <c r="CW968">
        <v>0</v>
      </c>
      <c r="CY968" s="2">
        <v>0</v>
      </c>
      <c r="CZ968">
        <v>0</v>
      </c>
      <c r="DA968">
        <v>0</v>
      </c>
      <c r="DE968" s="2">
        <v>0</v>
      </c>
      <c r="DF968">
        <v>0</v>
      </c>
      <c r="DN968" t="s">
        <v>568</v>
      </c>
      <c r="DW968">
        <v>1265</v>
      </c>
      <c r="DX968" t="s">
        <v>8273</v>
      </c>
      <c r="DZ968" t="s">
        <v>8274</v>
      </c>
      <c r="EA968">
        <v>1714584475</v>
      </c>
      <c r="EC968" t="s">
        <v>8262</v>
      </c>
      <c r="ED968">
        <v>1712540666</v>
      </c>
      <c r="EF968">
        <v>0</v>
      </c>
      <c r="EJ968" s="1" t="s">
        <v>8275</v>
      </c>
      <c r="EK968" s="1" t="s">
        <v>8277</v>
      </c>
      <c r="EL968" t="s">
        <v>171</v>
      </c>
      <c r="EM968" t="s">
        <v>8278</v>
      </c>
      <c r="EN968" t="s">
        <v>8278</v>
      </c>
      <c r="EO968" t="s">
        <v>289</v>
      </c>
    </row>
    <row r="969" spans="1:145" ht="409.5" x14ac:dyDescent="0.35">
      <c r="A969" t="s">
        <v>171</v>
      </c>
      <c r="E969" t="s">
        <v>8262</v>
      </c>
      <c r="F969">
        <v>1712540640</v>
      </c>
      <c r="H969">
        <v>0</v>
      </c>
      <c r="I969" s="1" t="s">
        <v>8263</v>
      </c>
      <c r="M969" t="s">
        <v>122</v>
      </c>
      <c r="N969" t="s">
        <v>149</v>
      </c>
      <c r="Q969" t="s">
        <v>150</v>
      </c>
      <c r="R969" t="s">
        <v>4490</v>
      </c>
      <c r="S969" t="s">
        <v>8264</v>
      </c>
      <c r="T969" t="s">
        <v>8265</v>
      </c>
      <c r="U969">
        <v>12022461940</v>
      </c>
      <c r="W969" t="s">
        <v>8266</v>
      </c>
      <c r="Y969" t="s">
        <v>156</v>
      </c>
      <c r="Z969" t="s">
        <v>157</v>
      </c>
      <c r="AA969">
        <v>22207</v>
      </c>
      <c r="AB969" t="s">
        <v>184</v>
      </c>
      <c r="AC969" t="s">
        <v>8267</v>
      </c>
      <c r="AD969" t="s">
        <v>150</v>
      </c>
      <c r="AE969" t="s">
        <v>4484</v>
      </c>
      <c r="AF969" t="s">
        <v>8268</v>
      </c>
      <c r="AG969" t="s">
        <v>8269</v>
      </c>
      <c r="AH969">
        <v>12025491645</v>
      </c>
      <c r="AJ969" t="s">
        <v>8266</v>
      </c>
      <c r="AL969" t="s">
        <v>156</v>
      </c>
      <c r="AM969" t="s">
        <v>157</v>
      </c>
      <c r="AN969">
        <v>22207</v>
      </c>
      <c r="AO969" t="s">
        <v>184</v>
      </c>
      <c r="AP969" t="s">
        <v>200</v>
      </c>
      <c r="AX969">
        <v>0</v>
      </c>
      <c r="AZ969" t="s">
        <v>203</v>
      </c>
      <c r="BC969" t="s">
        <v>8270</v>
      </c>
      <c r="BE969" t="s">
        <v>308</v>
      </c>
      <c r="BF969" t="s">
        <v>244</v>
      </c>
      <c r="BG969" t="s">
        <v>8271</v>
      </c>
      <c r="BI969" t="s">
        <v>8272</v>
      </c>
      <c r="BO969" t="s">
        <v>161</v>
      </c>
      <c r="BP969" t="s">
        <v>161</v>
      </c>
      <c r="BQ969" t="s">
        <v>161</v>
      </c>
      <c r="BR969" t="s">
        <v>161</v>
      </c>
      <c r="BS969" t="s">
        <v>161</v>
      </c>
      <c r="BT969" t="s">
        <v>161</v>
      </c>
      <c r="BU969" t="s">
        <v>161</v>
      </c>
      <c r="BY969" t="s">
        <v>161</v>
      </c>
      <c r="BZ969" t="s">
        <v>161</v>
      </c>
      <c r="CA969" t="s">
        <v>161</v>
      </c>
      <c r="CB969" t="s">
        <v>161</v>
      </c>
      <c r="CC969" t="s">
        <v>161</v>
      </c>
      <c r="CD969" t="s">
        <v>161</v>
      </c>
      <c r="CE969" t="s">
        <v>161</v>
      </c>
      <c r="CP969" t="s">
        <v>161</v>
      </c>
      <c r="CQ969" t="s">
        <v>161</v>
      </c>
      <c r="CR969" t="s">
        <v>161</v>
      </c>
      <c r="CS969" t="s">
        <v>161</v>
      </c>
      <c r="CT969" t="s">
        <v>161</v>
      </c>
      <c r="CV969" s="2">
        <v>0</v>
      </c>
      <c r="CW969">
        <v>0</v>
      </c>
      <c r="CY969" s="2">
        <v>0</v>
      </c>
      <c r="CZ969">
        <v>0</v>
      </c>
      <c r="DA969">
        <v>0</v>
      </c>
      <c r="DE969" s="2">
        <v>0</v>
      </c>
      <c r="DF969">
        <v>0</v>
      </c>
      <c r="DN969" t="s">
        <v>568</v>
      </c>
      <c r="DW969">
        <v>1265</v>
      </c>
      <c r="DX969" t="s">
        <v>8273</v>
      </c>
      <c r="DZ969" t="s">
        <v>8274</v>
      </c>
      <c r="EA969">
        <v>1714584475</v>
      </c>
      <c r="EC969" t="s">
        <v>8262</v>
      </c>
      <c r="ED969">
        <v>1712540666</v>
      </c>
      <c r="EF969">
        <v>0</v>
      </c>
      <c r="EJ969" s="1" t="s">
        <v>8275</v>
      </c>
      <c r="EK969" s="1" t="s">
        <v>8277</v>
      </c>
      <c r="EL969" t="s">
        <v>210</v>
      </c>
      <c r="EM969" t="s">
        <v>8279</v>
      </c>
      <c r="EN969" t="s">
        <v>8279</v>
      </c>
      <c r="EO969" t="s">
        <v>173</v>
      </c>
    </row>
    <row r="970" spans="1:145" ht="409.5" x14ac:dyDescent="0.35">
      <c r="A970" t="s">
        <v>171</v>
      </c>
      <c r="E970" t="s">
        <v>8262</v>
      </c>
      <c r="F970">
        <v>1712540640</v>
      </c>
      <c r="H970">
        <v>0</v>
      </c>
      <c r="I970" s="1" t="s">
        <v>8263</v>
      </c>
      <c r="M970" t="s">
        <v>122</v>
      </c>
      <c r="N970" t="s">
        <v>149</v>
      </c>
      <c r="Q970" t="s">
        <v>150</v>
      </c>
      <c r="R970" t="s">
        <v>4490</v>
      </c>
      <c r="S970" t="s">
        <v>8264</v>
      </c>
      <c r="T970" t="s">
        <v>8265</v>
      </c>
      <c r="U970">
        <v>12022461940</v>
      </c>
      <c r="W970" t="s">
        <v>8266</v>
      </c>
      <c r="Y970" t="s">
        <v>156</v>
      </c>
      <c r="Z970" t="s">
        <v>157</v>
      </c>
      <c r="AA970">
        <v>22207</v>
      </c>
      <c r="AB970" t="s">
        <v>184</v>
      </c>
      <c r="AC970" t="s">
        <v>8267</v>
      </c>
      <c r="AD970" t="s">
        <v>150</v>
      </c>
      <c r="AE970" t="s">
        <v>4484</v>
      </c>
      <c r="AF970" t="s">
        <v>8268</v>
      </c>
      <c r="AG970" t="s">
        <v>8269</v>
      </c>
      <c r="AH970">
        <v>12025491645</v>
      </c>
      <c r="AJ970" t="s">
        <v>8266</v>
      </c>
      <c r="AL970" t="s">
        <v>156</v>
      </c>
      <c r="AM970" t="s">
        <v>157</v>
      </c>
      <c r="AN970">
        <v>22207</v>
      </c>
      <c r="AO970" t="s">
        <v>184</v>
      </c>
      <c r="AP970" t="s">
        <v>200</v>
      </c>
      <c r="AX970">
        <v>0</v>
      </c>
      <c r="AZ970" t="s">
        <v>203</v>
      </c>
      <c r="BC970" t="s">
        <v>8270</v>
      </c>
      <c r="BE970" t="s">
        <v>308</v>
      </c>
      <c r="BF970" t="s">
        <v>244</v>
      </c>
      <c r="BG970" t="s">
        <v>8271</v>
      </c>
      <c r="BI970" t="s">
        <v>8272</v>
      </c>
      <c r="BO970" t="s">
        <v>161</v>
      </c>
      <c r="BP970" t="s">
        <v>161</v>
      </c>
      <c r="BQ970" t="s">
        <v>161</v>
      </c>
      <c r="BR970" t="s">
        <v>161</v>
      </c>
      <c r="BS970" t="s">
        <v>161</v>
      </c>
      <c r="BT970" t="s">
        <v>161</v>
      </c>
      <c r="BU970" t="s">
        <v>161</v>
      </c>
      <c r="BY970" t="s">
        <v>161</v>
      </c>
      <c r="BZ970" t="s">
        <v>161</v>
      </c>
      <c r="CA970" t="s">
        <v>161</v>
      </c>
      <c r="CB970" t="s">
        <v>161</v>
      </c>
      <c r="CC970" t="s">
        <v>161</v>
      </c>
      <c r="CD970" t="s">
        <v>161</v>
      </c>
      <c r="CE970" t="s">
        <v>161</v>
      </c>
      <c r="CP970" t="s">
        <v>161</v>
      </c>
      <c r="CQ970" t="s">
        <v>161</v>
      </c>
      <c r="CR970" t="s">
        <v>161</v>
      </c>
      <c r="CS970" t="s">
        <v>161</v>
      </c>
      <c r="CT970" t="s">
        <v>161</v>
      </c>
      <c r="CV970" s="2">
        <v>0</v>
      </c>
      <c r="CW970">
        <v>0</v>
      </c>
      <c r="CY970" s="2">
        <v>0</v>
      </c>
      <c r="CZ970">
        <v>0</v>
      </c>
      <c r="DA970">
        <v>0</v>
      </c>
      <c r="DE970" s="2">
        <v>0</v>
      </c>
      <c r="DF970">
        <v>0</v>
      </c>
      <c r="DN970" t="s">
        <v>568</v>
      </c>
      <c r="DW970">
        <v>1265</v>
      </c>
      <c r="DX970" t="s">
        <v>8273</v>
      </c>
      <c r="DZ970" t="s">
        <v>8274</v>
      </c>
      <c r="EA970">
        <v>1714584475</v>
      </c>
      <c r="EC970" t="s">
        <v>8262</v>
      </c>
      <c r="ED970">
        <v>1712540666</v>
      </c>
      <c r="EF970">
        <v>0</v>
      </c>
      <c r="EJ970" s="1" t="s">
        <v>8275</v>
      </c>
      <c r="EK970" s="1" t="s">
        <v>8280</v>
      </c>
      <c r="EL970" t="s">
        <v>210</v>
      </c>
      <c r="EM970" t="s">
        <v>8281</v>
      </c>
      <c r="EN970" t="s">
        <v>8281</v>
      </c>
      <c r="EO970" t="s">
        <v>173</v>
      </c>
    </row>
    <row r="971" spans="1:145" ht="409.5" x14ac:dyDescent="0.35">
      <c r="A971" t="s">
        <v>145</v>
      </c>
      <c r="F971">
        <v>0</v>
      </c>
      <c r="H971">
        <v>0</v>
      </c>
      <c r="I971" s="1" t="s">
        <v>8282</v>
      </c>
      <c r="J971" t="s">
        <v>1179</v>
      </c>
      <c r="M971" t="s">
        <v>122</v>
      </c>
      <c r="N971" t="s">
        <v>149</v>
      </c>
      <c r="Q971" t="s">
        <v>150</v>
      </c>
      <c r="R971" t="s">
        <v>8283</v>
      </c>
      <c r="S971" t="s">
        <v>8284</v>
      </c>
      <c r="T971" t="s">
        <v>8285</v>
      </c>
      <c r="U971">
        <v>17038639817</v>
      </c>
      <c r="W971" t="s">
        <v>8286</v>
      </c>
      <c r="Y971" t="s">
        <v>256</v>
      </c>
      <c r="Z971" t="s">
        <v>157</v>
      </c>
      <c r="AA971">
        <v>22101</v>
      </c>
      <c r="AB971" t="s">
        <v>184</v>
      </c>
      <c r="AC971" t="s">
        <v>8287</v>
      </c>
      <c r="AD971" t="s">
        <v>150</v>
      </c>
      <c r="AE971" t="s">
        <v>1370</v>
      </c>
      <c r="AF971" t="s">
        <v>8284</v>
      </c>
      <c r="AG971" t="s">
        <v>8288</v>
      </c>
      <c r="AI971">
        <v>5712357136</v>
      </c>
      <c r="AP971" t="s">
        <v>161</v>
      </c>
      <c r="AR971" t="s">
        <v>8289</v>
      </c>
      <c r="AS971">
        <v>75</v>
      </c>
      <c r="AT971" t="s">
        <v>612</v>
      </c>
      <c r="AV971" t="s">
        <v>8290</v>
      </c>
      <c r="AX971">
        <v>0</v>
      </c>
      <c r="AZ971" t="s">
        <v>227</v>
      </c>
      <c r="BC971" t="s">
        <v>8291</v>
      </c>
      <c r="BE971" t="s">
        <v>308</v>
      </c>
      <c r="BF971" t="s">
        <v>567</v>
      </c>
      <c r="BO971" t="s">
        <v>161</v>
      </c>
      <c r="BP971" t="s">
        <v>161</v>
      </c>
      <c r="BQ971" t="s">
        <v>161</v>
      </c>
      <c r="BR971" t="s">
        <v>161</v>
      </c>
      <c r="BS971" t="s">
        <v>161</v>
      </c>
      <c r="BT971" t="s">
        <v>161</v>
      </c>
      <c r="BU971" t="s">
        <v>161</v>
      </c>
      <c r="BY971" t="s">
        <v>161</v>
      </c>
      <c r="BZ971" t="s">
        <v>161</v>
      </c>
      <c r="CA971" t="s">
        <v>161</v>
      </c>
      <c r="CB971" t="s">
        <v>161</v>
      </c>
      <c r="CC971" t="s">
        <v>161</v>
      </c>
      <c r="CD971" t="s">
        <v>161</v>
      </c>
      <c r="CE971" t="s">
        <v>161</v>
      </c>
      <c r="CP971" t="s">
        <v>161</v>
      </c>
      <c r="CQ971" t="s">
        <v>161</v>
      </c>
      <c r="CR971" t="s">
        <v>161</v>
      </c>
      <c r="CS971" t="s">
        <v>161</v>
      </c>
      <c r="CT971" t="s">
        <v>161</v>
      </c>
      <c r="CV971" s="2">
        <v>0</v>
      </c>
      <c r="CW971">
        <v>0</v>
      </c>
      <c r="CX971" t="s">
        <v>8292</v>
      </c>
      <c r="CY971" s="2">
        <v>0</v>
      </c>
      <c r="CZ971">
        <v>128</v>
      </c>
      <c r="DA971">
        <v>64</v>
      </c>
      <c r="DB971" t="s">
        <v>8293</v>
      </c>
      <c r="DC971" t="s">
        <v>2192</v>
      </c>
      <c r="DD971" t="s">
        <v>2006</v>
      </c>
      <c r="DE971" s="2">
        <v>2130</v>
      </c>
      <c r="DF971">
        <v>35</v>
      </c>
      <c r="DG971" t="s">
        <v>161</v>
      </c>
      <c r="DH971" t="s">
        <v>2192</v>
      </c>
      <c r="DN971" t="s">
        <v>282</v>
      </c>
      <c r="DW971">
        <v>737</v>
      </c>
      <c r="DX971" t="s">
        <v>8294</v>
      </c>
      <c r="DZ971" t="s">
        <v>8295</v>
      </c>
      <c r="EA971">
        <v>1683307140</v>
      </c>
      <c r="EC971" t="s">
        <v>8296</v>
      </c>
      <c r="ED971">
        <v>1675172606</v>
      </c>
      <c r="EF971">
        <v>0</v>
      </c>
      <c r="EJ971" s="1" t="s">
        <v>8297</v>
      </c>
      <c r="EK971" s="1" t="s">
        <v>8297</v>
      </c>
      <c r="EL971" t="s">
        <v>171</v>
      </c>
      <c r="EM971" t="s">
        <v>8298</v>
      </c>
      <c r="EN971" t="s">
        <v>8298</v>
      </c>
      <c r="EO971" t="s">
        <v>173</v>
      </c>
    </row>
    <row r="972" spans="1:145" ht="409.5" x14ac:dyDescent="0.35">
      <c r="A972" t="s">
        <v>171</v>
      </c>
      <c r="F972">
        <v>0</v>
      </c>
      <c r="H972">
        <v>0</v>
      </c>
      <c r="K972" t="s">
        <v>236</v>
      </c>
      <c r="L972" t="s">
        <v>175</v>
      </c>
      <c r="M972" t="s">
        <v>237</v>
      </c>
      <c r="N972" t="s">
        <v>238</v>
      </c>
      <c r="R972" t="s">
        <v>8299</v>
      </c>
      <c r="T972" t="s">
        <v>8300</v>
      </c>
      <c r="U972" s="1" t="s">
        <v>8301</v>
      </c>
      <c r="AA972">
        <v>22101</v>
      </c>
      <c r="AC972" t="s">
        <v>8302</v>
      </c>
      <c r="AP972" t="s">
        <v>161</v>
      </c>
      <c r="AX972">
        <v>0</v>
      </c>
      <c r="BE972" t="s">
        <v>265</v>
      </c>
      <c r="BG972" t="s">
        <v>8303</v>
      </c>
      <c r="BH972" t="s">
        <v>682</v>
      </c>
      <c r="BK972" s="1" t="s">
        <v>8304</v>
      </c>
      <c r="BO972" t="s">
        <v>161</v>
      </c>
      <c r="BP972" t="s">
        <v>161</v>
      </c>
      <c r="BQ972" t="s">
        <v>161</v>
      </c>
      <c r="BR972" t="s">
        <v>161</v>
      </c>
      <c r="BS972" t="s">
        <v>161</v>
      </c>
      <c r="BT972" t="s">
        <v>161</v>
      </c>
      <c r="BU972" t="s">
        <v>161</v>
      </c>
      <c r="BY972" t="s">
        <v>161</v>
      </c>
      <c r="BZ972" t="s">
        <v>161</v>
      </c>
      <c r="CA972" t="s">
        <v>161</v>
      </c>
      <c r="CB972" t="s">
        <v>161</v>
      </c>
      <c r="CC972" t="s">
        <v>161</v>
      </c>
      <c r="CD972" t="s">
        <v>161</v>
      </c>
      <c r="CE972" t="s">
        <v>161</v>
      </c>
      <c r="CP972" t="s">
        <v>161</v>
      </c>
      <c r="CQ972" t="s">
        <v>161</v>
      </c>
      <c r="CR972" t="s">
        <v>161</v>
      </c>
      <c r="CS972" t="s">
        <v>161</v>
      </c>
      <c r="CT972" t="s">
        <v>161</v>
      </c>
      <c r="CV972" s="2">
        <v>0</v>
      </c>
      <c r="CW972">
        <v>0</v>
      </c>
      <c r="CY972" s="2">
        <v>0</v>
      </c>
      <c r="CZ972">
        <v>0</v>
      </c>
      <c r="DA972">
        <v>0</v>
      </c>
      <c r="DE972" s="2">
        <v>0</v>
      </c>
      <c r="DF972">
        <v>0</v>
      </c>
      <c r="DN972" t="s">
        <v>312</v>
      </c>
      <c r="DW972">
        <v>1290</v>
      </c>
      <c r="DX972" t="s">
        <v>8305</v>
      </c>
      <c r="DZ972" t="s">
        <v>8306</v>
      </c>
      <c r="EA972">
        <v>1715178801</v>
      </c>
      <c r="EC972" t="s">
        <v>8306</v>
      </c>
      <c r="ED972">
        <v>1715178801</v>
      </c>
      <c r="EF972">
        <v>0</v>
      </c>
      <c r="EL972" t="s">
        <v>190</v>
      </c>
    </row>
    <row r="973" spans="1:145" ht="409.5" x14ac:dyDescent="0.35">
      <c r="A973" t="s">
        <v>171</v>
      </c>
      <c r="F973">
        <v>0</v>
      </c>
      <c r="H973">
        <v>0</v>
      </c>
      <c r="I973" s="1" t="s">
        <v>8307</v>
      </c>
      <c r="K973" t="s">
        <v>236</v>
      </c>
      <c r="L973" t="s">
        <v>175</v>
      </c>
      <c r="M973" t="s">
        <v>303</v>
      </c>
      <c r="N973" t="s">
        <v>238</v>
      </c>
      <c r="R973" t="s">
        <v>8308</v>
      </c>
      <c r="S973" t="s">
        <v>8309</v>
      </c>
      <c r="T973" t="s">
        <v>8310</v>
      </c>
      <c r="U973">
        <v>2347036310510</v>
      </c>
      <c r="AC973" t="s">
        <v>8311</v>
      </c>
      <c r="AP973" t="s">
        <v>161</v>
      </c>
      <c r="AX973">
        <v>0</v>
      </c>
      <c r="BE973" t="s">
        <v>308</v>
      </c>
      <c r="BG973" t="s">
        <v>8309</v>
      </c>
      <c r="BH973" s="1" t="s">
        <v>310</v>
      </c>
      <c r="BK973" s="1" t="s">
        <v>4400</v>
      </c>
      <c r="BO973" t="s">
        <v>161</v>
      </c>
      <c r="BP973" t="s">
        <v>161</v>
      </c>
      <c r="BQ973" t="s">
        <v>161</v>
      </c>
      <c r="BR973" t="s">
        <v>161</v>
      </c>
      <c r="BS973" t="s">
        <v>161</v>
      </c>
      <c r="BT973" t="s">
        <v>161</v>
      </c>
      <c r="BU973" t="s">
        <v>161</v>
      </c>
      <c r="BY973" t="s">
        <v>161</v>
      </c>
      <c r="BZ973" t="s">
        <v>161</v>
      </c>
      <c r="CA973" t="s">
        <v>161</v>
      </c>
      <c r="CB973" t="s">
        <v>161</v>
      </c>
      <c r="CC973" t="s">
        <v>161</v>
      </c>
      <c r="CD973" t="s">
        <v>161</v>
      </c>
      <c r="CE973" t="s">
        <v>161</v>
      </c>
      <c r="CP973" t="s">
        <v>161</v>
      </c>
      <c r="CQ973" t="s">
        <v>161</v>
      </c>
      <c r="CR973" t="s">
        <v>161</v>
      </c>
      <c r="CS973" t="s">
        <v>161</v>
      </c>
      <c r="CT973" t="s">
        <v>161</v>
      </c>
      <c r="CV973" s="2">
        <v>0</v>
      </c>
      <c r="CW973">
        <v>0</v>
      </c>
      <c r="CY973" s="2">
        <v>0</v>
      </c>
      <c r="CZ973">
        <v>0</v>
      </c>
      <c r="DA973">
        <v>0</v>
      </c>
      <c r="DE973" s="2">
        <v>0</v>
      </c>
      <c r="DF973">
        <v>0</v>
      </c>
      <c r="DN973" t="s">
        <v>312</v>
      </c>
      <c r="DW973">
        <v>1236</v>
      </c>
      <c r="DX973" t="s">
        <v>8312</v>
      </c>
      <c r="DZ973" t="s">
        <v>8313</v>
      </c>
      <c r="EA973">
        <v>1709592166</v>
      </c>
      <c r="EC973" t="s">
        <v>8314</v>
      </c>
      <c r="ED973">
        <v>1709591672</v>
      </c>
      <c r="EF973">
        <v>0</v>
      </c>
      <c r="EL973" t="s">
        <v>190</v>
      </c>
    </row>
    <row r="974" spans="1:145" ht="409.5" x14ac:dyDescent="0.35">
      <c r="A974" t="s">
        <v>145</v>
      </c>
      <c r="E974" t="s">
        <v>8315</v>
      </c>
      <c r="F974">
        <v>1636057320</v>
      </c>
      <c r="H974">
        <v>0</v>
      </c>
      <c r="K974" t="s">
        <v>276</v>
      </c>
      <c r="L974" t="s">
        <v>381</v>
      </c>
      <c r="M974" t="s">
        <v>317</v>
      </c>
      <c r="N974" t="s">
        <v>318</v>
      </c>
      <c r="Q974" t="s">
        <v>150</v>
      </c>
      <c r="R974" t="s">
        <v>8316</v>
      </c>
      <c r="S974" t="s">
        <v>8317</v>
      </c>
      <c r="T974" t="s">
        <v>8318</v>
      </c>
      <c r="U974">
        <v>17036060891</v>
      </c>
      <c r="AC974" t="s">
        <v>8319</v>
      </c>
      <c r="AP974" t="s">
        <v>161</v>
      </c>
      <c r="AX974">
        <v>0</v>
      </c>
      <c r="BG974" t="s">
        <v>8320</v>
      </c>
      <c r="BH974" s="1" t="s">
        <v>8321</v>
      </c>
      <c r="BI974" s="1" t="s">
        <v>8322</v>
      </c>
      <c r="BJ974" s="1" t="s">
        <v>8323</v>
      </c>
      <c r="BK974" s="1" t="s">
        <v>8324</v>
      </c>
      <c r="BO974" t="s">
        <v>161</v>
      </c>
      <c r="BP974" t="s">
        <v>161</v>
      </c>
      <c r="BQ974" t="s">
        <v>161</v>
      </c>
      <c r="BR974" t="s">
        <v>161</v>
      </c>
      <c r="BS974" t="s">
        <v>161</v>
      </c>
      <c r="BT974" t="s">
        <v>161</v>
      </c>
      <c r="BU974" t="s">
        <v>161</v>
      </c>
      <c r="BY974" t="s">
        <v>161</v>
      </c>
      <c r="BZ974" t="s">
        <v>161</v>
      </c>
      <c r="CA974" t="s">
        <v>161</v>
      </c>
      <c r="CB974" t="s">
        <v>161</v>
      </c>
      <c r="CC974" t="s">
        <v>161</v>
      </c>
      <c r="CD974" t="s">
        <v>161</v>
      </c>
      <c r="CE974" t="s">
        <v>161</v>
      </c>
      <c r="CP974" t="s">
        <v>161</v>
      </c>
      <c r="CQ974" t="s">
        <v>161</v>
      </c>
      <c r="CR974" t="s">
        <v>161</v>
      </c>
      <c r="CS974" t="s">
        <v>161</v>
      </c>
      <c r="CT974" t="s">
        <v>161</v>
      </c>
      <c r="CV974" s="2">
        <v>0</v>
      </c>
      <c r="CW974">
        <v>0</v>
      </c>
      <c r="CY974" s="2">
        <v>0</v>
      </c>
      <c r="CZ974">
        <v>0</v>
      </c>
      <c r="DA974">
        <v>0</v>
      </c>
      <c r="DE974" s="2">
        <v>0</v>
      </c>
      <c r="DF974">
        <v>0</v>
      </c>
      <c r="DN974" t="s">
        <v>756</v>
      </c>
      <c r="DO974" t="s">
        <v>205</v>
      </c>
      <c r="DQ974">
        <v>3119</v>
      </c>
      <c r="DR974" t="s">
        <v>839</v>
      </c>
      <c r="DW974">
        <v>198</v>
      </c>
      <c r="DX974" t="s">
        <v>8325</v>
      </c>
      <c r="DZ974" t="s">
        <v>8326</v>
      </c>
      <c r="EA974">
        <v>1676236956</v>
      </c>
      <c r="EC974" t="s">
        <v>8327</v>
      </c>
      <c r="ED974">
        <v>1636036263</v>
      </c>
      <c r="EF974">
        <v>0</v>
      </c>
      <c r="EL974" t="s">
        <v>171</v>
      </c>
      <c r="EM974" t="s">
        <v>235</v>
      </c>
      <c r="EN974" t="s">
        <v>235</v>
      </c>
      <c r="EO974" t="s">
        <v>173</v>
      </c>
    </row>
    <row r="975" spans="1:145" ht="275.5" x14ac:dyDescent="0.35">
      <c r="A975" t="s">
        <v>171</v>
      </c>
      <c r="F975">
        <v>0</v>
      </c>
      <c r="H975">
        <v>0</v>
      </c>
      <c r="K975" t="s">
        <v>236</v>
      </c>
      <c r="L975" t="s">
        <v>175</v>
      </c>
      <c r="N975" t="s">
        <v>238</v>
      </c>
      <c r="AC975" t="s">
        <v>8328</v>
      </c>
      <c r="AP975" t="s">
        <v>161</v>
      </c>
      <c r="AX975">
        <v>0</v>
      </c>
      <c r="BK975" s="1" t="s">
        <v>333</v>
      </c>
      <c r="BO975" t="s">
        <v>161</v>
      </c>
      <c r="BP975" t="s">
        <v>161</v>
      </c>
      <c r="BQ975" t="s">
        <v>161</v>
      </c>
      <c r="BR975" t="s">
        <v>161</v>
      </c>
      <c r="BS975" t="s">
        <v>161</v>
      </c>
      <c r="BT975" t="s">
        <v>161</v>
      </c>
      <c r="BU975" t="s">
        <v>161</v>
      </c>
      <c r="BY975" t="s">
        <v>161</v>
      </c>
      <c r="BZ975" t="s">
        <v>161</v>
      </c>
      <c r="CA975" t="s">
        <v>161</v>
      </c>
      <c r="CB975" t="s">
        <v>161</v>
      </c>
      <c r="CC975" t="s">
        <v>161</v>
      </c>
      <c r="CD975" t="s">
        <v>161</v>
      </c>
      <c r="CE975" t="s">
        <v>161</v>
      </c>
      <c r="CP975" t="s">
        <v>161</v>
      </c>
      <c r="CQ975" t="s">
        <v>161</v>
      </c>
      <c r="CR975" t="s">
        <v>161</v>
      </c>
      <c r="CS975" t="s">
        <v>161</v>
      </c>
      <c r="CT975" t="s">
        <v>161</v>
      </c>
      <c r="CV975" s="2">
        <v>0</v>
      </c>
      <c r="CW975">
        <v>0</v>
      </c>
      <c r="CY975" s="2">
        <v>0</v>
      </c>
      <c r="CZ975">
        <v>0</v>
      </c>
      <c r="DA975">
        <v>0</v>
      </c>
      <c r="DE975" s="2">
        <v>0</v>
      </c>
      <c r="DF975">
        <v>0</v>
      </c>
      <c r="DN975" t="s">
        <v>334</v>
      </c>
      <c r="DW975">
        <v>1591</v>
      </c>
      <c r="DX975" t="s">
        <v>8329</v>
      </c>
      <c r="DZ975" t="s">
        <v>8330</v>
      </c>
      <c r="EA975">
        <v>1750024175</v>
      </c>
      <c r="EC975" t="s">
        <v>8330</v>
      </c>
      <c r="ED975">
        <v>1750024175</v>
      </c>
      <c r="EF975">
        <v>0</v>
      </c>
      <c r="EL975" t="s">
        <v>190</v>
      </c>
    </row>
    <row r="976" spans="1:145" ht="406" x14ac:dyDescent="0.35">
      <c r="A976" t="s">
        <v>145</v>
      </c>
      <c r="C976" t="s">
        <v>146</v>
      </c>
      <c r="F976">
        <v>0</v>
      </c>
      <c r="H976">
        <v>0</v>
      </c>
      <c r="I976" s="1" t="s">
        <v>8331</v>
      </c>
      <c r="J976" t="s">
        <v>148</v>
      </c>
      <c r="K976" t="s">
        <v>276</v>
      </c>
      <c r="L976" t="s">
        <v>381</v>
      </c>
      <c r="M976" t="s">
        <v>317</v>
      </c>
      <c r="N976" t="s">
        <v>318</v>
      </c>
      <c r="Q976" t="s">
        <v>150</v>
      </c>
      <c r="R976" t="s">
        <v>8332</v>
      </c>
      <c r="S976" t="s">
        <v>8333</v>
      </c>
      <c r="T976" t="s">
        <v>8334</v>
      </c>
      <c r="U976">
        <v>15716349655</v>
      </c>
      <c r="Z976" t="s">
        <v>157</v>
      </c>
      <c r="AB976" t="s">
        <v>158</v>
      </c>
      <c r="AC976" t="s">
        <v>8335</v>
      </c>
      <c r="AP976" t="s">
        <v>161</v>
      </c>
      <c r="AR976" s="1" t="s">
        <v>8336</v>
      </c>
      <c r="AS976" t="s">
        <v>323</v>
      </c>
      <c r="AT976" t="s">
        <v>3081</v>
      </c>
      <c r="AV976" t="s">
        <v>8337</v>
      </c>
      <c r="AX976">
        <v>0</v>
      </c>
      <c r="AZ976" t="s">
        <v>165</v>
      </c>
      <c r="BB976" t="s">
        <v>8338</v>
      </c>
      <c r="BO976" t="s">
        <v>161</v>
      </c>
      <c r="BP976" t="s">
        <v>161</v>
      </c>
      <c r="BQ976" t="s">
        <v>161</v>
      </c>
      <c r="BR976" t="s">
        <v>161</v>
      </c>
      <c r="BS976" t="s">
        <v>161</v>
      </c>
      <c r="BT976" t="s">
        <v>161</v>
      </c>
      <c r="BU976" t="s">
        <v>161</v>
      </c>
      <c r="BY976" t="s">
        <v>161</v>
      </c>
      <c r="BZ976" t="s">
        <v>161</v>
      </c>
      <c r="CA976" t="s">
        <v>161</v>
      </c>
      <c r="CB976" t="s">
        <v>161</v>
      </c>
      <c r="CC976" t="s">
        <v>161</v>
      </c>
      <c r="CD976" t="s">
        <v>161</v>
      </c>
      <c r="CE976" t="s">
        <v>161</v>
      </c>
      <c r="CP976" t="s">
        <v>161</v>
      </c>
      <c r="CQ976" t="s">
        <v>161</v>
      </c>
      <c r="CR976" t="s">
        <v>161</v>
      </c>
      <c r="CS976" t="s">
        <v>161</v>
      </c>
      <c r="CT976" t="s">
        <v>161</v>
      </c>
      <c r="CU976" t="s">
        <v>8339</v>
      </c>
      <c r="CV976" s="2">
        <v>5098</v>
      </c>
      <c r="CW976">
        <v>0</v>
      </c>
      <c r="CY976" s="2">
        <v>0</v>
      </c>
      <c r="CZ976">
        <v>0</v>
      </c>
      <c r="DA976">
        <v>0</v>
      </c>
      <c r="DE976" s="2">
        <v>0</v>
      </c>
      <c r="DF976">
        <v>0</v>
      </c>
      <c r="DN976" t="s">
        <v>444</v>
      </c>
      <c r="DW976">
        <v>649</v>
      </c>
      <c r="DX976" t="s">
        <v>8340</v>
      </c>
      <c r="DZ976" t="s">
        <v>8341</v>
      </c>
      <c r="EA976">
        <v>1677432676</v>
      </c>
      <c r="EC976" t="s">
        <v>8342</v>
      </c>
      <c r="ED976">
        <v>1664323744</v>
      </c>
      <c r="EF976">
        <v>0</v>
      </c>
      <c r="EJ976" s="1" t="s">
        <v>8343</v>
      </c>
      <c r="EK976" s="1" t="s">
        <v>8343</v>
      </c>
      <c r="EL976" t="s">
        <v>171</v>
      </c>
      <c r="EM976" t="s">
        <v>8344</v>
      </c>
      <c r="EN976" t="s">
        <v>8344</v>
      </c>
      <c r="EO976" t="s">
        <v>173</v>
      </c>
    </row>
    <row r="977" spans="1:145" x14ac:dyDescent="0.35">
      <c r="A977" t="s">
        <v>145</v>
      </c>
      <c r="F977">
        <v>0</v>
      </c>
      <c r="H977">
        <v>0</v>
      </c>
      <c r="K977" t="s">
        <v>276</v>
      </c>
      <c r="L977" t="s">
        <v>381</v>
      </c>
      <c r="M977" t="s">
        <v>317</v>
      </c>
      <c r="N977" t="s">
        <v>318</v>
      </c>
      <c r="Q977" t="s">
        <v>150</v>
      </c>
      <c r="R977" t="s">
        <v>5155</v>
      </c>
      <c r="S977" t="s">
        <v>5117</v>
      </c>
      <c r="T977" t="s">
        <v>8345</v>
      </c>
      <c r="U977">
        <v>17038516060</v>
      </c>
      <c r="AC977" t="s">
        <v>8346</v>
      </c>
      <c r="AP977" t="s">
        <v>161</v>
      </c>
      <c r="AX977">
        <v>0</v>
      </c>
      <c r="AZ977" t="s">
        <v>244</v>
      </c>
      <c r="BO977" t="s">
        <v>161</v>
      </c>
      <c r="BP977" t="s">
        <v>161</v>
      </c>
      <c r="BQ977" t="s">
        <v>161</v>
      </c>
      <c r="BR977" t="s">
        <v>161</v>
      </c>
      <c r="BS977" t="s">
        <v>161</v>
      </c>
      <c r="BT977" t="s">
        <v>161</v>
      </c>
      <c r="BU977" t="s">
        <v>161</v>
      </c>
      <c r="BY977" t="s">
        <v>161</v>
      </c>
      <c r="BZ977" t="s">
        <v>161</v>
      </c>
      <c r="CA977" t="s">
        <v>161</v>
      </c>
      <c r="CB977" t="s">
        <v>161</v>
      </c>
      <c r="CC977" t="s">
        <v>161</v>
      </c>
      <c r="CD977" t="s">
        <v>161</v>
      </c>
      <c r="CE977" t="s">
        <v>161</v>
      </c>
      <c r="CP977" t="s">
        <v>161</v>
      </c>
      <c r="CQ977" t="s">
        <v>161</v>
      </c>
      <c r="CR977" t="s">
        <v>161</v>
      </c>
      <c r="CS977" t="s">
        <v>161</v>
      </c>
      <c r="CT977" t="s">
        <v>161</v>
      </c>
      <c r="CV977" s="2">
        <v>0</v>
      </c>
      <c r="CW977">
        <v>0</v>
      </c>
      <c r="CY977" s="2">
        <v>0</v>
      </c>
      <c r="CZ977">
        <v>0</v>
      </c>
      <c r="DA977">
        <v>0</v>
      </c>
      <c r="DE977" s="2">
        <v>0</v>
      </c>
      <c r="DF977">
        <v>0</v>
      </c>
      <c r="DN977" t="s">
        <v>756</v>
      </c>
      <c r="DO977" t="s">
        <v>205</v>
      </c>
      <c r="DQ977">
        <v>3089</v>
      </c>
      <c r="DW977">
        <v>434</v>
      </c>
      <c r="DX977" t="s">
        <v>8347</v>
      </c>
      <c r="DZ977" t="s">
        <v>300</v>
      </c>
      <c r="EA977">
        <v>1649371890</v>
      </c>
      <c r="EC977" t="s">
        <v>300</v>
      </c>
      <c r="ED977">
        <v>1649371874</v>
      </c>
      <c r="EE977" t="s">
        <v>300</v>
      </c>
      <c r="EF977">
        <v>1649371874</v>
      </c>
      <c r="EL977" t="s">
        <v>171</v>
      </c>
      <c r="EM977" t="s">
        <v>214</v>
      </c>
      <c r="EN977" t="s">
        <v>214</v>
      </c>
      <c r="EO977" t="s">
        <v>173</v>
      </c>
    </row>
    <row r="978" spans="1:145" x14ac:dyDescent="0.35">
      <c r="A978" t="s">
        <v>171</v>
      </c>
      <c r="F978">
        <v>0</v>
      </c>
      <c r="H978">
        <v>0</v>
      </c>
      <c r="K978" t="s">
        <v>236</v>
      </c>
      <c r="L978" t="s">
        <v>175</v>
      </c>
      <c r="M978" t="s">
        <v>237</v>
      </c>
      <c r="N978" t="s">
        <v>238</v>
      </c>
      <c r="Q978" t="s">
        <v>150</v>
      </c>
      <c r="R978" t="s">
        <v>8348</v>
      </c>
      <c r="S978" t="s">
        <v>2935</v>
      </c>
      <c r="T978" t="s">
        <v>8349</v>
      </c>
      <c r="Y978" t="s">
        <v>8350</v>
      </c>
      <c r="AA978">
        <v>1214</v>
      </c>
      <c r="AB978" t="s">
        <v>8351</v>
      </c>
      <c r="AC978" t="s">
        <v>8352</v>
      </c>
      <c r="AP978" t="s">
        <v>161</v>
      </c>
      <c r="AX978">
        <v>0</v>
      </c>
      <c r="BE978" t="s">
        <v>265</v>
      </c>
      <c r="BO978" t="s">
        <v>161</v>
      </c>
      <c r="BP978" t="s">
        <v>161</v>
      </c>
      <c r="BQ978" t="s">
        <v>161</v>
      </c>
      <c r="BR978" t="s">
        <v>161</v>
      </c>
      <c r="BS978" t="s">
        <v>161</v>
      </c>
      <c r="BT978" t="s">
        <v>161</v>
      </c>
      <c r="BU978" t="s">
        <v>161</v>
      </c>
      <c r="BY978" t="s">
        <v>161</v>
      </c>
      <c r="BZ978" t="s">
        <v>161</v>
      </c>
      <c r="CA978" t="s">
        <v>161</v>
      </c>
      <c r="CB978" t="s">
        <v>161</v>
      </c>
      <c r="CC978" t="s">
        <v>161</v>
      </c>
      <c r="CD978" t="s">
        <v>161</v>
      </c>
      <c r="CE978" t="s">
        <v>161</v>
      </c>
      <c r="CP978" t="s">
        <v>161</v>
      </c>
      <c r="CQ978" t="s">
        <v>161</v>
      </c>
      <c r="CR978" t="s">
        <v>161</v>
      </c>
      <c r="CS978" t="s">
        <v>161</v>
      </c>
      <c r="CT978" t="s">
        <v>161</v>
      </c>
      <c r="CV978" s="2">
        <v>0</v>
      </c>
      <c r="CW978">
        <v>0</v>
      </c>
      <c r="CY978" s="2">
        <v>0</v>
      </c>
      <c r="CZ978">
        <v>0</v>
      </c>
      <c r="DA978">
        <v>0</v>
      </c>
      <c r="DE978" s="2">
        <v>0</v>
      </c>
      <c r="DF978">
        <v>0</v>
      </c>
      <c r="DN978" t="s">
        <v>249</v>
      </c>
      <c r="DW978">
        <v>1347</v>
      </c>
      <c r="DX978" t="s">
        <v>8353</v>
      </c>
      <c r="DZ978" t="s">
        <v>8354</v>
      </c>
      <c r="EA978">
        <v>1720760897</v>
      </c>
      <c r="EC978" t="s">
        <v>8354</v>
      </c>
      <c r="ED978">
        <v>1720760897</v>
      </c>
      <c r="EF978">
        <v>0</v>
      </c>
      <c r="EL978" t="s">
        <v>190</v>
      </c>
    </row>
    <row r="979" spans="1:145" ht="333.5" x14ac:dyDescent="0.35">
      <c r="A979" t="s">
        <v>171</v>
      </c>
      <c r="F979">
        <v>0</v>
      </c>
      <c r="H979">
        <v>0</v>
      </c>
      <c r="K979" t="s">
        <v>236</v>
      </c>
      <c r="L979" t="s">
        <v>175</v>
      </c>
      <c r="M979" t="s">
        <v>237</v>
      </c>
      <c r="N979" t="s">
        <v>238</v>
      </c>
      <c r="R979" t="s">
        <v>6547</v>
      </c>
      <c r="T979" t="s">
        <v>8355</v>
      </c>
      <c r="U979">
        <v>17036388954</v>
      </c>
      <c r="AA979">
        <v>22101</v>
      </c>
      <c r="AC979" t="s">
        <v>8356</v>
      </c>
      <c r="AP979" t="s">
        <v>161</v>
      </c>
      <c r="AX979">
        <v>0</v>
      </c>
      <c r="BE979" t="s">
        <v>265</v>
      </c>
      <c r="BG979" t="s">
        <v>2412</v>
      </c>
      <c r="BJ979" t="s">
        <v>1250</v>
      </c>
      <c r="BK979" s="1" t="s">
        <v>1251</v>
      </c>
      <c r="BO979" t="s">
        <v>161</v>
      </c>
      <c r="BP979" t="s">
        <v>161</v>
      </c>
      <c r="BQ979" t="s">
        <v>161</v>
      </c>
      <c r="BR979" t="s">
        <v>161</v>
      </c>
      <c r="BS979" t="s">
        <v>161</v>
      </c>
      <c r="BT979" t="s">
        <v>161</v>
      </c>
      <c r="BU979" t="s">
        <v>161</v>
      </c>
      <c r="BY979" t="s">
        <v>161</v>
      </c>
      <c r="BZ979" t="s">
        <v>161</v>
      </c>
      <c r="CA979" t="s">
        <v>161</v>
      </c>
      <c r="CB979" t="s">
        <v>161</v>
      </c>
      <c r="CC979" t="s">
        <v>161</v>
      </c>
      <c r="CD979" t="s">
        <v>161</v>
      </c>
      <c r="CE979" t="s">
        <v>161</v>
      </c>
      <c r="CP979" t="s">
        <v>161</v>
      </c>
      <c r="CQ979" t="s">
        <v>161</v>
      </c>
      <c r="CR979" t="s">
        <v>161</v>
      </c>
      <c r="CS979" t="s">
        <v>161</v>
      </c>
      <c r="CT979" t="s">
        <v>161</v>
      </c>
      <c r="CV979" s="2">
        <v>0</v>
      </c>
      <c r="CW979">
        <v>0</v>
      </c>
      <c r="CY979" s="2">
        <v>0</v>
      </c>
      <c r="CZ979">
        <v>0</v>
      </c>
      <c r="DA979">
        <v>0</v>
      </c>
      <c r="DE979" s="2">
        <v>0</v>
      </c>
      <c r="DF979">
        <v>0</v>
      </c>
      <c r="DN979" t="s">
        <v>312</v>
      </c>
      <c r="DW979">
        <v>1550</v>
      </c>
      <c r="DX979" t="s">
        <v>8357</v>
      </c>
      <c r="DZ979" t="s">
        <v>8358</v>
      </c>
      <c r="EA979">
        <v>1743042567</v>
      </c>
      <c r="EC979" t="s">
        <v>8358</v>
      </c>
      <c r="ED979">
        <v>1743042567</v>
      </c>
      <c r="EF979">
        <v>0</v>
      </c>
      <c r="EL979" t="s">
        <v>190</v>
      </c>
    </row>
    <row r="980" spans="1:145" x14ac:dyDescent="0.35">
      <c r="A980" t="s">
        <v>145</v>
      </c>
      <c r="B980" t="s">
        <v>94</v>
      </c>
      <c r="D980" t="s">
        <v>8359</v>
      </c>
      <c r="E980" t="s">
        <v>8360</v>
      </c>
      <c r="F980">
        <v>1615406100</v>
      </c>
      <c r="H980">
        <v>0</v>
      </c>
      <c r="M980" t="s">
        <v>122</v>
      </c>
      <c r="N980" t="s">
        <v>149</v>
      </c>
      <c r="Q980" t="s">
        <v>150</v>
      </c>
      <c r="R980" t="s">
        <v>410</v>
      </c>
      <c r="S980" t="s">
        <v>8361</v>
      </c>
      <c r="T980" t="s">
        <v>8362</v>
      </c>
      <c r="U980">
        <v>17037950231</v>
      </c>
      <c r="W980" t="s">
        <v>8363</v>
      </c>
      <c r="Y980" t="s">
        <v>156</v>
      </c>
      <c r="Z980" t="s">
        <v>157</v>
      </c>
      <c r="AA980">
        <v>22207</v>
      </c>
      <c r="AB980" t="s">
        <v>184</v>
      </c>
      <c r="AC980" t="s">
        <v>8364</v>
      </c>
      <c r="AD980" t="s">
        <v>150</v>
      </c>
      <c r="AE980" t="s">
        <v>1434</v>
      </c>
      <c r="AF980" t="s">
        <v>8365</v>
      </c>
      <c r="AG980" t="s">
        <v>8366</v>
      </c>
      <c r="AH980">
        <v>12023087289</v>
      </c>
      <c r="AP980" t="s">
        <v>161</v>
      </c>
      <c r="AX980">
        <v>0</v>
      </c>
      <c r="AZ980" t="s">
        <v>203</v>
      </c>
      <c r="BC980" t="s">
        <v>8367</v>
      </c>
      <c r="BE980" t="s">
        <v>265</v>
      </c>
      <c r="BO980" t="s">
        <v>161</v>
      </c>
      <c r="BP980" t="s">
        <v>161</v>
      </c>
      <c r="BQ980" t="s">
        <v>161</v>
      </c>
      <c r="BR980" t="s">
        <v>161</v>
      </c>
      <c r="BS980" t="s">
        <v>161</v>
      </c>
      <c r="BT980" t="s">
        <v>161</v>
      </c>
      <c r="BU980" t="s">
        <v>161</v>
      </c>
      <c r="BY980" t="s">
        <v>161</v>
      </c>
      <c r="BZ980" t="s">
        <v>161</v>
      </c>
      <c r="CA980" t="s">
        <v>161</v>
      </c>
      <c r="CB980" t="s">
        <v>161</v>
      </c>
      <c r="CC980" t="s">
        <v>161</v>
      </c>
      <c r="CD980" t="s">
        <v>161</v>
      </c>
      <c r="CE980" t="s">
        <v>161</v>
      </c>
      <c r="CP980" t="s">
        <v>161</v>
      </c>
      <c r="CQ980" t="s">
        <v>161</v>
      </c>
      <c r="CR980" t="s">
        <v>161</v>
      </c>
      <c r="CS980" t="s">
        <v>161</v>
      </c>
      <c r="CT980" t="s">
        <v>161</v>
      </c>
      <c r="CU980" t="s">
        <v>3576</v>
      </c>
      <c r="CV980" s="2">
        <v>5098</v>
      </c>
      <c r="CW980">
        <v>0</v>
      </c>
      <c r="CY980" s="2">
        <v>0</v>
      </c>
      <c r="CZ980">
        <v>0</v>
      </c>
      <c r="DA980">
        <v>0</v>
      </c>
      <c r="DD980" t="s">
        <v>1842</v>
      </c>
      <c r="DE980" s="2">
        <v>5000</v>
      </c>
      <c r="DF980">
        <v>0</v>
      </c>
      <c r="DN980" t="s">
        <v>298</v>
      </c>
      <c r="DO980" t="s">
        <v>205</v>
      </c>
      <c r="DW980">
        <v>20</v>
      </c>
      <c r="DX980" t="s">
        <v>8368</v>
      </c>
      <c r="DZ980" t="s">
        <v>8369</v>
      </c>
      <c r="EA980">
        <v>1682733223</v>
      </c>
      <c r="EC980" t="s">
        <v>8370</v>
      </c>
      <c r="ED980">
        <v>1615404902</v>
      </c>
      <c r="EF980">
        <v>0</v>
      </c>
      <c r="EG980" t="s">
        <v>1842</v>
      </c>
      <c r="EL980" t="s">
        <v>171</v>
      </c>
      <c r="EM980" t="s">
        <v>662</v>
      </c>
      <c r="EN980" t="s">
        <v>662</v>
      </c>
      <c r="EO980" t="s">
        <v>173</v>
      </c>
    </row>
    <row r="981" spans="1:145" ht="409.5" x14ac:dyDescent="0.35">
      <c r="A981" t="s">
        <v>145</v>
      </c>
      <c r="B981" t="s">
        <v>94</v>
      </c>
      <c r="C981" t="s">
        <v>146</v>
      </c>
      <c r="E981" t="s">
        <v>8371</v>
      </c>
      <c r="F981">
        <v>1634844960</v>
      </c>
      <c r="H981">
        <v>0</v>
      </c>
      <c r="I981" s="1" t="s">
        <v>8372</v>
      </c>
      <c r="M981" t="s">
        <v>122</v>
      </c>
      <c r="N981" t="s">
        <v>149</v>
      </c>
      <c r="Q981" t="s">
        <v>150</v>
      </c>
      <c r="R981" t="s">
        <v>96</v>
      </c>
      <c r="S981" t="s">
        <v>8373</v>
      </c>
      <c r="T981" t="s">
        <v>8374</v>
      </c>
      <c r="U981">
        <v>15712681688</v>
      </c>
      <c r="W981" t="s">
        <v>8375</v>
      </c>
      <c r="Y981" t="s">
        <v>156</v>
      </c>
      <c r="Z981" t="s">
        <v>157</v>
      </c>
      <c r="AA981">
        <v>22207</v>
      </c>
      <c r="AB981" t="s">
        <v>184</v>
      </c>
      <c r="AC981" t="s">
        <v>8376</v>
      </c>
      <c r="AD981" t="s">
        <v>150</v>
      </c>
      <c r="AE981" t="s">
        <v>2686</v>
      </c>
      <c r="AF981" t="s">
        <v>8373</v>
      </c>
      <c r="AG981" t="s">
        <v>8377</v>
      </c>
      <c r="AH981">
        <v>17038639028</v>
      </c>
      <c r="AP981" t="s">
        <v>161</v>
      </c>
      <c r="AX981">
        <v>0</v>
      </c>
      <c r="AZ981" t="s">
        <v>203</v>
      </c>
      <c r="BC981" t="s">
        <v>8378</v>
      </c>
      <c r="BE981" t="s">
        <v>265</v>
      </c>
      <c r="BF981" t="s">
        <v>230</v>
      </c>
      <c r="BO981" t="s">
        <v>161</v>
      </c>
      <c r="BP981" t="s">
        <v>161</v>
      </c>
      <c r="BQ981" t="s">
        <v>161</v>
      </c>
      <c r="BR981" t="s">
        <v>161</v>
      </c>
      <c r="BS981" t="s">
        <v>161</v>
      </c>
      <c r="BT981" t="s">
        <v>161</v>
      </c>
      <c r="BU981" t="s">
        <v>161</v>
      </c>
      <c r="BY981" t="s">
        <v>161</v>
      </c>
      <c r="BZ981" t="s">
        <v>161</v>
      </c>
      <c r="CA981" t="s">
        <v>161</v>
      </c>
      <c r="CB981" t="s">
        <v>161</v>
      </c>
      <c r="CC981" t="s">
        <v>161</v>
      </c>
      <c r="CD981" t="s">
        <v>161</v>
      </c>
      <c r="CE981" t="s">
        <v>161</v>
      </c>
      <c r="CP981" t="s">
        <v>161</v>
      </c>
      <c r="CQ981" t="s">
        <v>161</v>
      </c>
      <c r="CR981" t="s">
        <v>161</v>
      </c>
      <c r="CS981" t="s">
        <v>161</v>
      </c>
      <c r="CT981" t="s">
        <v>161</v>
      </c>
      <c r="CV981" s="2">
        <v>12838</v>
      </c>
      <c r="CW981">
        <v>0</v>
      </c>
      <c r="CY981" s="2">
        <v>0</v>
      </c>
      <c r="CZ981">
        <v>0</v>
      </c>
      <c r="DA981">
        <v>0</v>
      </c>
      <c r="DD981" t="s">
        <v>8379</v>
      </c>
      <c r="DE981" s="2">
        <v>12838</v>
      </c>
      <c r="DF981">
        <v>0</v>
      </c>
      <c r="DN981" t="s">
        <v>204</v>
      </c>
      <c r="DO981" t="s">
        <v>205</v>
      </c>
      <c r="DU981" t="s">
        <v>1721</v>
      </c>
      <c r="DV981" t="s">
        <v>1721</v>
      </c>
      <c r="DW981">
        <v>138</v>
      </c>
      <c r="DX981" t="s">
        <v>8380</v>
      </c>
      <c r="DZ981" t="s">
        <v>8381</v>
      </c>
      <c r="EA981">
        <v>1682733820</v>
      </c>
      <c r="EC981" t="s">
        <v>8382</v>
      </c>
      <c r="ED981">
        <v>1631540645</v>
      </c>
      <c r="EF981">
        <v>0</v>
      </c>
      <c r="EG981" t="s">
        <v>8379</v>
      </c>
      <c r="EK981" t="s">
        <v>1721</v>
      </c>
      <c r="EL981" t="s">
        <v>145</v>
      </c>
      <c r="EM981" t="s">
        <v>8383</v>
      </c>
      <c r="EN981" t="s">
        <v>8383</v>
      </c>
      <c r="EO981" t="s">
        <v>289</v>
      </c>
    </row>
    <row r="982" spans="1:145" ht="409.5" x14ac:dyDescent="0.35">
      <c r="A982" t="s">
        <v>145</v>
      </c>
      <c r="B982" t="s">
        <v>94</v>
      </c>
      <c r="C982" t="s">
        <v>146</v>
      </c>
      <c r="E982" t="s">
        <v>8371</v>
      </c>
      <c r="F982">
        <v>1634844960</v>
      </c>
      <c r="H982">
        <v>0</v>
      </c>
      <c r="I982" s="1" t="s">
        <v>8372</v>
      </c>
      <c r="M982" t="s">
        <v>122</v>
      </c>
      <c r="N982" t="s">
        <v>149</v>
      </c>
      <c r="Q982" t="s">
        <v>150</v>
      </c>
      <c r="R982" t="s">
        <v>96</v>
      </c>
      <c r="S982" t="s">
        <v>8373</v>
      </c>
      <c r="T982" t="s">
        <v>8374</v>
      </c>
      <c r="U982">
        <v>15712681688</v>
      </c>
      <c r="W982" t="s">
        <v>8375</v>
      </c>
      <c r="Y982" t="s">
        <v>156</v>
      </c>
      <c r="Z982" t="s">
        <v>157</v>
      </c>
      <c r="AA982">
        <v>22207</v>
      </c>
      <c r="AB982" t="s">
        <v>184</v>
      </c>
      <c r="AC982" t="s">
        <v>8376</v>
      </c>
      <c r="AD982" t="s">
        <v>150</v>
      </c>
      <c r="AE982" t="s">
        <v>2686</v>
      </c>
      <c r="AF982" t="s">
        <v>8373</v>
      </c>
      <c r="AG982" t="s">
        <v>8377</v>
      </c>
      <c r="AH982">
        <v>17038639028</v>
      </c>
      <c r="AP982" t="s">
        <v>161</v>
      </c>
      <c r="AX982">
        <v>0</v>
      </c>
      <c r="AZ982" t="s">
        <v>203</v>
      </c>
      <c r="BC982" t="s">
        <v>8378</v>
      </c>
      <c r="BE982" t="s">
        <v>265</v>
      </c>
      <c r="BF982" t="s">
        <v>230</v>
      </c>
      <c r="BO982" t="s">
        <v>161</v>
      </c>
      <c r="BP982" t="s">
        <v>161</v>
      </c>
      <c r="BQ982" t="s">
        <v>161</v>
      </c>
      <c r="BR982" t="s">
        <v>161</v>
      </c>
      <c r="BS982" t="s">
        <v>161</v>
      </c>
      <c r="BT982" t="s">
        <v>161</v>
      </c>
      <c r="BU982" t="s">
        <v>161</v>
      </c>
      <c r="BY982" t="s">
        <v>161</v>
      </c>
      <c r="BZ982" t="s">
        <v>161</v>
      </c>
      <c r="CA982" t="s">
        <v>161</v>
      </c>
      <c r="CB982" t="s">
        <v>161</v>
      </c>
      <c r="CC982" t="s">
        <v>161</v>
      </c>
      <c r="CD982" t="s">
        <v>161</v>
      </c>
      <c r="CE982" t="s">
        <v>161</v>
      </c>
      <c r="CP982" t="s">
        <v>161</v>
      </c>
      <c r="CQ982" t="s">
        <v>161</v>
      </c>
      <c r="CR982" t="s">
        <v>161</v>
      </c>
      <c r="CS982" t="s">
        <v>161</v>
      </c>
      <c r="CT982" t="s">
        <v>161</v>
      </c>
      <c r="CV982" s="2">
        <v>12838</v>
      </c>
      <c r="CW982">
        <v>0</v>
      </c>
      <c r="CY982" s="2">
        <v>0</v>
      </c>
      <c r="CZ982">
        <v>0</v>
      </c>
      <c r="DA982">
        <v>0</v>
      </c>
      <c r="DD982" t="s">
        <v>8379</v>
      </c>
      <c r="DE982" s="2">
        <v>12838</v>
      </c>
      <c r="DF982">
        <v>0</v>
      </c>
      <c r="DN982" t="s">
        <v>204</v>
      </c>
      <c r="DO982" t="s">
        <v>205</v>
      </c>
      <c r="DU982" t="s">
        <v>1721</v>
      </c>
      <c r="DV982" t="s">
        <v>1721</v>
      </c>
      <c r="DW982">
        <v>138</v>
      </c>
      <c r="DX982" t="s">
        <v>8380</v>
      </c>
      <c r="DZ982" t="s">
        <v>8381</v>
      </c>
      <c r="EA982">
        <v>1682733820</v>
      </c>
      <c r="EC982" t="s">
        <v>8382</v>
      </c>
      <c r="ED982">
        <v>1631540645</v>
      </c>
      <c r="EF982">
        <v>0</v>
      </c>
      <c r="EG982" t="s">
        <v>8379</v>
      </c>
      <c r="EK982" t="s">
        <v>8384</v>
      </c>
      <c r="EL982" t="s">
        <v>171</v>
      </c>
      <c r="EM982" t="s">
        <v>8385</v>
      </c>
      <c r="EN982" t="s">
        <v>8385</v>
      </c>
      <c r="EO982" t="s">
        <v>289</v>
      </c>
    </row>
    <row r="983" spans="1:145" ht="409.5" x14ac:dyDescent="0.35">
      <c r="A983" t="s">
        <v>145</v>
      </c>
      <c r="B983" t="s">
        <v>94</v>
      </c>
      <c r="C983" t="s">
        <v>146</v>
      </c>
      <c r="E983" t="s">
        <v>8371</v>
      </c>
      <c r="F983">
        <v>1634844960</v>
      </c>
      <c r="H983">
        <v>0</v>
      </c>
      <c r="I983" s="1" t="s">
        <v>8372</v>
      </c>
      <c r="M983" t="s">
        <v>122</v>
      </c>
      <c r="N983" t="s">
        <v>149</v>
      </c>
      <c r="Q983" t="s">
        <v>150</v>
      </c>
      <c r="R983" t="s">
        <v>96</v>
      </c>
      <c r="S983" t="s">
        <v>8373</v>
      </c>
      <c r="T983" t="s">
        <v>8374</v>
      </c>
      <c r="U983">
        <v>15712681688</v>
      </c>
      <c r="W983" t="s">
        <v>8375</v>
      </c>
      <c r="Y983" t="s">
        <v>156</v>
      </c>
      <c r="Z983" t="s">
        <v>157</v>
      </c>
      <c r="AA983">
        <v>22207</v>
      </c>
      <c r="AB983" t="s">
        <v>184</v>
      </c>
      <c r="AC983" t="s">
        <v>8376</v>
      </c>
      <c r="AD983" t="s">
        <v>150</v>
      </c>
      <c r="AE983" t="s">
        <v>2686</v>
      </c>
      <c r="AF983" t="s">
        <v>8373</v>
      </c>
      <c r="AG983" t="s">
        <v>8377</v>
      </c>
      <c r="AH983">
        <v>17038639028</v>
      </c>
      <c r="AP983" t="s">
        <v>161</v>
      </c>
      <c r="AX983">
        <v>0</v>
      </c>
      <c r="AZ983" t="s">
        <v>203</v>
      </c>
      <c r="BC983" t="s">
        <v>8378</v>
      </c>
      <c r="BE983" t="s">
        <v>265</v>
      </c>
      <c r="BF983" t="s">
        <v>230</v>
      </c>
      <c r="BO983" t="s">
        <v>161</v>
      </c>
      <c r="BP983" t="s">
        <v>161</v>
      </c>
      <c r="BQ983" t="s">
        <v>161</v>
      </c>
      <c r="BR983" t="s">
        <v>161</v>
      </c>
      <c r="BS983" t="s">
        <v>161</v>
      </c>
      <c r="BT983" t="s">
        <v>161</v>
      </c>
      <c r="BU983" t="s">
        <v>161</v>
      </c>
      <c r="BY983" t="s">
        <v>161</v>
      </c>
      <c r="BZ983" t="s">
        <v>161</v>
      </c>
      <c r="CA983" t="s">
        <v>161</v>
      </c>
      <c r="CB983" t="s">
        <v>161</v>
      </c>
      <c r="CC983" t="s">
        <v>161</v>
      </c>
      <c r="CD983" t="s">
        <v>161</v>
      </c>
      <c r="CE983" t="s">
        <v>161</v>
      </c>
      <c r="CP983" t="s">
        <v>161</v>
      </c>
      <c r="CQ983" t="s">
        <v>161</v>
      </c>
      <c r="CR983" t="s">
        <v>161</v>
      </c>
      <c r="CS983" t="s">
        <v>161</v>
      </c>
      <c r="CT983" t="s">
        <v>161</v>
      </c>
      <c r="CV983" s="2">
        <v>12838</v>
      </c>
      <c r="CW983">
        <v>0</v>
      </c>
      <c r="CY983" s="2">
        <v>0</v>
      </c>
      <c r="CZ983">
        <v>0</v>
      </c>
      <c r="DA983">
        <v>0</v>
      </c>
      <c r="DD983" t="s">
        <v>8379</v>
      </c>
      <c r="DE983" s="2">
        <v>12838</v>
      </c>
      <c r="DF983">
        <v>0</v>
      </c>
      <c r="DN983" t="s">
        <v>204</v>
      </c>
      <c r="DO983" t="s">
        <v>205</v>
      </c>
      <c r="DU983" t="s">
        <v>1721</v>
      </c>
      <c r="DV983" t="s">
        <v>1721</v>
      </c>
      <c r="DW983">
        <v>138</v>
      </c>
      <c r="DX983" t="s">
        <v>8380</v>
      </c>
      <c r="DZ983" t="s">
        <v>8381</v>
      </c>
      <c r="EA983">
        <v>1682733820</v>
      </c>
      <c r="EC983" t="s">
        <v>8382</v>
      </c>
      <c r="ED983">
        <v>1631540645</v>
      </c>
      <c r="EF983">
        <v>0</v>
      </c>
      <c r="EG983" t="s">
        <v>8379</v>
      </c>
      <c r="EL983" t="s">
        <v>171</v>
      </c>
      <c r="EM983" t="s">
        <v>235</v>
      </c>
      <c r="EN983" t="s">
        <v>235</v>
      </c>
      <c r="EO983" t="s">
        <v>173</v>
      </c>
    </row>
    <row r="984" spans="1:145" ht="116" x14ac:dyDescent="0.35">
      <c r="A984" t="s">
        <v>145</v>
      </c>
      <c r="B984" t="s">
        <v>94</v>
      </c>
      <c r="C984" t="s">
        <v>146</v>
      </c>
      <c r="F984">
        <v>0</v>
      </c>
      <c r="H984">
        <v>0</v>
      </c>
      <c r="J984" t="s">
        <v>148</v>
      </c>
      <c r="K984" t="s">
        <v>276</v>
      </c>
      <c r="L984" t="s">
        <v>381</v>
      </c>
      <c r="M984" t="s">
        <v>317</v>
      </c>
      <c r="N984" t="s">
        <v>318</v>
      </c>
      <c r="O984" t="s">
        <v>8386</v>
      </c>
      <c r="Q984" t="s">
        <v>150</v>
      </c>
      <c r="R984" t="s">
        <v>2606</v>
      </c>
      <c r="S984" t="s">
        <v>8387</v>
      </c>
      <c r="T984" t="s">
        <v>8388</v>
      </c>
      <c r="U984" t="s">
        <v>8389</v>
      </c>
      <c r="W984" t="s">
        <v>8390</v>
      </c>
      <c r="Y984" t="s">
        <v>156</v>
      </c>
      <c r="Z984" t="s">
        <v>157</v>
      </c>
      <c r="AA984">
        <v>22205</v>
      </c>
      <c r="AB984" t="s">
        <v>158</v>
      </c>
      <c r="AC984" t="s">
        <v>8391</v>
      </c>
      <c r="AD984" t="s">
        <v>150</v>
      </c>
      <c r="AE984" t="s">
        <v>8392</v>
      </c>
      <c r="AF984" t="s">
        <v>8387</v>
      </c>
      <c r="AP984" t="s">
        <v>161</v>
      </c>
      <c r="AS984">
        <v>80</v>
      </c>
      <c r="AT984" t="s">
        <v>3081</v>
      </c>
      <c r="AU984" s="3">
        <v>44778</v>
      </c>
      <c r="AV984" s="1" t="s">
        <v>8393</v>
      </c>
      <c r="AX984">
        <v>0</v>
      </c>
      <c r="AZ984" t="s">
        <v>203</v>
      </c>
      <c r="BC984" t="s">
        <v>8394</v>
      </c>
      <c r="BO984" t="s">
        <v>161</v>
      </c>
      <c r="BP984" t="s">
        <v>161</v>
      </c>
      <c r="BQ984" t="s">
        <v>161</v>
      </c>
      <c r="BR984" t="s">
        <v>161</v>
      </c>
      <c r="BS984" t="s">
        <v>161</v>
      </c>
      <c r="BT984" t="s">
        <v>161</v>
      </c>
      <c r="BU984" t="s">
        <v>161</v>
      </c>
      <c r="BY984" t="s">
        <v>161</v>
      </c>
      <c r="BZ984" t="s">
        <v>161</v>
      </c>
      <c r="CA984" t="s">
        <v>161</v>
      </c>
      <c r="CB984" t="s">
        <v>161</v>
      </c>
      <c r="CC984" t="s">
        <v>161</v>
      </c>
      <c r="CD984" t="s">
        <v>161</v>
      </c>
      <c r="CE984" t="s">
        <v>161</v>
      </c>
      <c r="CP984" t="s">
        <v>161</v>
      </c>
      <c r="CQ984" t="s">
        <v>161</v>
      </c>
      <c r="CR984" t="s">
        <v>161</v>
      </c>
      <c r="CS984" t="s">
        <v>161</v>
      </c>
      <c r="CT984" t="s">
        <v>161</v>
      </c>
      <c r="CV984" s="2">
        <v>0</v>
      </c>
      <c r="CW984">
        <v>0</v>
      </c>
      <c r="CY984" s="2">
        <v>0</v>
      </c>
      <c r="CZ984">
        <v>0</v>
      </c>
      <c r="DA984">
        <v>0</v>
      </c>
      <c r="DE984" s="2">
        <v>0</v>
      </c>
      <c r="DF984">
        <v>0</v>
      </c>
      <c r="DN984" t="s">
        <v>444</v>
      </c>
      <c r="DW984">
        <v>602</v>
      </c>
      <c r="DX984" t="s">
        <v>8395</v>
      </c>
      <c r="DZ984" t="s">
        <v>8341</v>
      </c>
      <c r="EA984">
        <v>1677432718</v>
      </c>
      <c r="EC984" t="s">
        <v>8396</v>
      </c>
      <c r="ED984">
        <v>1659565664</v>
      </c>
      <c r="EF984">
        <v>0</v>
      </c>
      <c r="EL984" t="s">
        <v>171</v>
      </c>
      <c r="EM984" t="s">
        <v>8397</v>
      </c>
      <c r="EN984" t="s">
        <v>8397</v>
      </c>
      <c r="EO984" t="s">
        <v>173</v>
      </c>
    </row>
    <row r="985" spans="1:145" x14ac:dyDescent="0.35">
      <c r="A985" t="s">
        <v>145</v>
      </c>
      <c r="B985" t="s">
        <v>94</v>
      </c>
      <c r="E985" t="s">
        <v>8398</v>
      </c>
      <c r="F985">
        <v>1613525400</v>
      </c>
      <c r="H985">
        <v>0</v>
      </c>
      <c r="M985" t="s">
        <v>122</v>
      </c>
      <c r="N985" t="s">
        <v>149</v>
      </c>
      <c r="R985" t="s">
        <v>8399</v>
      </c>
      <c r="S985" t="s">
        <v>8400</v>
      </c>
      <c r="T985" t="s">
        <v>8401</v>
      </c>
      <c r="U985">
        <v>15712942999</v>
      </c>
      <c r="V985" t="s">
        <v>8402</v>
      </c>
      <c r="W985" t="s">
        <v>8403</v>
      </c>
      <c r="Y985" t="s">
        <v>371</v>
      </c>
      <c r="Z985" t="s">
        <v>157</v>
      </c>
      <c r="AA985">
        <v>22101</v>
      </c>
      <c r="AC985" t="s">
        <v>8404</v>
      </c>
      <c r="AE985" t="s">
        <v>2391</v>
      </c>
      <c r="AF985" t="s">
        <v>8400</v>
      </c>
      <c r="AG985" t="s">
        <v>8405</v>
      </c>
      <c r="AH985">
        <v>17033560971</v>
      </c>
      <c r="AI985" t="s">
        <v>8406</v>
      </c>
      <c r="AP985" t="s">
        <v>161</v>
      </c>
      <c r="AX985">
        <v>0</v>
      </c>
      <c r="BO985" t="s">
        <v>161</v>
      </c>
      <c r="BP985" t="s">
        <v>161</v>
      </c>
      <c r="BQ985" t="s">
        <v>161</v>
      </c>
      <c r="BR985" t="s">
        <v>161</v>
      </c>
      <c r="BS985" t="s">
        <v>161</v>
      </c>
      <c r="BT985" t="s">
        <v>161</v>
      </c>
      <c r="BU985" t="s">
        <v>161</v>
      </c>
      <c r="BY985" t="s">
        <v>161</v>
      </c>
      <c r="BZ985" t="s">
        <v>161</v>
      </c>
      <c r="CA985" t="s">
        <v>161</v>
      </c>
      <c r="CB985" t="s">
        <v>161</v>
      </c>
      <c r="CC985" t="s">
        <v>161</v>
      </c>
      <c r="CD985" t="s">
        <v>161</v>
      </c>
      <c r="CE985" t="s">
        <v>161</v>
      </c>
      <c r="CP985" t="s">
        <v>161</v>
      </c>
      <c r="CQ985" t="s">
        <v>161</v>
      </c>
      <c r="CR985" t="s">
        <v>161</v>
      </c>
      <c r="CS985" t="s">
        <v>161</v>
      </c>
      <c r="CT985" t="s">
        <v>161</v>
      </c>
      <c r="CV985" s="2">
        <v>0</v>
      </c>
      <c r="CW985">
        <v>0</v>
      </c>
      <c r="CY985" s="2">
        <v>0</v>
      </c>
      <c r="CZ985">
        <v>0</v>
      </c>
      <c r="DA985">
        <v>0</v>
      </c>
      <c r="DE985" s="2">
        <v>0</v>
      </c>
      <c r="DF985">
        <v>0</v>
      </c>
      <c r="DN985" t="s">
        <v>298</v>
      </c>
      <c r="DO985" t="s">
        <v>205</v>
      </c>
      <c r="DW985">
        <v>13</v>
      </c>
      <c r="DX985" t="s">
        <v>8407</v>
      </c>
      <c r="DZ985" t="s">
        <v>8408</v>
      </c>
      <c r="EA985">
        <v>1684519838</v>
      </c>
      <c r="EC985" t="s">
        <v>8409</v>
      </c>
      <c r="ED985">
        <v>1613846081</v>
      </c>
      <c r="EF985">
        <v>0</v>
      </c>
      <c r="EL985" t="s">
        <v>171</v>
      </c>
      <c r="EM985" t="s">
        <v>662</v>
      </c>
      <c r="EN985" t="s">
        <v>662</v>
      </c>
      <c r="EO985" t="s">
        <v>173</v>
      </c>
    </row>
    <row r="986" spans="1:145" x14ac:dyDescent="0.35">
      <c r="A986" t="s">
        <v>145</v>
      </c>
      <c r="C986" t="s">
        <v>146</v>
      </c>
      <c r="F986">
        <v>0</v>
      </c>
      <c r="H986">
        <v>0</v>
      </c>
      <c r="K986" t="s">
        <v>276</v>
      </c>
      <c r="L986" t="s">
        <v>381</v>
      </c>
      <c r="M986" t="s">
        <v>317</v>
      </c>
      <c r="N986" t="s">
        <v>318</v>
      </c>
      <c r="Q986" t="s">
        <v>150</v>
      </c>
      <c r="R986" t="s">
        <v>969</v>
      </c>
      <c r="S986" t="s">
        <v>8410</v>
      </c>
      <c r="T986" t="s">
        <v>8411</v>
      </c>
      <c r="U986">
        <v>17026227676</v>
      </c>
      <c r="W986" t="s">
        <v>8412</v>
      </c>
      <c r="Y986" t="s">
        <v>371</v>
      </c>
      <c r="Z986" t="s">
        <v>157</v>
      </c>
      <c r="AA986">
        <v>22101</v>
      </c>
      <c r="AB986" t="s">
        <v>158</v>
      </c>
      <c r="AC986" t="s">
        <v>8413</v>
      </c>
      <c r="AD986" t="s">
        <v>150</v>
      </c>
      <c r="AE986" t="s">
        <v>3569</v>
      </c>
      <c r="AG986" t="s">
        <v>8414</v>
      </c>
      <c r="AP986" t="s">
        <v>161</v>
      </c>
      <c r="AX986">
        <v>0</v>
      </c>
      <c r="AZ986" t="s">
        <v>244</v>
      </c>
      <c r="BO986" t="s">
        <v>161</v>
      </c>
      <c r="BP986" t="s">
        <v>161</v>
      </c>
      <c r="BQ986" t="s">
        <v>161</v>
      </c>
      <c r="BR986" t="s">
        <v>161</v>
      </c>
      <c r="BS986" t="s">
        <v>161</v>
      </c>
      <c r="BT986" t="s">
        <v>161</v>
      </c>
      <c r="BU986" t="s">
        <v>161</v>
      </c>
      <c r="BY986" t="s">
        <v>161</v>
      </c>
      <c r="BZ986" t="s">
        <v>161</v>
      </c>
      <c r="CA986" t="s">
        <v>161</v>
      </c>
      <c r="CB986" t="s">
        <v>161</v>
      </c>
      <c r="CC986" t="s">
        <v>161</v>
      </c>
      <c r="CD986" t="s">
        <v>161</v>
      </c>
      <c r="CE986" t="s">
        <v>161</v>
      </c>
      <c r="CP986" t="s">
        <v>161</v>
      </c>
      <c r="CQ986" t="s">
        <v>161</v>
      </c>
      <c r="CR986" t="s">
        <v>161</v>
      </c>
      <c r="CS986" t="s">
        <v>161</v>
      </c>
      <c r="CT986" t="s">
        <v>161</v>
      </c>
      <c r="CV986" s="2">
        <v>0</v>
      </c>
      <c r="CW986">
        <v>0</v>
      </c>
      <c r="CY986" s="2">
        <v>0</v>
      </c>
      <c r="CZ986">
        <v>0</v>
      </c>
      <c r="DA986">
        <v>0</v>
      </c>
      <c r="DE986" s="2">
        <v>0</v>
      </c>
      <c r="DF986">
        <v>0</v>
      </c>
      <c r="DN986" t="s">
        <v>756</v>
      </c>
      <c r="DO986" t="s">
        <v>205</v>
      </c>
      <c r="DQ986">
        <v>3054</v>
      </c>
      <c r="DR986" t="s">
        <v>839</v>
      </c>
      <c r="DT986" t="s">
        <v>776</v>
      </c>
      <c r="DW986">
        <v>114</v>
      </c>
      <c r="DX986" t="s">
        <v>8415</v>
      </c>
      <c r="DZ986" t="s">
        <v>3466</v>
      </c>
      <c r="EA986">
        <v>1677431086</v>
      </c>
      <c r="EC986" t="s">
        <v>3551</v>
      </c>
      <c r="ED986">
        <v>1629249998</v>
      </c>
      <c r="EF986">
        <v>0</v>
      </c>
      <c r="EJ986" t="s">
        <v>776</v>
      </c>
      <c r="EK986" t="s">
        <v>776</v>
      </c>
      <c r="EL986" t="s">
        <v>171</v>
      </c>
      <c r="EM986" t="s">
        <v>235</v>
      </c>
      <c r="EN986" t="s">
        <v>235</v>
      </c>
      <c r="EO986" t="s">
        <v>173</v>
      </c>
    </row>
    <row r="987" spans="1:145" ht="409.5" x14ac:dyDescent="0.35">
      <c r="A987" t="s">
        <v>145</v>
      </c>
      <c r="B987" t="s">
        <v>94</v>
      </c>
      <c r="F987">
        <v>0</v>
      </c>
      <c r="H987">
        <v>0</v>
      </c>
      <c r="K987" t="s">
        <v>1755</v>
      </c>
      <c r="L987" t="s">
        <v>381</v>
      </c>
      <c r="M987" t="s">
        <v>317</v>
      </c>
      <c r="N987" t="s">
        <v>318</v>
      </c>
      <c r="Q987" t="s">
        <v>150</v>
      </c>
      <c r="R987" t="s">
        <v>8416</v>
      </c>
      <c r="S987" t="s">
        <v>8417</v>
      </c>
      <c r="T987" t="s">
        <v>8418</v>
      </c>
      <c r="U987">
        <v>12299772133</v>
      </c>
      <c r="Y987" t="s">
        <v>242</v>
      </c>
      <c r="Z987" t="s">
        <v>157</v>
      </c>
      <c r="AA987">
        <v>20190</v>
      </c>
      <c r="AB987" t="s">
        <v>184</v>
      </c>
      <c r="AC987" t="s">
        <v>8419</v>
      </c>
      <c r="AP987" t="s">
        <v>161</v>
      </c>
      <c r="AX987">
        <v>0</v>
      </c>
      <c r="BO987" t="s">
        <v>161</v>
      </c>
      <c r="BP987" t="s">
        <v>161</v>
      </c>
      <c r="BQ987" t="s">
        <v>161</v>
      </c>
      <c r="BR987" t="s">
        <v>161</v>
      </c>
      <c r="BS987" t="s">
        <v>161</v>
      </c>
      <c r="BT987" t="s">
        <v>161</v>
      </c>
      <c r="BU987" t="s">
        <v>161</v>
      </c>
      <c r="BY987" t="s">
        <v>161</v>
      </c>
      <c r="BZ987" t="s">
        <v>161</v>
      </c>
      <c r="CA987" t="s">
        <v>161</v>
      </c>
      <c r="CB987" t="s">
        <v>161</v>
      </c>
      <c r="CC987" t="s">
        <v>161</v>
      </c>
      <c r="CD987" t="s">
        <v>161</v>
      </c>
      <c r="CE987" t="s">
        <v>161</v>
      </c>
      <c r="CP987" t="s">
        <v>161</v>
      </c>
      <c r="CQ987" t="s">
        <v>161</v>
      </c>
      <c r="CR987" t="s">
        <v>161</v>
      </c>
      <c r="CS987" t="s">
        <v>161</v>
      </c>
      <c r="CT987" t="s">
        <v>161</v>
      </c>
      <c r="CV987" s="2">
        <v>0</v>
      </c>
      <c r="CW987">
        <v>0</v>
      </c>
      <c r="CY987" s="2">
        <v>0</v>
      </c>
      <c r="CZ987">
        <v>0</v>
      </c>
      <c r="DA987">
        <v>0</v>
      </c>
      <c r="DE987" s="2">
        <v>0</v>
      </c>
      <c r="DF987">
        <v>0</v>
      </c>
      <c r="DN987" t="s">
        <v>269</v>
      </c>
      <c r="DW987">
        <v>693</v>
      </c>
      <c r="DX987" t="s">
        <v>8420</v>
      </c>
      <c r="DZ987" t="s">
        <v>8421</v>
      </c>
      <c r="EA987">
        <v>1676234304</v>
      </c>
      <c r="EC987" t="s">
        <v>8422</v>
      </c>
      <c r="ED987">
        <v>1669067501</v>
      </c>
      <c r="EF987">
        <v>0</v>
      </c>
      <c r="EJ987" s="1" t="s">
        <v>8423</v>
      </c>
      <c r="EK987" s="1" t="s">
        <v>8423</v>
      </c>
      <c r="EL987" t="s">
        <v>145</v>
      </c>
      <c r="EM987" t="s">
        <v>8424</v>
      </c>
      <c r="EN987" t="s">
        <v>8424</v>
      </c>
      <c r="EO987" t="s">
        <v>289</v>
      </c>
    </row>
    <row r="988" spans="1:145" ht="409.5" x14ac:dyDescent="0.35">
      <c r="A988" t="s">
        <v>171</v>
      </c>
      <c r="F988">
        <v>0</v>
      </c>
      <c r="H988">
        <v>0</v>
      </c>
      <c r="I988" s="1" t="s">
        <v>8425</v>
      </c>
      <c r="K988" t="s">
        <v>236</v>
      </c>
      <c r="L988" t="s">
        <v>175</v>
      </c>
      <c r="M988" t="s">
        <v>303</v>
      </c>
      <c r="N988" t="s">
        <v>238</v>
      </c>
      <c r="R988" t="s">
        <v>8426</v>
      </c>
      <c r="S988" t="s">
        <v>8427</v>
      </c>
      <c r="T988" t="s">
        <v>8428</v>
      </c>
      <c r="U988">
        <v>17032096185</v>
      </c>
      <c r="AC988" t="s">
        <v>8429</v>
      </c>
      <c r="AP988" t="s">
        <v>161</v>
      </c>
      <c r="AX988">
        <v>0</v>
      </c>
      <c r="BE988" t="s">
        <v>308</v>
      </c>
      <c r="BG988" t="s">
        <v>8430</v>
      </c>
      <c r="BI988" t="s">
        <v>8431</v>
      </c>
      <c r="BO988" t="s">
        <v>161</v>
      </c>
      <c r="BP988" t="s">
        <v>161</v>
      </c>
      <c r="BQ988" t="s">
        <v>161</v>
      </c>
      <c r="BR988" t="s">
        <v>161</v>
      </c>
      <c r="BS988" t="s">
        <v>161</v>
      </c>
      <c r="BT988" t="s">
        <v>161</v>
      </c>
      <c r="BU988" t="s">
        <v>161</v>
      </c>
      <c r="BY988" t="s">
        <v>161</v>
      </c>
      <c r="BZ988" t="s">
        <v>161</v>
      </c>
      <c r="CA988" t="s">
        <v>161</v>
      </c>
      <c r="CB988" t="s">
        <v>161</v>
      </c>
      <c r="CC988" t="s">
        <v>161</v>
      </c>
      <c r="CD988" t="s">
        <v>161</v>
      </c>
      <c r="CE988" t="s">
        <v>161</v>
      </c>
      <c r="CP988" t="s">
        <v>161</v>
      </c>
      <c r="CQ988" t="s">
        <v>161</v>
      </c>
      <c r="CR988" t="s">
        <v>161</v>
      </c>
      <c r="CS988" t="s">
        <v>161</v>
      </c>
      <c r="CT988" t="s">
        <v>161</v>
      </c>
      <c r="CV988" s="2">
        <v>0</v>
      </c>
      <c r="CW988">
        <v>0</v>
      </c>
      <c r="CY988" s="2">
        <v>0</v>
      </c>
      <c r="CZ988">
        <v>0</v>
      </c>
      <c r="DA988">
        <v>0</v>
      </c>
      <c r="DE988" s="2">
        <v>0</v>
      </c>
      <c r="DF988">
        <v>0</v>
      </c>
      <c r="DN988" t="s">
        <v>312</v>
      </c>
      <c r="DW988">
        <v>1284</v>
      </c>
      <c r="DX988" t="s">
        <v>8432</v>
      </c>
      <c r="DZ988" t="s">
        <v>8433</v>
      </c>
      <c r="EA988">
        <v>1714600701</v>
      </c>
      <c r="EC988" t="s">
        <v>8433</v>
      </c>
      <c r="ED988">
        <v>1714600701</v>
      </c>
      <c r="EF988">
        <v>0</v>
      </c>
      <c r="EL988" t="s">
        <v>190</v>
      </c>
    </row>
    <row r="989" spans="1:145" x14ac:dyDescent="0.35">
      <c r="A989" t="s">
        <v>145</v>
      </c>
      <c r="B989" t="s">
        <v>94</v>
      </c>
      <c r="E989" t="s">
        <v>2553</v>
      </c>
      <c r="F989">
        <v>1653148800</v>
      </c>
      <c r="H989">
        <v>0</v>
      </c>
      <c r="K989" t="s">
        <v>276</v>
      </c>
      <c r="L989" t="s">
        <v>175</v>
      </c>
      <c r="M989" t="s">
        <v>317</v>
      </c>
      <c r="N989" t="s">
        <v>318</v>
      </c>
      <c r="R989" t="s">
        <v>8434</v>
      </c>
      <c r="T989" t="s">
        <v>8435</v>
      </c>
      <c r="U989">
        <v>17032205288</v>
      </c>
      <c r="W989" t="s">
        <v>8436</v>
      </c>
      <c r="Y989" t="s">
        <v>183</v>
      </c>
      <c r="Z989" t="s">
        <v>157</v>
      </c>
      <c r="AA989">
        <v>22043</v>
      </c>
      <c r="AC989" t="s">
        <v>8437</v>
      </c>
      <c r="AP989" t="s">
        <v>161</v>
      </c>
      <c r="AX989">
        <v>0</v>
      </c>
      <c r="AZ989" t="s">
        <v>1589</v>
      </c>
      <c r="BB989" t="s">
        <v>8438</v>
      </c>
      <c r="BE989" t="s">
        <v>265</v>
      </c>
      <c r="BO989" t="s">
        <v>161</v>
      </c>
      <c r="BP989" t="s">
        <v>161</v>
      </c>
      <c r="BQ989" t="s">
        <v>161</v>
      </c>
      <c r="BR989" t="s">
        <v>161</v>
      </c>
      <c r="BS989" t="s">
        <v>161</v>
      </c>
      <c r="BT989" t="s">
        <v>161</v>
      </c>
      <c r="BU989" t="s">
        <v>161</v>
      </c>
      <c r="BY989" t="s">
        <v>161</v>
      </c>
      <c r="BZ989" t="s">
        <v>161</v>
      </c>
      <c r="CA989" t="s">
        <v>161</v>
      </c>
      <c r="CB989" t="s">
        <v>161</v>
      </c>
      <c r="CC989" t="s">
        <v>161</v>
      </c>
      <c r="CD989" t="s">
        <v>161</v>
      </c>
      <c r="CE989" t="s">
        <v>161</v>
      </c>
      <c r="CP989" t="s">
        <v>161</v>
      </c>
      <c r="CQ989" t="s">
        <v>161</v>
      </c>
      <c r="CR989" t="s">
        <v>161</v>
      </c>
      <c r="CS989" t="s">
        <v>161</v>
      </c>
      <c r="CT989" t="s">
        <v>161</v>
      </c>
      <c r="CV989" s="2">
        <v>0</v>
      </c>
      <c r="CW989">
        <v>0</v>
      </c>
      <c r="CY989" s="2">
        <v>0</v>
      </c>
      <c r="CZ989">
        <v>0</v>
      </c>
      <c r="DA989">
        <v>0</v>
      </c>
      <c r="DE989" s="2">
        <v>0</v>
      </c>
      <c r="DF989">
        <v>0</v>
      </c>
      <c r="DN989" t="s">
        <v>391</v>
      </c>
      <c r="DO989" t="s">
        <v>2558</v>
      </c>
      <c r="DT989" t="s">
        <v>8221</v>
      </c>
      <c r="DW989">
        <v>544</v>
      </c>
      <c r="DX989" t="s">
        <v>8439</v>
      </c>
      <c r="DZ989" t="s">
        <v>2561</v>
      </c>
      <c r="EA989">
        <v>1654065264</v>
      </c>
      <c r="EC989" t="s">
        <v>2561</v>
      </c>
      <c r="ED989">
        <v>1654065262</v>
      </c>
      <c r="EE989" t="s">
        <v>2561</v>
      </c>
      <c r="EF989">
        <v>1654065262</v>
      </c>
      <c r="EL989" t="s">
        <v>190</v>
      </c>
    </row>
    <row r="990" spans="1:145" ht="409.5" x14ac:dyDescent="0.35">
      <c r="A990" t="s">
        <v>171</v>
      </c>
      <c r="E990" t="s">
        <v>8440</v>
      </c>
      <c r="F990">
        <v>1713907260</v>
      </c>
      <c r="H990">
        <v>0</v>
      </c>
      <c r="I990" s="1" t="s">
        <v>8441</v>
      </c>
      <c r="M990" t="s">
        <v>122</v>
      </c>
      <c r="N990" t="s">
        <v>149</v>
      </c>
      <c r="Q990" t="s">
        <v>150</v>
      </c>
      <c r="R990" t="s">
        <v>8442</v>
      </c>
      <c r="S990" t="s">
        <v>8443</v>
      </c>
      <c r="T990" t="s">
        <v>8444</v>
      </c>
      <c r="U990">
        <v>12027589818</v>
      </c>
      <c r="W990" t="s">
        <v>8445</v>
      </c>
      <c r="Y990" t="s">
        <v>183</v>
      </c>
      <c r="Z990" t="s">
        <v>157</v>
      </c>
      <c r="AA990">
        <v>22046</v>
      </c>
      <c r="AB990" t="s">
        <v>184</v>
      </c>
      <c r="AC990" t="s">
        <v>8446</v>
      </c>
      <c r="AD990" t="s">
        <v>150</v>
      </c>
      <c r="AE990" t="s">
        <v>2519</v>
      </c>
      <c r="AF990" t="s">
        <v>1210</v>
      </c>
      <c r="AG990" t="s">
        <v>8447</v>
      </c>
      <c r="AH990">
        <v>16505331589</v>
      </c>
      <c r="AJ990" t="s">
        <v>8445</v>
      </c>
      <c r="AL990" t="s">
        <v>183</v>
      </c>
      <c r="AM990" t="s">
        <v>157</v>
      </c>
      <c r="AN990">
        <v>22046</v>
      </c>
      <c r="AO990" t="s">
        <v>184</v>
      </c>
      <c r="AP990" t="s">
        <v>200</v>
      </c>
      <c r="AX990">
        <v>0</v>
      </c>
      <c r="AZ990" t="s">
        <v>203</v>
      </c>
      <c r="BC990" t="s">
        <v>8448</v>
      </c>
      <c r="BE990" t="s">
        <v>308</v>
      </c>
      <c r="BF990" t="s">
        <v>567</v>
      </c>
      <c r="BG990" t="s">
        <v>8449</v>
      </c>
      <c r="BH990" s="1" t="s">
        <v>888</v>
      </c>
      <c r="BK990" s="1" t="s">
        <v>8450</v>
      </c>
      <c r="BO990" t="s">
        <v>161</v>
      </c>
      <c r="BP990" t="s">
        <v>161</v>
      </c>
      <c r="BQ990" t="s">
        <v>161</v>
      </c>
      <c r="BR990" t="s">
        <v>161</v>
      </c>
      <c r="BS990" t="s">
        <v>161</v>
      </c>
      <c r="BT990" t="s">
        <v>161</v>
      </c>
      <c r="BU990" t="s">
        <v>161</v>
      </c>
      <c r="BY990" t="s">
        <v>161</v>
      </c>
      <c r="BZ990" t="s">
        <v>161</v>
      </c>
      <c r="CA990" t="s">
        <v>161</v>
      </c>
      <c r="CB990" t="s">
        <v>161</v>
      </c>
      <c r="CC990" t="s">
        <v>161</v>
      </c>
      <c r="CD990" t="s">
        <v>161</v>
      </c>
      <c r="CE990" t="s">
        <v>161</v>
      </c>
      <c r="CP990" t="s">
        <v>161</v>
      </c>
      <c r="CQ990" t="s">
        <v>161</v>
      </c>
      <c r="CR990" t="s">
        <v>161</v>
      </c>
      <c r="CS990" t="s">
        <v>161</v>
      </c>
      <c r="CT990" t="s">
        <v>161</v>
      </c>
      <c r="CV990" s="2">
        <v>0</v>
      </c>
      <c r="CW990">
        <v>0</v>
      </c>
      <c r="CY990" s="2">
        <v>0</v>
      </c>
      <c r="CZ990">
        <v>0</v>
      </c>
      <c r="DA990">
        <v>0</v>
      </c>
      <c r="DE990" s="2">
        <v>0</v>
      </c>
      <c r="DF990">
        <v>0</v>
      </c>
      <c r="DN990" t="s">
        <v>345</v>
      </c>
      <c r="DW990">
        <v>1278</v>
      </c>
      <c r="DX990" t="s">
        <v>8451</v>
      </c>
      <c r="DZ990" t="s">
        <v>8452</v>
      </c>
      <c r="EA990">
        <v>1715012966</v>
      </c>
      <c r="EC990" t="s">
        <v>8440</v>
      </c>
      <c r="ED990">
        <v>1713907279</v>
      </c>
      <c r="EF990">
        <v>0</v>
      </c>
      <c r="EJ990" t="s">
        <v>8453</v>
      </c>
      <c r="EK990" t="s">
        <v>8453</v>
      </c>
      <c r="EL990" t="s">
        <v>210</v>
      </c>
      <c r="EM990" t="s">
        <v>8454</v>
      </c>
      <c r="EN990" t="s">
        <v>8454</v>
      </c>
      <c r="EO990" t="s">
        <v>173</v>
      </c>
    </row>
    <row r="991" spans="1:145" ht="409.5" x14ac:dyDescent="0.35">
      <c r="A991" t="s">
        <v>171</v>
      </c>
      <c r="E991" t="s">
        <v>8440</v>
      </c>
      <c r="F991">
        <v>1713907260</v>
      </c>
      <c r="H991">
        <v>0</v>
      </c>
      <c r="I991" s="1" t="s">
        <v>8441</v>
      </c>
      <c r="M991" t="s">
        <v>122</v>
      </c>
      <c r="N991" t="s">
        <v>149</v>
      </c>
      <c r="Q991" t="s">
        <v>150</v>
      </c>
      <c r="R991" t="s">
        <v>8442</v>
      </c>
      <c r="S991" t="s">
        <v>8443</v>
      </c>
      <c r="T991" t="s">
        <v>8444</v>
      </c>
      <c r="U991">
        <v>12027589818</v>
      </c>
      <c r="W991" t="s">
        <v>8445</v>
      </c>
      <c r="Y991" t="s">
        <v>183</v>
      </c>
      <c r="Z991" t="s">
        <v>157</v>
      </c>
      <c r="AA991">
        <v>22046</v>
      </c>
      <c r="AB991" t="s">
        <v>184</v>
      </c>
      <c r="AC991" t="s">
        <v>8446</v>
      </c>
      <c r="AD991" t="s">
        <v>150</v>
      </c>
      <c r="AE991" t="s">
        <v>2519</v>
      </c>
      <c r="AF991" t="s">
        <v>1210</v>
      </c>
      <c r="AG991" t="s">
        <v>8447</v>
      </c>
      <c r="AH991">
        <v>16505331589</v>
      </c>
      <c r="AJ991" t="s">
        <v>8445</v>
      </c>
      <c r="AL991" t="s">
        <v>183</v>
      </c>
      <c r="AM991" t="s">
        <v>157</v>
      </c>
      <c r="AN991">
        <v>22046</v>
      </c>
      <c r="AO991" t="s">
        <v>184</v>
      </c>
      <c r="AP991" t="s">
        <v>200</v>
      </c>
      <c r="AX991">
        <v>0</v>
      </c>
      <c r="AZ991" t="s">
        <v>203</v>
      </c>
      <c r="BC991" t="s">
        <v>8448</v>
      </c>
      <c r="BE991" t="s">
        <v>308</v>
      </c>
      <c r="BF991" t="s">
        <v>567</v>
      </c>
      <c r="BG991" t="s">
        <v>8449</v>
      </c>
      <c r="BH991" s="1" t="s">
        <v>888</v>
      </c>
      <c r="BK991" s="1" t="s">
        <v>8450</v>
      </c>
      <c r="BO991" t="s">
        <v>161</v>
      </c>
      <c r="BP991" t="s">
        <v>161</v>
      </c>
      <c r="BQ991" t="s">
        <v>161</v>
      </c>
      <c r="BR991" t="s">
        <v>161</v>
      </c>
      <c r="BS991" t="s">
        <v>161</v>
      </c>
      <c r="BT991" t="s">
        <v>161</v>
      </c>
      <c r="BU991" t="s">
        <v>161</v>
      </c>
      <c r="BY991" t="s">
        <v>161</v>
      </c>
      <c r="BZ991" t="s">
        <v>161</v>
      </c>
      <c r="CA991" t="s">
        <v>161</v>
      </c>
      <c r="CB991" t="s">
        <v>161</v>
      </c>
      <c r="CC991" t="s">
        <v>161</v>
      </c>
      <c r="CD991" t="s">
        <v>161</v>
      </c>
      <c r="CE991" t="s">
        <v>161</v>
      </c>
      <c r="CP991" t="s">
        <v>161</v>
      </c>
      <c r="CQ991" t="s">
        <v>161</v>
      </c>
      <c r="CR991" t="s">
        <v>161</v>
      </c>
      <c r="CS991" t="s">
        <v>161</v>
      </c>
      <c r="CT991" t="s">
        <v>161</v>
      </c>
      <c r="CV991" s="2">
        <v>0</v>
      </c>
      <c r="CW991">
        <v>0</v>
      </c>
      <c r="CY991" s="2">
        <v>0</v>
      </c>
      <c r="CZ991">
        <v>0</v>
      </c>
      <c r="DA991">
        <v>0</v>
      </c>
      <c r="DE991" s="2">
        <v>0</v>
      </c>
      <c r="DF991">
        <v>0</v>
      </c>
      <c r="DN991" t="s">
        <v>345</v>
      </c>
      <c r="DW991">
        <v>1278</v>
      </c>
      <c r="DX991" t="s">
        <v>8451</v>
      </c>
      <c r="DZ991" t="s">
        <v>8452</v>
      </c>
      <c r="EA991">
        <v>1715012966</v>
      </c>
      <c r="EC991" t="s">
        <v>8440</v>
      </c>
      <c r="ED991">
        <v>1713907279</v>
      </c>
      <c r="EF991">
        <v>0</v>
      </c>
      <c r="EJ991" t="s">
        <v>8453</v>
      </c>
      <c r="EK991" s="1" t="s">
        <v>8455</v>
      </c>
      <c r="EL991" t="s">
        <v>210</v>
      </c>
      <c r="EM991" t="s">
        <v>8456</v>
      </c>
      <c r="EN991" t="s">
        <v>8456</v>
      </c>
      <c r="EO991" t="s">
        <v>173</v>
      </c>
    </row>
    <row r="992" spans="1:145" ht="409.5" x14ac:dyDescent="0.35">
      <c r="A992" t="s">
        <v>171</v>
      </c>
      <c r="E992" t="s">
        <v>8440</v>
      </c>
      <c r="F992">
        <v>1713907260</v>
      </c>
      <c r="H992">
        <v>0</v>
      </c>
      <c r="I992" s="1" t="s">
        <v>8441</v>
      </c>
      <c r="M992" t="s">
        <v>122</v>
      </c>
      <c r="N992" t="s">
        <v>149</v>
      </c>
      <c r="Q992" t="s">
        <v>150</v>
      </c>
      <c r="R992" t="s">
        <v>8442</v>
      </c>
      <c r="S992" t="s">
        <v>8443</v>
      </c>
      <c r="T992" t="s">
        <v>8444</v>
      </c>
      <c r="U992">
        <v>12027589818</v>
      </c>
      <c r="W992" t="s">
        <v>8445</v>
      </c>
      <c r="Y992" t="s">
        <v>183</v>
      </c>
      <c r="Z992" t="s">
        <v>157</v>
      </c>
      <c r="AA992">
        <v>22046</v>
      </c>
      <c r="AB992" t="s">
        <v>184</v>
      </c>
      <c r="AC992" t="s">
        <v>8446</v>
      </c>
      <c r="AD992" t="s">
        <v>150</v>
      </c>
      <c r="AE992" t="s">
        <v>2519</v>
      </c>
      <c r="AF992" t="s">
        <v>1210</v>
      </c>
      <c r="AG992" t="s">
        <v>8447</v>
      </c>
      <c r="AH992">
        <v>16505331589</v>
      </c>
      <c r="AJ992" t="s">
        <v>8445</v>
      </c>
      <c r="AL992" t="s">
        <v>183</v>
      </c>
      <c r="AM992" t="s">
        <v>157</v>
      </c>
      <c r="AN992">
        <v>22046</v>
      </c>
      <c r="AO992" t="s">
        <v>184</v>
      </c>
      <c r="AP992" t="s">
        <v>200</v>
      </c>
      <c r="AX992">
        <v>0</v>
      </c>
      <c r="AZ992" t="s">
        <v>203</v>
      </c>
      <c r="BC992" t="s">
        <v>8448</v>
      </c>
      <c r="BE992" t="s">
        <v>308</v>
      </c>
      <c r="BF992" t="s">
        <v>567</v>
      </c>
      <c r="BG992" t="s">
        <v>8449</v>
      </c>
      <c r="BH992" s="1" t="s">
        <v>888</v>
      </c>
      <c r="BK992" s="1" t="s">
        <v>8450</v>
      </c>
      <c r="BO992" t="s">
        <v>161</v>
      </c>
      <c r="BP992" t="s">
        <v>161</v>
      </c>
      <c r="BQ992" t="s">
        <v>161</v>
      </c>
      <c r="BR992" t="s">
        <v>161</v>
      </c>
      <c r="BS992" t="s">
        <v>161</v>
      </c>
      <c r="BT992" t="s">
        <v>161</v>
      </c>
      <c r="BU992" t="s">
        <v>161</v>
      </c>
      <c r="BY992" t="s">
        <v>161</v>
      </c>
      <c r="BZ992" t="s">
        <v>161</v>
      </c>
      <c r="CA992" t="s">
        <v>161</v>
      </c>
      <c r="CB992" t="s">
        <v>161</v>
      </c>
      <c r="CC992" t="s">
        <v>161</v>
      </c>
      <c r="CD992" t="s">
        <v>161</v>
      </c>
      <c r="CE992" t="s">
        <v>161</v>
      </c>
      <c r="CP992" t="s">
        <v>161</v>
      </c>
      <c r="CQ992" t="s">
        <v>161</v>
      </c>
      <c r="CR992" t="s">
        <v>161</v>
      </c>
      <c r="CS992" t="s">
        <v>161</v>
      </c>
      <c r="CT992" t="s">
        <v>161</v>
      </c>
      <c r="CV992" s="2">
        <v>0</v>
      </c>
      <c r="CW992">
        <v>0</v>
      </c>
      <c r="CY992" s="2">
        <v>0</v>
      </c>
      <c r="CZ992">
        <v>0</v>
      </c>
      <c r="DA992">
        <v>0</v>
      </c>
      <c r="DE992" s="2">
        <v>0</v>
      </c>
      <c r="DF992">
        <v>0</v>
      </c>
      <c r="DN992" t="s">
        <v>345</v>
      </c>
      <c r="DW992">
        <v>1278</v>
      </c>
      <c r="DX992" t="s">
        <v>8451</v>
      </c>
      <c r="DZ992" t="s">
        <v>8452</v>
      </c>
      <c r="EA992">
        <v>1715012966</v>
      </c>
      <c r="EC992" t="s">
        <v>8440</v>
      </c>
      <c r="ED992">
        <v>1713907279</v>
      </c>
      <c r="EF992">
        <v>0</v>
      </c>
      <c r="EJ992" t="s">
        <v>8453</v>
      </c>
      <c r="EK992" s="1" t="s">
        <v>8457</v>
      </c>
      <c r="EL992" t="s">
        <v>171</v>
      </c>
      <c r="EM992" t="s">
        <v>8458</v>
      </c>
      <c r="EN992" t="s">
        <v>8458</v>
      </c>
      <c r="EO992" t="s">
        <v>289</v>
      </c>
    </row>
    <row r="993" spans="1:145" ht="409.5" x14ac:dyDescent="0.35">
      <c r="A993" t="s">
        <v>171</v>
      </c>
      <c r="E993" t="s">
        <v>8440</v>
      </c>
      <c r="F993">
        <v>1713907260</v>
      </c>
      <c r="H993">
        <v>0</v>
      </c>
      <c r="I993" s="1" t="s">
        <v>8441</v>
      </c>
      <c r="M993" t="s">
        <v>122</v>
      </c>
      <c r="N993" t="s">
        <v>149</v>
      </c>
      <c r="Q993" t="s">
        <v>150</v>
      </c>
      <c r="R993" t="s">
        <v>8442</v>
      </c>
      <c r="S993" t="s">
        <v>8443</v>
      </c>
      <c r="T993" t="s">
        <v>8444</v>
      </c>
      <c r="U993">
        <v>12027589818</v>
      </c>
      <c r="W993" t="s">
        <v>8445</v>
      </c>
      <c r="Y993" t="s">
        <v>183</v>
      </c>
      <c r="Z993" t="s">
        <v>157</v>
      </c>
      <c r="AA993">
        <v>22046</v>
      </c>
      <c r="AB993" t="s">
        <v>184</v>
      </c>
      <c r="AC993" t="s">
        <v>8446</v>
      </c>
      <c r="AD993" t="s">
        <v>150</v>
      </c>
      <c r="AE993" t="s">
        <v>2519</v>
      </c>
      <c r="AF993" t="s">
        <v>1210</v>
      </c>
      <c r="AG993" t="s">
        <v>8447</v>
      </c>
      <c r="AH993">
        <v>16505331589</v>
      </c>
      <c r="AJ993" t="s">
        <v>8445</v>
      </c>
      <c r="AL993" t="s">
        <v>183</v>
      </c>
      <c r="AM993" t="s">
        <v>157</v>
      </c>
      <c r="AN993">
        <v>22046</v>
      </c>
      <c r="AO993" t="s">
        <v>184</v>
      </c>
      <c r="AP993" t="s">
        <v>200</v>
      </c>
      <c r="AX993">
        <v>0</v>
      </c>
      <c r="AZ993" t="s">
        <v>203</v>
      </c>
      <c r="BC993" t="s">
        <v>8448</v>
      </c>
      <c r="BE993" t="s">
        <v>308</v>
      </c>
      <c r="BF993" t="s">
        <v>567</v>
      </c>
      <c r="BG993" t="s">
        <v>8449</v>
      </c>
      <c r="BH993" s="1" t="s">
        <v>888</v>
      </c>
      <c r="BK993" s="1" t="s">
        <v>8450</v>
      </c>
      <c r="BO993" t="s">
        <v>161</v>
      </c>
      <c r="BP993" t="s">
        <v>161</v>
      </c>
      <c r="BQ993" t="s">
        <v>161</v>
      </c>
      <c r="BR993" t="s">
        <v>161</v>
      </c>
      <c r="BS993" t="s">
        <v>161</v>
      </c>
      <c r="BT993" t="s">
        <v>161</v>
      </c>
      <c r="BU993" t="s">
        <v>161</v>
      </c>
      <c r="BY993" t="s">
        <v>161</v>
      </c>
      <c r="BZ993" t="s">
        <v>161</v>
      </c>
      <c r="CA993" t="s">
        <v>161</v>
      </c>
      <c r="CB993" t="s">
        <v>161</v>
      </c>
      <c r="CC993" t="s">
        <v>161</v>
      </c>
      <c r="CD993" t="s">
        <v>161</v>
      </c>
      <c r="CE993" t="s">
        <v>161</v>
      </c>
      <c r="CP993" t="s">
        <v>161</v>
      </c>
      <c r="CQ993" t="s">
        <v>161</v>
      </c>
      <c r="CR993" t="s">
        <v>161</v>
      </c>
      <c r="CS993" t="s">
        <v>161</v>
      </c>
      <c r="CT993" t="s">
        <v>161</v>
      </c>
      <c r="CV993" s="2">
        <v>0</v>
      </c>
      <c r="CW993">
        <v>0</v>
      </c>
      <c r="CY993" s="2">
        <v>0</v>
      </c>
      <c r="CZ993">
        <v>0</v>
      </c>
      <c r="DA993">
        <v>0</v>
      </c>
      <c r="DE993" s="2">
        <v>0</v>
      </c>
      <c r="DF993">
        <v>0</v>
      </c>
      <c r="DN993" t="s">
        <v>345</v>
      </c>
      <c r="DW993">
        <v>1278</v>
      </c>
      <c r="DX993" t="s">
        <v>8451</v>
      </c>
      <c r="DZ993" t="s">
        <v>8452</v>
      </c>
      <c r="EA993">
        <v>1715012966</v>
      </c>
      <c r="EC993" t="s">
        <v>8440</v>
      </c>
      <c r="ED993">
        <v>1713907279</v>
      </c>
      <c r="EF993">
        <v>0</v>
      </c>
      <c r="EJ993" t="s">
        <v>8453</v>
      </c>
      <c r="EK993" s="1" t="s">
        <v>8457</v>
      </c>
      <c r="EL993" t="s">
        <v>210</v>
      </c>
      <c r="EM993" t="s">
        <v>8459</v>
      </c>
      <c r="EN993" t="s">
        <v>8459</v>
      </c>
      <c r="EO993" t="s">
        <v>173</v>
      </c>
    </row>
    <row r="994" spans="1:145" x14ac:dyDescent="0.35">
      <c r="A994" t="s">
        <v>145</v>
      </c>
      <c r="C994" t="s">
        <v>146</v>
      </c>
      <c r="F994">
        <v>0</v>
      </c>
      <c r="H994">
        <v>0</v>
      </c>
      <c r="K994" t="s">
        <v>276</v>
      </c>
      <c r="L994" t="s">
        <v>381</v>
      </c>
      <c r="M994" t="s">
        <v>317</v>
      </c>
      <c r="N994" t="s">
        <v>318</v>
      </c>
      <c r="Q994" t="s">
        <v>150</v>
      </c>
      <c r="R994" t="s">
        <v>8460</v>
      </c>
      <c r="S994" t="s">
        <v>8461</v>
      </c>
      <c r="T994" t="s">
        <v>8462</v>
      </c>
      <c r="U994">
        <v>12024252614</v>
      </c>
      <c r="AB994" t="s">
        <v>158</v>
      </c>
      <c r="AC994" t="s">
        <v>8463</v>
      </c>
      <c r="AP994" t="s">
        <v>161</v>
      </c>
      <c r="AX994">
        <v>0</v>
      </c>
      <c r="BO994" t="s">
        <v>161</v>
      </c>
      <c r="BP994" t="s">
        <v>161</v>
      </c>
      <c r="BQ994" t="s">
        <v>161</v>
      </c>
      <c r="BR994" t="s">
        <v>161</v>
      </c>
      <c r="BS994" t="s">
        <v>161</v>
      </c>
      <c r="BT994" t="s">
        <v>161</v>
      </c>
      <c r="BU994" t="s">
        <v>161</v>
      </c>
      <c r="BY994" t="s">
        <v>161</v>
      </c>
      <c r="BZ994" t="s">
        <v>161</v>
      </c>
      <c r="CA994" t="s">
        <v>161</v>
      </c>
      <c r="CB994" t="s">
        <v>161</v>
      </c>
      <c r="CC994" t="s">
        <v>161</v>
      </c>
      <c r="CD994" t="s">
        <v>161</v>
      </c>
      <c r="CE994" t="s">
        <v>161</v>
      </c>
      <c r="CP994" t="s">
        <v>161</v>
      </c>
      <c r="CQ994" t="s">
        <v>161</v>
      </c>
      <c r="CR994" t="s">
        <v>161</v>
      </c>
      <c r="CS994" t="s">
        <v>161</v>
      </c>
      <c r="CT994" t="s">
        <v>161</v>
      </c>
      <c r="CV994" s="2">
        <v>0</v>
      </c>
      <c r="CW994">
        <v>0</v>
      </c>
      <c r="CY994" s="2">
        <v>0</v>
      </c>
      <c r="CZ994">
        <v>0</v>
      </c>
      <c r="DA994">
        <v>0</v>
      </c>
      <c r="DE994" s="2">
        <v>0</v>
      </c>
      <c r="DF994">
        <v>0</v>
      </c>
      <c r="DN994" t="s">
        <v>756</v>
      </c>
      <c r="DO994" t="s">
        <v>205</v>
      </c>
      <c r="DQ994">
        <v>3062</v>
      </c>
      <c r="DR994" t="s">
        <v>839</v>
      </c>
      <c r="DW994">
        <v>130</v>
      </c>
      <c r="DX994" t="s">
        <v>8464</v>
      </c>
      <c r="DZ994" t="s">
        <v>300</v>
      </c>
      <c r="EA994">
        <v>1649371882</v>
      </c>
      <c r="EC994" t="s">
        <v>8465</v>
      </c>
      <c r="ED994">
        <v>1631021509</v>
      </c>
      <c r="EF994">
        <v>0</v>
      </c>
      <c r="EL994" t="s">
        <v>171</v>
      </c>
      <c r="EM994" t="s">
        <v>235</v>
      </c>
      <c r="EN994" t="s">
        <v>235</v>
      </c>
      <c r="EO994" t="s">
        <v>173</v>
      </c>
    </row>
    <row r="995" spans="1:145" x14ac:dyDescent="0.35">
      <c r="A995" t="s">
        <v>145</v>
      </c>
      <c r="F995">
        <v>0</v>
      </c>
      <c r="H995">
        <v>0</v>
      </c>
      <c r="K995" t="s">
        <v>1755</v>
      </c>
      <c r="L995" t="s">
        <v>381</v>
      </c>
      <c r="M995" t="s">
        <v>317</v>
      </c>
      <c r="N995" t="s">
        <v>318</v>
      </c>
      <c r="R995" t="s">
        <v>8466</v>
      </c>
      <c r="S995" t="s">
        <v>8467</v>
      </c>
      <c r="T995" t="s">
        <v>8468</v>
      </c>
      <c r="U995">
        <v>17329838915</v>
      </c>
      <c r="AC995" t="s">
        <v>8469</v>
      </c>
      <c r="AP995" t="s">
        <v>161</v>
      </c>
      <c r="AX995">
        <v>0</v>
      </c>
      <c r="BG995" t="s">
        <v>8470</v>
      </c>
      <c r="BH995">
        <v>10</v>
      </c>
      <c r="BO995" t="s">
        <v>161</v>
      </c>
      <c r="BP995" t="s">
        <v>161</v>
      </c>
      <c r="BQ995" t="s">
        <v>161</v>
      </c>
      <c r="BR995" t="s">
        <v>161</v>
      </c>
      <c r="BS995" t="s">
        <v>161</v>
      </c>
      <c r="BT995" t="s">
        <v>161</v>
      </c>
      <c r="BU995" t="s">
        <v>161</v>
      </c>
      <c r="BY995" t="s">
        <v>161</v>
      </c>
      <c r="BZ995" t="s">
        <v>161</v>
      </c>
      <c r="CA995" t="s">
        <v>161</v>
      </c>
      <c r="CB995" t="s">
        <v>161</v>
      </c>
      <c r="CC995" t="s">
        <v>161</v>
      </c>
      <c r="CD995" t="s">
        <v>161</v>
      </c>
      <c r="CE995" t="s">
        <v>161</v>
      </c>
      <c r="CP995" t="s">
        <v>161</v>
      </c>
      <c r="CQ995" t="s">
        <v>161</v>
      </c>
      <c r="CR995" t="s">
        <v>161</v>
      </c>
      <c r="CS995" t="s">
        <v>161</v>
      </c>
      <c r="CT995" t="s">
        <v>161</v>
      </c>
      <c r="CV995" s="2">
        <v>0</v>
      </c>
      <c r="CW995">
        <v>0</v>
      </c>
      <c r="CY995" s="2">
        <v>0</v>
      </c>
      <c r="CZ995">
        <v>0</v>
      </c>
      <c r="DA995">
        <v>0</v>
      </c>
      <c r="DE995" s="2">
        <v>0</v>
      </c>
      <c r="DF995">
        <v>0</v>
      </c>
      <c r="DN995" t="s">
        <v>2858</v>
      </c>
      <c r="DW995">
        <v>716</v>
      </c>
      <c r="DX995" t="s">
        <v>8471</v>
      </c>
      <c r="DZ995" t="s">
        <v>8472</v>
      </c>
      <c r="EA995">
        <v>1676234601</v>
      </c>
      <c r="EC995" t="s">
        <v>8473</v>
      </c>
      <c r="ED995">
        <v>1671559058</v>
      </c>
      <c r="EF995">
        <v>0</v>
      </c>
      <c r="EL995" t="s">
        <v>190</v>
      </c>
    </row>
    <row r="996" spans="1:145" ht="261" x14ac:dyDescent="0.35">
      <c r="A996" t="s">
        <v>171</v>
      </c>
      <c r="F996">
        <v>0</v>
      </c>
      <c r="H996">
        <v>0</v>
      </c>
      <c r="I996" s="1" t="s">
        <v>8474</v>
      </c>
      <c r="K996" t="s">
        <v>236</v>
      </c>
      <c r="L996" t="s">
        <v>175</v>
      </c>
      <c r="M996" t="s">
        <v>303</v>
      </c>
      <c r="N996" t="s">
        <v>238</v>
      </c>
      <c r="R996" t="s">
        <v>8475</v>
      </c>
      <c r="S996" t="s">
        <v>1204</v>
      </c>
      <c r="T996" t="s">
        <v>8476</v>
      </c>
      <c r="U996">
        <v>17035333535</v>
      </c>
      <c r="AC996" t="s">
        <v>8477</v>
      </c>
      <c r="AP996" t="s">
        <v>161</v>
      </c>
      <c r="AX996">
        <v>0</v>
      </c>
      <c r="BE996" t="s">
        <v>308</v>
      </c>
      <c r="BG996" t="s">
        <v>1659</v>
      </c>
      <c r="BI996" t="s">
        <v>1659</v>
      </c>
      <c r="BO996" t="s">
        <v>161</v>
      </c>
      <c r="BP996" t="s">
        <v>161</v>
      </c>
      <c r="BQ996" t="s">
        <v>161</v>
      </c>
      <c r="BR996" t="s">
        <v>161</v>
      </c>
      <c r="BS996" t="s">
        <v>161</v>
      </c>
      <c r="BT996" t="s">
        <v>161</v>
      </c>
      <c r="BU996" t="s">
        <v>161</v>
      </c>
      <c r="BY996" t="s">
        <v>161</v>
      </c>
      <c r="BZ996" t="s">
        <v>161</v>
      </c>
      <c r="CA996" t="s">
        <v>161</v>
      </c>
      <c r="CB996" t="s">
        <v>161</v>
      </c>
      <c r="CC996" t="s">
        <v>161</v>
      </c>
      <c r="CD996" t="s">
        <v>161</v>
      </c>
      <c r="CE996" t="s">
        <v>161</v>
      </c>
      <c r="CP996" t="s">
        <v>161</v>
      </c>
      <c r="CQ996" t="s">
        <v>161</v>
      </c>
      <c r="CR996" t="s">
        <v>161</v>
      </c>
      <c r="CS996" t="s">
        <v>161</v>
      </c>
      <c r="CT996" t="s">
        <v>161</v>
      </c>
      <c r="CV996" s="2">
        <v>0</v>
      </c>
      <c r="CW996">
        <v>0</v>
      </c>
      <c r="CY996" s="2">
        <v>0</v>
      </c>
      <c r="CZ996">
        <v>0</v>
      </c>
      <c r="DA996">
        <v>0</v>
      </c>
      <c r="DE996" s="2">
        <v>0</v>
      </c>
      <c r="DF996">
        <v>0</v>
      </c>
      <c r="DN996" t="s">
        <v>312</v>
      </c>
      <c r="DW996">
        <v>1293</v>
      </c>
      <c r="DX996" t="s">
        <v>8478</v>
      </c>
      <c r="DZ996" t="s">
        <v>8479</v>
      </c>
      <c r="EA996">
        <v>1715792338</v>
      </c>
      <c r="EC996" t="s">
        <v>8479</v>
      </c>
      <c r="ED996">
        <v>1715792338</v>
      </c>
      <c r="EF996">
        <v>0</v>
      </c>
      <c r="EL996" t="s">
        <v>190</v>
      </c>
    </row>
    <row r="997" spans="1:145" ht="333.5" x14ac:dyDescent="0.35">
      <c r="A997" t="s">
        <v>145</v>
      </c>
      <c r="C997" t="s">
        <v>146</v>
      </c>
      <c r="F997">
        <v>0</v>
      </c>
      <c r="H997">
        <v>0</v>
      </c>
      <c r="I997" s="1" t="s">
        <v>8480</v>
      </c>
      <c r="K997" t="s">
        <v>276</v>
      </c>
      <c r="L997" t="s">
        <v>795</v>
      </c>
      <c r="M997" t="s">
        <v>317</v>
      </c>
      <c r="N997" t="s">
        <v>318</v>
      </c>
      <c r="O997" t="s">
        <v>8481</v>
      </c>
      <c r="Q997" t="s">
        <v>150</v>
      </c>
      <c r="R997" t="s">
        <v>8482</v>
      </c>
      <c r="S997" t="s">
        <v>8483</v>
      </c>
      <c r="T997" t="s">
        <v>8484</v>
      </c>
      <c r="U997">
        <v>12022368961</v>
      </c>
      <c r="W997" t="s">
        <v>8485</v>
      </c>
      <c r="Y997" t="s">
        <v>4067</v>
      </c>
      <c r="Z997" t="s">
        <v>157</v>
      </c>
      <c r="AA997">
        <v>22066</v>
      </c>
      <c r="AB997" t="s">
        <v>184</v>
      </c>
      <c r="AC997" t="s">
        <v>8486</v>
      </c>
      <c r="AD997" t="s">
        <v>150</v>
      </c>
      <c r="AE997" t="s">
        <v>8487</v>
      </c>
      <c r="AF997" t="s">
        <v>8483</v>
      </c>
      <c r="AP997" t="s">
        <v>161</v>
      </c>
      <c r="AX997">
        <v>0</v>
      </c>
      <c r="AZ997" t="s">
        <v>165</v>
      </c>
      <c r="BO997" t="s">
        <v>161</v>
      </c>
      <c r="BP997" t="s">
        <v>161</v>
      </c>
      <c r="BQ997" t="s">
        <v>161</v>
      </c>
      <c r="BR997" t="s">
        <v>161</v>
      </c>
      <c r="BS997" t="s">
        <v>161</v>
      </c>
      <c r="BT997" t="s">
        <v>161</v>
      </c>
      <c r="BU997" t="s">
        <v>161</v>
      </c>
      <c r="BY997" t="s">
        <v>161</v>
      </c>
      <c r="BZ997" t="s">
        <v>161</v>
      </c>
      <c r="CA997" t="s">
        <v>161</v>
      </c>
      <c r="CB997" t="s">
        <v>161</v>
      </c>
      <c r="CC997" t="s">
        <v>161</v>
      </c>
      <c r="CD997" t="s">
        <v>161</v>
      </c>
      <c r="CE997" t="s">
        <v>161</v>
      </c>
      <c r="CP997" t="s">
        <v>161</v>
      </c>
      <c r="CQ997" t="s">
        <v>161</v>
      </c>
      <c r="CR997" t="s">
        <v>161</v>
      </c>
      <c r="CS997" t="s">
        <v>161</v>
      </c>
      <c r="CT997" t="s">
        <v>161</v>
      </c>
      <c r="CV997" s="2">
        <v>0</v>
      </c>
      <c r="CW997">
        <v>0</v>
      </c>
      <c r="CY997" s="2">
        <v>0</v>
      </c>
      <c r="CZ997">
        <v>0</v>
      </c>
      <c r="DA997">
        <v>0</v>
      </c>
      <c r="DE997" s="2">
        <v>0</v>
      </c>
      <c r="DF997">
        <v>0</v>
      </c>
      <c r="DN997" t="s">
        <v>873</v>
      </c>
      <c r="DO997" t="s">
        <v>205</v>
      </c>
      <c r="DQ997">
        <v>3070</v>
      </c>
      <c r="DR997" t="s">
        <v>839</v>
      </c>
      <c r="DW997">
        <v>131</v>
      </c>
      <c r="DX997" t="s">
        <v>8488</v>
      </c>
      <c r="DZ997" t="s">
        <v>8489</v>
      </c>
      <c r="EA997">
        <v>1682734441</v>
      </c>
      <c r="EC997" t="s">
        <v>8490</v>
      </c>
      <c r="ED997">
        <v>1631028993</v>
      </c>
      <c r="EF997">
        <v>0</v>
      </c>
      <c r="EL997" t="s">
        <v>171</v>
      </c>
      <c r="EM997" t="s">
        <v>235</v>
      </c>
      <c r="EN997" t="s">
        <v>235</v>
      </c>
      <c r="EO997" t="s">
        <v>173</v>
      </c>
    </row>
    <row r="998" spans="1:145" ht="348" x14ac:dyDescent="0.35">
      <c r="A998" t="s">
        <v>145</v>
      </c>
      <c r="C998" t="s">
        <v>146</v>
      </c>
      <c r="F998">
        <v>0</v>
      </c>
      <c r="H998">
        <v>0</v>
      </c>
      <c r="I998" s="1" t="s">
        <v>8491</v>
      </c>
      <c r="K998" t="s">
        <v>276</v>
      </c>
      <c r="L998" t="s">
        <v>381</v>
      </c>
      <c r="M998" t="s">
        <v>317</v>
      </c>
      <c r="N998" t="s">
        <v>318</v>
      </c>
      <c r="Q998" t="s">
        <v>150</v>
      </c>
      <c r="R998" t="s">
        <v>96</v>
      </c>
      <c r="S998" t="s">
        <v>8492</v>
      </c>
      <c r="T998" t="s">
        <v>8493</v>
      </c>
      <c r="U998">
        <v>12028128077</v>
      </c>
      <c r="W998" t="s">
        <v>8494</v>
      </c>
      <c r="Y998" t="s">
        <v>183</v>
      </c>
      <c r="Z998" t="s">
        <v>157</v>
      </c>
      <c r="AA998">
        <v>22043</v>
      </c>
      <c r="AB998" t="s">
        <v>184</v>
      </c>
      <c r="AC998" t="s">
        <v>8495</v>
      </c>
      <c r="AP998" t="s">
        <v>161</v>
      </c>
      <c r="AS998">
        <v>150</v>
      </c>
      <c r="AX998">
        <v>0</v>
      </c>
      <c r="AZ998" t="s">
        <v>244</v>
      </c>
      <c r="BO998" t="s">
        <v>161</v>
      </c>
      <c r="BP998" t="s">
        <v>161</v>
      </c>
      <c r="BQ998" t="s">
        <v>161</v>
      </c>
      <c r="BR998" t="s">
        <v>161</v>
      </c>
      <c r="BS998" t="s">
        <v>161</v>
      </c>
      <c r="BT998" t="s">
        <v>161</v>
      </c>
      <c r="BU998" t="s">
        <v>161</v>
      </c>
      <c r="BY998" t="s">
        <v>161</v>
      </c>
      <c r="BZ998" t="s">
        <v>161</v>
      </c>
      <c r="CA998" t="s">
        <v>161</v>
      </c>
      <c r="CB998" t="s">
        <v>161</v>
      </c>
      <c r="CC998" t="s">
        <v>161</v>
      </c>
      <c r="CD998" t="s">
        <v>161</v>
      </c>
      <c r="CE998" t="s">
        <v>161</v>
      </c>
      <c r="CP998" t="s">
        <v>161</v>
      </c>
      <c r="CQ998" t="s">
        <v>161</v>
      </c>
      <c r="CR998" t="s">
        <v>161</v>
      </c>
      <c r="CS998" t="s">
        <v>161</v>
      </c>
      <c r="CT998" t="s">
        <v>161</v>
      </c>
      <c r="CV998" s="2">
        <v>0</v>
      </c>
      <c r="CW998">
        <v>0</v>
      </c>
      <c r="CY998" s="2">
        <v>0</v>
      </c>
      <c r="CZ998">
        <v>0</v>
      </c>
      <c r="DA998">
        <v>0</v>
      </c>
      <c r="DE998" s="2">
        <v>0</v>
      </c>
      <c r="DF998">
        <v>0</v>
      </c>
      <c r="DN998" t="s">
        <v>756</v>
      </c>
      <c r="DO998" t="s">
        <v>205</v>
      </c>
      <c r="DQ998">
        <v>3114</v>
      </c>
      <c r="DR998" t="s">
        <v>839</v>
      </c>
      <c r="DW998">
        <v>185</v>
      </c>
      <c r="DX998" t="s">
        <v>8496</v>
      </c>
      <c r="DZ998" t="s">
        <v>8497</v>
      </c>
      <c r="EA998">
        <v>1682734237</v>
      </c>
      <c r="EC998" t="s">
        <v>8498</v>
      </c>
      <c r="ED998">
        <v>1635201101</v>
      </c>
      <c r="EF998">
        <v>0</v>
      </c>
      <c r="EL998" t="s">
        <v>171</v>
      </c>
      <c r="EM998" t="s">
        <v>235</v>
      </c>
      <c r="EN998" t="s">
        <v>235</v>
      </c>
      <c r="EO998" t="s">
        <v>173</v>
      </c>
    </row>
    <row r="999" spans="1:145" x14ac:dyDescent="0.35">
      <c r="A999" t="s">
        <v>145</v>
      </c>
      <c r="C999" t="s">
        <v>146</v>
      </c>
      <c r="F999">
        <v>0</v>
      </c>
      <c r="H999">
        <v>0</v>
      </c>
      <c r="K999" t="s">
        <v>276</v>
      </c>
      <c r="L999" t="s">
        <v>175</v>
      </c>
      <c r="M999" t="s">
        <v>317</v>
      </c>
      <c r="N999" t="s">
        <v>318</v>
      </c>
      <c r="Q999" t="s">
        <v>150</v>
      </c>
      <c r="R999" t="s">
        <v>3729</v>
      </c>
      <c r="S999" t="s">
        <v>8499</v>
      </c>
      <c r="T999" t="s">
        <v>8500</v>
      </c>
      <c r="U999">
        <v>15712512148</v>
      </c>
      <c r="W999" t="s">
        <v>8501</v>
      </c>
      <c r="Y999" t="s">
        <v>371</v>
      </c>
      <c r="Z999" t="s">
        <v>157</v>
      </c>
      <c r="AA999">
        <v>22102</v>
      </c>
      <c r="AB999" t="s">
        <v>158</v>
      </c>
      <c r="AC999" t="s">
        <v>8502</v>
      </c>
      <c r="AP999" t="s">
        <v>161</v>
      </c>
      <c r="AX999">
        <v>0</v>
      </c>
      <c r="BG999" t="s">
        <v>8503</v>
      </c>
      <c r="BH999">
        <v>8</v>
      </c>
      <c r="BI999" t="s">
        <v>3839</v>
      </c>
      <c r="BJ999" t="s">
        <v>1941</v>
      </c>
      <c r="BK999" t="s">
        <v>8504</v>
      </c>
      <c r="BO999" t="s">
        <v>161</v>
      </c>
      <c r="BP999" t="s">
        <v>161</v>
      </c>
      <c r="BQ999" t="s">
        <v>161</v>
      </c>
      <c r="BR999" t="s">
        <v>161</v>
      </c>
      <c r="BS999" t="s">
        <v>161</v>
      </c>
      <c r="BT999" t="s">
        <v>161</v>
      </c>
      <c r="BU999" t="s">
        <v>161</v>
      </c>
      <c r="BY999" t="s">
        <v>161</v>
      </c>
      <c r="BZ999" t="s">
        <v>161</v>
      </c>
      <c r="CA999" t="s">
        <v>161</v>
      </c>
      <c r="CB999" t="s">
        <v>161</v>
      </c>
      <c r="CC999" t="s">
        <v>161</v>
      </c>
      <c r="CD999" t="s">
        <v>161</v>
      </c>
      <c r="CE999" t="s">
        <v>161</v>
      </c>
      <c r="CP999" t="s">
        <v>161</v>
      </c>
      <c r="CQ999" t="s">
        <v>161</v>
      </c>
      <c r="CR999" t="s">
        <v>161</v>
      </c>
      <c r="CS999" t="s">
        <v>161</v>
      </c>
      <c r="CT999" t="s">
        <v>161</v>
      </c>
      <c r="CV999" s="2">
        <v>0</v>
      </c>
      <c r="CW999">
        <v>0</v>
      </c>
      <c r="CY999" s="2">
        <v>0</v>
      </c>
      <c r="CZ999">
        <v>0</v>
      </c>
      <c r="DA999">
        <v>0</v>
      </c>
      <c r="DE999" s="2">
        <v>0</v>
      </c>
      <c r="DF999">
        <v>0</v>
      </c>
      <c r="DN999" t="s">
        <v>756</v>
      </c>
      <c r="DO999" t="s">
        <v>205</v>
      </c>
      <c r="DQ999">
        <v>3121</v>
      </c>
      <c r="DR999" t="s">
        <v>839</v>
      </c>
      <c r="DW999">
        <v>202</v>
      </c>
      <c r="DX999" t="s">
        <v>8505</v>
      </c>
      <c r="DZ999" t="s">
        <v>8506</v>
      </c>
      <c r="EA999">
        <v>1682732993</v>
      </c>
      <c r="EC999" t="s">
        <v>8507</v>
      </c>
      <c r="ED999">
        <v>1636333637</v>
      </c>
      <c r="EF999">
        <v>0</v>
      </c>
      <c r="EL999" t="s">
        <v>171</v>
      </c>
      <c r="EM999" t="s">
        <v>235</v>
      </c>
      <c r="EN999" t="s">
        <v>235</v>
      </c>
      <c r="EO999" t="s">
        <v>173</v>
      </c>
    </row>
    <row r="1000" spans="1:145" ht="409.5" x14ac:dyDescent="0.35">
      <c r="A1000" t="s">
        <v>171</v>
      </c>
      <c r="E1000" t="s">
        <v>8508</v>
      </c>
      <c r="F1000">
        <v>1714429380</v>
      </c>
      <c r="H1000">
        <v>0</v>
      </c>
      <c r="I1000" s="1" t="s">
        <v>8509</v>
      </c>
      <c r="M1000" t="s">
        <v>122</v>
      </c>
      <c r="N1000" t="s">
        <v>149</v>
      </c>
      <c r="Q1000" t="s">
        <v>150</v>
      </c>
      <c r="R1000" t="s">
        <v>8510</v>
      </c>
      <c r="S1000" t="s">
        <v>8097</v>
      </c>
      <c r="T1000" t="s">
        <v>8511</v>
      </c>
      <c r="U1000">
        <v>17035999014</v>
      </c>
      <c r="W1000" t="s">
        <v>8512</v>
      </c>
      <c r="Y1000" t="s">
        <v>156</v>
      </c>
      <c r="Z1000" t="s">
        <v>157</v>
      </c>
      <c r="AA1000">
        <v>22207</v>
      </c>
      <c r="AB1000" t="s">
        <v>184</v>
      </c>
      <c r="AC1000" t="s">
        <v>8513</v>
      </c>
      <c r="AE1000" t="s">
        <v>8510</v>
      </c>
      <c r="AF1000" t="s">
        <v>8097</v>
      </c>
      <c r="AG1000" t="s">
        <v>8511</v>
      </c>
      <c r="AH1000">
        <v>17035999014</v>
      </c>
      <c r="AP1000" t="s">
        <v>161</v>
      </c>
      <c r="AX1000">
        <v>0</v>
      </c>
      <c r="AZ1000" t="s">
        <v>203</v>
      </c>
      <c r="BC1000" t="s">
        <v>8514</v>
      </c>
      <c r="BE1000" t="s">
        <v>265</v>
      </c>
      <c r="BF1000" t="s">
        <v>567</v>
      </c>
      <c r="BG1000" t="s">
        <v>8515</v>
      </c>
      <c r="BI1000" t="s">
        <v>8516</v>
      </c>
      <c r="BO1000" t="s">
        <v>161</v>
      </c>
      <c r="BP1000" t="s">
        <v>161</v>
      </c>
      <c r="BQ1000" t="s">
        <v>161</v>
      </c>
      <c r="BR1000" t="s">
        <v>161</v>
      </c>
      <c r="BS1000" t="s">
        <v>161</v>
      </c>
      <c r="BT1000" t="s">
        <v>161</v>
      </c>
      <c r="BU1000" t="s">
        <v>161</v>
      </c>
      <c r="BY1000" t="s">
        <v>161</v>
      </c>
      <c r="BZ1000" t="s">
        <v>161</v>
      </c>
      <c r="CA1000" t="s">
        <v>161</v>
      </c>
      <c r="CB1000" t="s">
        <v>161</v>
      </c>
      <c r="CC1000" t="s">
        <v>161</v>
      </c>
      <c r="CD1000" t="s">
        <v>161</v>
      </c>
      <c r="CE1000" t="s">
        <v>161</v>
      </c>
      <c r="CP1000" t="s">
        <v>161</v>
      </c>
      <c r="CQ1000" t="s">
        <v>161</v>
      </c>
      <c r="CR1000" t="s">
        <v>161</v>
      </c>
      <c r="CS1000" t="s">
        <v>161</v>
      </c>
      <c r="CT1000" t="s">
        <v>161</v>
      </c>
      <c r="CV1000" s="2">
        <v>0</v>
      </c>
      <c r="CW1000">
        <v>0</v>
      </c>
      <c r="CY1000" s="2">
        <v>0</v>
      </c>
      <c r="CZ1000">
        <v>0</v>
      </c>
      <c r="DA1000">
        <v>0</v>
      </c>
      <c r="DE1000" s="2">
        <v>0</v>
      </c>
      <c r="DF1000">
        <v>0</v>
      </c>
      <c r="DN1000" t="s">
        <v>345</v>
      </c>
      <c r="DW1000">
        <v>1281</v>
      </c>
      <c r="DX1000" t="s">
        <v>8517</v>
      </c>
      <c r="DZ1000" t="s">
        <v>8518</v>
      </c>
      <c r="EA1000">
        <v>1715202042</v>
      </c>
      <c r="EC1000" t="s">
        <v>8508</v>
      </c>
      <c r="ED1000">
        <v>1714429428</v>
      </c>
      <c r="EF1000">
        <v>0</v>
      </c>
      <c r="EJ1000" s="1" t="s">
        <v>8519</v>
      </c>
      <c r="EK1000" s="1" t="s">
        <v>8519</v>
      </c>
      <c r="EL1000" t="s">
        <v>171</v>
      </c>
      <c r="EM1000" t="s">
        <v>8520</v>
      </c>
      <c r="EN1000" t="s">
        <v>8520</v>
      </c>
      <c r="EO1000" t="s">
        <v>289</v>
      </c>
    </row>
    <row r="1001" spans="1:145" ht="409.5" x14ac:dyDescent="0.35">
      <c r="A1001" t="s">
        <v>171</v>
      </c>
      <c r="E1001" t="s">
        <v>8508</v>
      </c>
      <c r="F1001">
        <v>1714429380</v>
      </c>
      <c r="H1001">
        <v>0</v>
      </c>
      <c r="I1001" s="1" t="s">
        <v>8509</v>
      </c>
      <c r="M1001" t="s">
        <v>122</v>
      </c>
      <c r="N1001" t="s">
        <v>149</v>
      </c>
      <c r="Q1001" t="s">
        <v>150</v>
      </c>
      <c r="R1001" t="s">
        <v>8510</v>
      </c>
      <c r="S1001" t="s">
        <v>8097</v>
      </c>
      <c r="T1001" t="s">
        <v>8511</v>
      </c>
      <c r="U1001">
        <v>17035999014</v>
      </c>
      <c r="W1001" t="s">
        <v>8512</v>
      </c>
      <c r="Y1001" t="s">
        <v>156</v>
      </c>
      <c r="Z1001" t="s">
        <v>157</v>
      </c>
      <c r="AA1001">
        <v>22207</v>
      </c>
      <c r="AB1001" t="s">
        <v>184</v>
      </c>
      <c r="AC1001" t="s">
        <v>8513</v>
      </c>
      <c r="AE1001" t="s">
        <v>8510</v>
      </c>
      <c r="AF1001" t="s">
        <v>8097</v>
      </c>
      <c r="AG1001" t="s">
        <v>8511</v>
      </c>
      <c r="AH1001">
        <v>17035999014</v>
      </c>
      <c r="AP1001" t="s">
        <v>161</v>
      </c>
      <c r="AX1001">
        <v>0</v>
      </c>
      <c r="AZ1001" t="s">
        <v>203</v>
      </c>
      <c r="BC1001" t="s">
        <v>8514</v>
      </c>
      <c r="BE1001" t="s">
        <v>265</v>
      </c>
      <c r="BF1001" t="s">
        <v>567</v>
      </c>
      <c r="BG1001" t="s">
        <v>8515</v>
      </c>
      <c r="BI1001" t="s">
        <v>8516</v>
      </c>
      <c r="BO1001" t="s">
        <v>161</v>
      </c>
      <c r="BP1001" t="s">
        <v>161</v>
      </c>
      <c r="BQ1001" t="s">
        <v>161</v>
      </c>
      <c r="BR1001" t="s">
        <v>161</v>
      </c>
      <c r="BS1001" t="s">
        <v>161</v>
      </c>
      <c r="BT1001" t="s">
        <v>161</v>
      </c>
      <c r="BU1001" t="s">
        <v>161</v>
      </c>
      <c r="BY1001" t="s">
        <v>161</v>
      </c>
      <c r="BZ1001" t="s">
        <v>161</v>
      </c>
      <c r="CA1001" t="s">
        <v>161</v>
      </c>
      <c r="CB1001" t="s">
        <v>161</v>
      </c>
      <c r="CC1001" t="s">
        <v>161</v>
      </c>
      <c r="CD1001" t="s">
        <v>161</v>
      </c>
      <c r="CE1001" t="s">
        <v>161</v>
      </c>
      <c r="CP1001" t="s">
        <v>161</v>
      </c>
      <c r="CQ1001" t="s">
        <v>161</v>
      </c>
      <c r="CR1001" t="s">
        <v>161</v>
      </c>
      <c r="CS1001" t="s">
        <v>161</v>
      </c>
      <c r="CT1001" t="s">
        <v>161</v>
      </c>
      <c r="CV1001" s="2">
        <v>0</v>
      </c>
      <c r="CW1001">
        <v>0</v>
      </c>
      <c r="CY1001" s="2">
        <v>0</v>
      </c>
      <c r="CZ1001">
        <v>0</v>
      </c>
      <c r="DA1001">
        <v>0</v>
      </c>
      <c r="DE1001" s="2">
        <v>0</v>
      </c>
      <c r="DF1001">
        <v>0</v>
      </c>
      <c r="DN1001" t="s">
        <v>345</v>
      </c>
      <c r="DW1001">
        <v>1281</v>
      </c>
      <c r="DX1001" t="s">
        <v>8517</v>
      </c>
      <c r="DZ1001" t="s">
        <v>8518</v>
      </c>
      <c r="EA1001">
        <v>1715202042</v>
      </c>
      <c r="EC1001" t="s">
        <v>8508</v>
      </c>
      <c r="ED1001">
        <v>1714429428</v>
      </c>
      <c r="EF1001">
        <v>0</v>
      </c>
      <c r="EJ1001" s="1" t="s">
        <v>8519</v>
      </c>
      <c r="EK1001" s="1" t="s">
        <v>8519</v>
      </c>
      <c r="EL1001" t="s">
        <v>210</v>
      </c>
      <c r="EM1001" t="s">
        <v>8521</v>
      </c>
      <c r="EN1001" t="s">
        <v>8521</v>
      </c>
      <c r="EO1001" t="s">
        <v>173</v>
      </c>
    </row>
    <row r="1002" spans="1:145" ht="409.5" x14ac:dyDescent="0.35">
      <c r="A1002" t="s">
        <v>145</v>
      </c>
      <c r="B1002" t="s">
        <v>94</v>
      </c>
      <c r="C1002" t="s">
        <v>146</v>
      </c>
      <c r="F1002">
        <v>0</v>
      </c>
      <c r="H1002">
        <v>0</v>
      </c>
      <c r="J1002" t="s">
        <v>148</v>
      </c>
      <c r="L1002" t="s">
        <v>795</v>
      </c>
      <c r="M1002" t="s">
        <v>317</v>
      </c>
      <c r="N1002" t="s">
        <v>318</v>
      </c>
      <c r="O1002" t="s">
        <v>8522</v>
      </c>
      <c r="Q1002" t="s">
        <v>150</v>
      </c>
      <c r="R1002" t="s">
        <v>8523</v>
      </c>
      <c r="S1002" t="s">
        <v>8524</v>
      </c>
      <c r="T1002" t="s">
        <v>8525</v>
      </c>
      <c r="U1002" t="s">
        <v>8526</v>
      </c>
      <c r="V1002">
        <v>2025507852</v>
      </c>
      <c r="W1002" t="s">
        <v>8527</v>
      </c>
      <c r="Y1002" t="s">
        <v>256</v>
      </c>
      <c r="Z1002" t="s">
        <v>157</v>
      </c>
      <c r="AA1002">
        <v>22101</v>
      </c>
      <c r="AB1002" t="s">
        <v>158</v>
      </c>
      <c r="AC1002" t="s">
        <v>8528</v>
      </c>
      <c r="AD1002" t="s">
        <v>3377</v>
      </c>
      <c r="AE1002" t="s">
        <v>8529</v>
      </c>
      <c r="AF1002" t="s">
        <v>448</v>
      </c>
      <c r="AG1002" t="s">
        <v>8530</v>
      </c>
      <c r="AH1002">
        <v>2142874903</v>
      </c>
      <c r="AJ1002" t="s">
        <v>8527</v>
      </c>
      <c r="AL1002" t="s">
        <v>256</v>
      </c>
      <c r="AM1002" t="s">
        <v>157</v>
      </c>
      <c r="AN1002">
        <v>22101</v>
      </c>
      <c r="AP1002" t="s">
        <v>200</v>
      </c>
      <c r="AR1002" s="1" t="s">
        <v>8531</v>
      </c>
      <c r="AS1002">
        <v>66</v>
      </c>
      <c r="AT1002" t="s">
        <v>163</v>
      </c>
      <c r="AV1002" t="s">
        <v>8532</v>
      </c>
      <c r="AX1002">
        <v>0</v>
      </c>
      <c r="AZ1002" t="s">
        <v>244</v>
      </c>
      <c r="BE1002" t="s">
        <v>308</v>
      </c>
      <c r="BF1002" t="s">
        <v>244</v>
      </c>
      <c r="BO1002" t="s">
        <v>161</v>
      </c>
      <c r="BP1002" t="s">
        <v>161</v>
      </c>
      <c r="BQ1002" t="s">
        <v>161</v>
      </c>
      <c r="BR1002" t="s">
        <v>161</v>
      </c>
      <c r="BS1002" t="s">
        <v>161</v>
      </c>
      <c r="BT1002" t="s">
        <v>161</v>
      </c>
      <c r="BU1002" t="s">
        <v>161</v>
      </c>
      <c r="BY1002" t="s">
        <v>161</v>
      </c>
      <c r="BZ1002" t="s">
        <v>161</v>
      </c>
      <c r="CA1002" t="s">
        <v>161</v>
      </c>
      <c r="CB1002" t="s">
        <v>161</v>
      </c>
      <c r="CC1002" t="s">
        <v>161</v>
      </c>
      <c r="CD1002" t="s">
        <v>161</v>
      </c>
      <c r="CE1002" t="s">
        <v>161</v>
      </c>
      <c r="CP1002" t="s">
        <v>161</v>
      </c>
      <c r="CQ1002" t="s">
        <v>161</v>
      </c>
      <c r="CR1002" t="s">
        <v>161</v>
      </c>
      <c r="CS1002" t="s">
        <v>161</v>
      </c>
      <c r="CT1002" t="s">
        <v>161</v>
      </c>
      <c r="CV1002" s="2">
        <v>0</v>
      </c>
      <c r="CW1002">
        <v>0</v>
      </c>
      <c r="CX1002" t="s">
        <v>8533</v>
      </c>
      <c r="CY1002" s="2">
        <v>0</v>
      </c>
      <c r="CZ1002">
        <v>0</v>
      </c>
      <c r="DA1002">
        <v>0</v>
      </c>
      <c r="DE1002" s="2">
        <v>0</v>
      </c>
      <c r="DF1002">
        <v>0</v>
      </c>
      <c r="DN1002" t="s">
        <v>756</v>
      </c>
      <c r="DO1002" t="s">
        <v>205</v>
      </c>
      <c r="DQ1002">
        <v>3069</v>
      </c>
      <c r="DW1002">
        <v>133</v>
      </c>
      <c r="DX1002" t="s">
        <v>8534</v>
      </c>
      <c r="DZ1002" t="s">
        <v>8535</v>
      </c>
      <c r="EA1002">
        <v>1674682886</v>
      </c>
      <c r="EC1002" t="s">
        <v>8536</v>
      </c>
      <c r="ED1002">
        <v>1631037183</v>
      </c>
      <c r="EF1002">
        <v>0</v>
      </c>
      <c r="EJ1002" s="1" t="s">
        <v>8537</v>
      </c>
      <c r="EK1002" s="1" t="s">
        <v>8537</v>
      </c>
      <c r="EL1002" t="s">
        <v>210</v>
      </c>
      <c r="EM1002" t="s">
        <v>8538</v>
      </c>
      <c r="EN1002" t="s">
        <v>8538</v>
      </c>
      <c r="EO1002" t="s">
        <v>173</v>
      </c>
    </row>
    <row r="1003" spans="1:145" ht="409.5" x14ac:dyDescent="0.35">
      <c r="A1003" t="s">
        <v>145</v>
      </c>
      <c r="B1003" t="s">
        <v>94</v>
      </c>
      <c r="C1003" t="s">
        <v>146</v>
      </c>
      <c r="F1003">
        <v>0</v>
      </c>
      <c r="H1003">
        <v>0</v>
      </c>
      <c r="J1003" t="s">
        <v>148</v>
      </c>
      <c r="L1003" t="s">
        <v>795</v>
      </c>
      <c r="M1003" t="s">
        <v>317</v>
      </c>
      <c r="N1003" t="s">
        <v>318</v>
      </c>
      <c r="O1003" t="s">
        <v>8522</v>
      </c>
      <c r="Q1003" t="s">
        <v>150</v>
      </c>
      <c r="R1003" t="s">
        <v>8523</v>
      </c>
      <c r="S1003" t="s">
        <v>8524</v>
      </c>
      <c r="T1003" t="s">
        <v>8525</v>
      </c>
      <c r="U1003" t="s">
        <v>8526</v>
      </c>
      <c r="V1003">
        <v>2025507852</v>
      </c>
      <c r="W1003" t="s">
        <v>8527</v>
      </c>
      <c r="Y1003" t="s">
        <v>256</v>
      </c>
      <c r="Z1003" t="s">
        <v>157</v>
      </c>
      <c r="AA1003">
        <v>22101</v>
      </c>
      <c r="AB1003" t="s">
        <v>158</v>
      </c>
      <c r="AC1003" t="s">
        <v>8528</v>
      </c>
      <c r="AD1003" t="s">
        <v>3377</v>
      </c>
      <c r="AE1003" t="s">
        <v>8529</v>
      </c>
      <c r="AF1003" t="s">
        <v>448</v>
      </c>
      <c r="AG1003" t="s">
        <v>8530</v>
      </c>
      <c r="AH1003">
        <v>2142874903</v>
      </c>
      <c r="AJ1003" t="s">
        <v>8527</v>
      </c>
      <c r="AL1003" t="s">
        <v>256</v>
      </c>
      <c r="AM1003" t="s">
        <v>157</v>
      </c>
      <c r="AN1003">
        <v>22101</v>
      </c>
      <c r="AP1003" t="s">
        <v>200</v>
      </c>
      <c r="AR1003" s="1" t="s">
        <v>8531</v>
      </c>
      <c r="AS1003">
        <v>66</v>
      </c>
      <c r="AT1003" t="s">
        <v>163</v>
      </c>
      <c r="AV1003" t="s">
        <v>8532</v>
      </c>
      <c r="AX1003">
        <v>0</v>
      </c>
      <c r="AZ1003" t="s">
        <v>244</v>
      </c>
      <c r="BE1003" t="s">
        <v>308</v>
      </c>
      <c r="BF1003" t="s">
        <v>244</v>
      </c>
      <c r="BO1003" t="s">
        <v>161</v>
      </c>
      <c r="BP1003" t="s">
        <v>161</v>
      </c>
      <c r="BQ1003" t="s">
        <v>161</v>
      </c>
      <c r="BR1003" t="s">
        <v>161</v>
      </c>
      <c r="BS1003" t="s">
        <v>161</v>
      </c>
      <c r="BT1003" t="s">
        <v>161</v>
      </c>
      <c r="BU1003" t="s">
        <v>161</v>
      </c>
      <c r="BY1003" t="s">
        <v>161</v>
      </c>
      <c r="BZ1003" t="s">
        <v>161</v>
      </c>
      <c r="CA1003" t="s">
        <v>161</v>
      </c>
      <c r="CB1003" t="s">
        <v>161</v>
      </c>
      <c r="CC1003" t="s">
        <v>161</v>
      </c>
      <c r="CD1003" t="s">
        <v>161</v>
      </c>
      <c r="CE1003" t="s">
        <v>161</v>
      </c>
      <c r="CP1003" t="s">
        <v>161</v>
      </c>
      <c r="CQ1003" t="s">
        <v>161</v>
      </c>
      <c r="CR1003" t="s">
        <v>161</v>
      </c>
      <c r="CS1003" t="s">
        <v>161</v>
      </c>
      <c r="CT1003" t="s">
        <v>161</v>
      </c>
      <c r="CV1003" s="2">
        <v>0</v>
      </c>
      <c r="CW1003">
        <v>0</v>
      </c>
      <c r="CX1003" t="s">
        <v>8533</v>
      </c>
      <c r="CY1003" s="2">
        <v>0</v>
      </c>
      <c r="CZ1003">
        <v>0</v>
      </c>
      <c r="DA1003">
        <v>0</v>
      </c>
      <c r="DE1003" s="2">
        <v>0</v>
      </c>
      <c r="DF1003">
        <v>0</v>
      </c>
      <c r="DN1003" t="s">
        <v>756</v>
      </c>
      <c r="DO1003" t="s">
        <v>205</v>
      </c>
      <c r="DQ1003">
        <v>3069</v>
      </c>
      <c r="DW1003">
        <v>133</v>
      </c>
      <c r="DX1003" t="s">
        <v>8534</v>
      </c>
      <c r="DZ1003" t="s">
        <v>8535</v>
      </c>
      <c r="EA1003">
        <v>1674682886</v>
      </c>
      <c r="EC1003" t="s">
        <v>8536</v>
      </c>
      <c r="ED1003">
        <v>1631037183</v>
      </c>
      <c r="EF1003">
        <v>0</v>
      </c>
      <c r="EJ1003" s="1" t="s">
        <v>8537</v>
      </c>
      <c r="EK1003" s="1" t="s">
        <v>8539</v>
      </c>
      <c r="EL1003" t="s">
        <v>171</v>
      </c>
      <c r="EM1003" t="s">
        <v>8540</v>
      </c>
      <c r="EN1003" t="s">
        <v>8540</v>
      </c>
      <c r="EO1003" t="s">
        <v>173</v>
      </c>
    </row>
    <row r="1004" spans="1:145" ht="409.5" x14ac:dyDescent="0.35">
      <c r="A1004" t="s">
        <v>145</v>
      </c>
      <c r="B1004" t="s">
        <v>94</v>
      </c>
      <c r="C1004" t="s">
        <v>146</v>
      </c>
      <c r="F1004">
        <v>0</v>
      </c>
      <c r="H1004">
        <v>0</v>
      </c>
      <c r="J1004" t="s">
        <v>148</v>
      </c>
      <c r="L1004" t="s">
        <v>795</v>
      </c>
      <c r="M1004" t="s">
        <v>317</v>
      </c>
      <c r="N1004" t="s">
        <v>318</v>
      </c>
      <c r="O1004" t="s">
        <v>8522</v>
      </c>
      <c r="Q1004" t="s">
        <v>150</v>
      </c>
      <c r="R1004" t="s">
        <v>8523</v>
      </c>
      <c r="S1004" t="s">
        <v>8524</v>
      </c>
      <c r="T1004" t="s">
        <v>8525</v>
      </c>
      <c r="U1004" t="s">
        <v>8526</v>
      </c>
      <c r="V1004">
        <v>2025507852</v>
      </c>
      <c r="W1004" t="s">
        <v>8527</v>
      </c>
      <c r="Y1004" t="s">
        <v>256</v>
      </c>
      <c r="Z1004" t="s">
        <v>157</v>
      </c>
      <c r="AA1004">
        <v>22101</v>
      </c>
      <c r="AB1004" t="s">
        <v>158</v>
      </c>
      <c r="AC1004" t="s">
        <v>8528</v>
      </c>
      <c r="AD1004" t="s">
        <v>3377</v>
      </c>
      <c r="AE1004" t="s">
        <v>8529</v>
      </c>
      <c r="AF1004" t="s">
        <v>448</v>
      </c>
      <c r="AG1004" t="s">
        <v>8530</v>
      </c>
      <c r="AH1004">
        <v>2142874903</v>
      </c>
      <c r="AJ1004" t="s">
        <v>8527</v>
      </c>
      <c r="AL1004" t="s">
        <v>256</v>
      </c>
      <c r="AM1004" t="s">
        <v>157</v>
      </c>
      <c r="AN1004">
        <v>22101</v>
      </c>
      <c r="AP1004" t="s">
        <v>200</v>
      </c>
      <c r="AR1004" s="1" t="s">
        <v>8531</v>
      </c>
      <c r="AS1004">
        <v>66</v>
      </c>
      <c r="AT1004" t="s">
        <v>163</v>
      </c>
      <c r="AV1004" t="s">
        <v>8532</v>
      </c>
      <c r="AX1004">
        <v>0</v>
      </c>
      <c r="AZ1004" t="s">
        <v>244</v>
      </c>
      <c r="BE1004" t="s">
        <v>308</v>
      </c>
      <c r="BF1004" t="s">
        <v>244</v>
      </c>
      <c r="BO1004" t="s">
        <v>161</v>
      </c>
      <c r="BP1004" t="s">
        <v>161</v>
      </c>
      <c r="BQ1004" t="s">
        <v>161</v>
      </c>
      <c r="BR1004" t="s">
        <v>161</v>
      </c>
      <c r="BS1004" t="s">
        <v>161</v>
      </c>
      <c r="BT1004" t="s">
        <v>161</v>
      </c>
      <c r="BU1004" t="s">
        <v>161</v>
      </c>
      <c r="BY1004" t="s">
        <v>161</v>
      </c>
      <c r="BZ1004" t="s">
        <v>161</v>
      </c>
      <c r="CA1004" t="s">
        <v>161</v>
      </c>
      <c r="CB1004" t="s">
        <v>161</v>
      </c>
      <c r="CC1004" t="s">
        <v>161</v>
      </c>
      <c r="CD1004" t="s">
        <v>161</v>
      </c>
      <c r="CE1004" t="s">
        <v>161</v>
      </c>
      <c r="CP1004" t="s">
        <v>161</v>
      </c>
      <c r="CQ1004" t="s">
        <v>161</v>
      </c>
      <c r="CR1004" t="s">
        <v>161</v>
      </c>
      <c r="CS1004" t="s">
        <v>161</v>
      </c>
      <c r="CT1004" t="s">
        <v>161</v>
      </c>
      <c r="CV1004" s="2">
        <v>0</v>
      </c>
      <c r="CW1004">
        <v>0</v>
      </c>
      <c r="CX1004" t="s">
        <v>8533</v>
      </c>
      <c r="CY1004" s="2">
        <v>0</v>
      </c>
      <c r="CZ1004">
        <v>0</v>
      </c>
      <c r="DA1004">
        <v>0</v>
      </c>
      <c r="DE1004" s="2">
        <v>0</v>
      </c>
      <c r="DF1004">
        <v>0</v>
      </c>
      <c r="DN1004" t="s">
        <v>756</v>
      </c>
      <c r="DO1004" t="s">
        <v>205</v>
      </c>
      <c r="DQ1004">
        <v>3069</v>
      </c>
      <c r="DW1004">
        <v>133</v>
      </c>
      <c r="DX1004" t="s">
        <v>8534</v>
      </c>
      <c r="DZ1004" t="s">
        <v>8535</v>
      </c>
      <c r="EA1004">
        <v>1674682886</v>
      </c>
      <c r="EC1004" t="s">
        <v>8536</v>
      </c>
      <c r="ED1004">
        <v>1631037183</v>
      </c>
      <c r="EF1004">
        <v>0</v>
      </c>
      <c r="EJ1004" s="1" t="s">
        <v>8537</v>
      </c>
      <c r="EL1004" t="s">
        <v>171</v>
      </c>
      <c r="EM1004" t="s">
        <v>235</v>
      </c>
      <c r="EN1004" t="s">
        <v>235</v>
      </c>
      <c r="EO1004" t="s">
        <v>173</v>
      </c>
    </row>
    <row r="1005" spans="1:145" ht="409.5" x14ac:dyDescent="0.35">
      <c r="A1005" t="s">
        <v>171</v>
      </c>
      <c r="F1005">
        <v>0</v>
      </c>
      <c r="H1005">
        <v>0</v>
      </c>
      <c r="K1005" t="s">
        <v>236</v>
      </c>
      <c r="L1005" t="s">
        <v>175</v>
      </c>
      <c r="M1005" t="s">
        <v>237</v>
      </c>
      <c r="N1005" t="s">
        <v>238</v>
      </c>
      <c r="R1005" t="s">
        <v>1918</v>
      </c>
      <c r="S1005" t="s">
        <v>8541</v>
      </c>
      <c r="T1005" t="s">
        <v>8542</v>
      </c>
      <c r="U1005">
        <v>17037724860</v>
      </c>
      <c r="AA1005">
        <v>22207</v>
      </c>
      <c r="AC1005" t="s">
        <v>8543</v>
      </c>
      <c r="AP1005" t="s">
        <v>161</v>
      </c>
      <c r="AX1005">
        <v>0</v>
      </c>
      <c r="BE1005" t="s">
        <v>265</v>
      </c>
      <c r="BK1005" s="1" t="s">
        <v>8544</v>
      </c>
      <c r="BO1005" t="s">
        <v>161</v>
      </c>
      <c r="BP1005" t="s">
        <v>161</v>
      </c>
      <c r="BQ1005" t="s">
        <v>161</v>
      </c>
      <c r="BR1005" t="s">
        <v>161</v>
      </c>
      <c r="BS1005" t="s">
        <v>161</v>
      </c>
      <c r="BT1005" t="s">
        <v>161</v>
      </c>
      <c r="BU1005" t="s">
        <v>161</v>
      </c>
      <c r="BY1005" t="s">
        <v>161</v>
      </c>
      <c r="BZ1005" t="s">
        <v>161</v>
      </c>
      <c r="CA1005" t="s">
        <v>161</v>
      </c>
      <c r="CB1005" t="s">
        <v>161</v>
      </c>
      <c r="CC1005" t="s">
        <v>161</v>
      </c>
      <c r="CD1005" t="s">
        <v>161</v>
      </c>
      <c r="CE1005" t="s">
        <v>161</v>
      </c>
      <c r="CP1005" t="s">
        <v>161</v>
      </c>
      <c r="CQ1005" t="s">
        <v>161</v>
      </c>
      <c r="CR1005" t="s">
        <v>161</v>
      </c>
      <c r="CS1005" t="s">
        <v>161</v>
      </c>
      <c r="CT1005" t="s">
        <v>161</v>
      </c>
      <c r="CV1005" s="2">
        <v>0</v>
      </c>
      <c r="CW1005">
        <v>0</v>
      </c>
      <c r="CY1005" s="2">
        <v>0</v>
      </c>
      <c r="CZ1005">
        <v>0</v>
      </c>
      <c r="DA1005">
        <v>0</v>
      </c>
      <c r="DE1005" s="2">
        <v>0</v>
      </c>
      <c r="DF1005">
        <v>0</v>
      </c>
      <c r="DN1005" t="s">
        <v>312</v>
      </c>
      <c r="DW1005">
        <v>1299</v>
      </c>
      <c r="DX1005" t="s">
        <v>8545</v>
      </c>
      <c r="DZ1005" t="s">
        <v>8546</v>
      </c>
      <c r="EA1005">
        <v>1716184922</v>
      </c>
      <c r="EC1005" t="s">
        <v>8546</v>
      </c>
      <c r="ED1005">
        <v>1716184922</v>
      </c>
      <c r="EF1005">
        <v>0</v>
      </c>
      <c r="EL1005" t="s">
        <v>190</v>
      </c>
    </row>
    <row r="1006" spans="1:145" x14ac:dyDescent="0.35">
      <c r="A1006" t="s">
        <v>145</v>
      </c>
      <c r="B1006" t="s">
        <v>94</v>
      </c>
      <c r="E1006" t="s">
        <v>8547</v>
      </c>
      <c r="F1006">
        <v>1616195700</v>
      </c>
      <c r="H1006">
        <v>0</v>
      </c>
      <c r="M1006" t="s">
        <v>122</v>
      </c>
      <c r="N1006" t="s">
        <v>149</v>
      </c>
      <c r="Q1006" t="s">
        <v>72</v>
      </c>
      <c r="R1006" t="s">
        <v>410</v>
      </c>
      <c r="S1006" t="s">
        <v>8548</v>
      </c>
      <c r="T1006" t="s">
        <v>8549</v>
      </c>
      <c r="U1006">
        <v>18039843948</v>
      </c>
      <c r="V1006" t="s">
        <v>8550</v>
      </c>
      <c r="W1006" t="s">
        <v>8551</v>
      </c>
      <c r="Y1006" t="s">
        <v>156</v>
      </c>
      <c r="Z1006" t="s">
        <v>157</v>
      </c>
      <c r="AA1006">
        <v>22204</v>
      </c>
      <c r="AB1006" t="s">
        <v>184</v>
      </c>
      <c r="AC1006" t="s">
        <v>8552</v>
      </c>
      <c r="AD1006" t="s">
        <v>150</v>
      </c>
      <c r="AE1006" t="s">
        <v>8553</v>
      </c>
      <c r="AF1006" t="s">
        <v>8554</v>
      </c>
      <c r="AG1006" t="s">
        <v>8555</v>
      </c>
      <c r="AH1006">
        <v>18039843948</v>
      </c>
      <c r="AI1006">
        <v>7035560622</v>
      </c>
      <c r="AJ1006" t="s">
        <v>8556</v>
      </c>
      <c r="AL1006" t="s">
        <v>156</v>
      </c>
      <c r="AM1006" t="s">
        <v>157</v>
      </c>
      <c r="AN1006">
        <v>22204</v>
      </c>
      <c r="AO1006" t="s">
        <v>184</v>
      </c>
      <c r="AP1006" t="s">
        <v>161</v>
      </c>
      <c r="AX1006">
        <v>0</v>
      </c>
      <c r="AZ1006" t="s">
        <v>165</v>
      </c>
      <c r="BO1006" t="s">
        <v>161</v>
      </c>
      <c r="BP1006" t="s">
        <v>161</v>
      </c>
      <c r="BQ1006" t="s">
        <v>161</v>
      </c>
      <c r="BR1006" t="s">
        <v>161</v>
      </c>
      <c r="BS1006" t="s">
        <v>161</v>
      </c>
      <c r="BT1006" t="s">
        <v>161</v>
      </c>
      <c r="BU1006" t="s">
        <v>161</v>
      </c>
      <c r="BY1006" t="s">
        <v>161</v>
      </c>
      <c r="BZ1006" t="s">
        <v>161</v>
      </c>
      <c r="CA1006" t="s">
        <v>161</v>
      </c>
      <c r="CB1006" t="s">
        <v>161</v>
      </c>
      <c r="CC1006" t="s">
        <v>161</v>
      </c>
      <c r="CD1006" t="s">
        <v>161</v>
      </c>
      <c r="CE1006" t="s">
        <v>161</v>
      </c>
      <c r="CP1006" t="s">
        <v>161</v>
      </c>
      <c r="CQ1006" t="s">
        <v>161</v>
      </c>
      <c r="CR1006" t="s">
        <v>161</v>
      </c>
      <c r="CS1006" t="s">
        <v>161</v>
      </c>
      <c r="CT1006" t="s">
        <v>161</v>
      </c>
      <c r="CV1006" s="2">
        <v>0</v>
      </c>
      <c r="CW1006">
        <v>0</v>
      </c>
      <c r="CY1006" s="2">
        <v>0</v>
      </c>
      <c r="CZ1006">
        <v>0</v>
      </c>
      <c r="DA1006">
        <v>0</v>
      </c>
      <c r="DE1006" s="2">
        <v>0</v>
      </c>
      <c r="DF1006">
        <v>0</v>
      </c>
      <c r="DN1006" t="s">
        <v>298</v>
      </c>
      <c r="DO1006" t="s">
        <v>205</v>
      </c>
      <c r="DW1006">
        <v>31</v>
      </c>
      <c r="DX1006" t="s">
        <v>8557</v>
      </c>
      <c r="DZ1006" t="s">
        <v>300</v>
      </c>
      <c r="EA1006">
        <v>1649371879</v>
      </c>
      <c r="EC1006" t="s">
        <v>8558</v>
      </c>
      <c r="ED1006">
        <v>1616275612</v>
      </c>
      <c r="EF1006">
        <v>0</v>
      </c>
      <c r="EL1006" t="s">
        <v>171</v>
      </c>
      <c r="EM1006" t="s">
        <v>662</v>
      </c>
      <c r="EN1006" t="s">
        <v>662</v>
      </c>
      <c r="EO1006" t="s">
        <v>173</v>
      </c>
    </row>
    <row r="1007" spans="1:145" ht="409.5" x14ac:dyDescent="0.35">
      <c r="A1007" t="s">
        <v>171</v>
      </c>
      <c r="F1007">
        <v>0</v>
      </c>
      <c r="H1007">
        <v>0</v>
      </c>
      <c r="K1007" t="s">
        <v>236</v>
      </c>
      <c r="L1007" t="s">
        <v>175</v>
      </c>
      <c r="M1007" t="s">
        <v>237</v>
      </c>
      <c r="N1007" t="s">
        <v>238</v>
      </c>
      <c r="R1007" t="s">
        <v>8559</v>
      </c>
      <c r="T1007" t="s">
        <v>8560</v>
      </c>
      <c r="U1007">
        <v>15714518966</v>
      </c>
      <c r="AC1007" t="s">
        <v>8561</v>
      </c>
      <c r="AP1007" t="s">
        <v>161</v>
      </c>
      <c r="AX1007">
        <v>0</v>
      </c>
      <c r="BE1007" t="s">
        <v>265</v>
      </c>
      <c r="BG1007" t="s">
        <v>8562</v>
      </c>
      <c r="BH1007" s="1" t="s">
        <v>888</v>
      </c>
      <c r="BK1007" s="1" t="s">
        <v>8563</v>
      </c>
      <c r="BO1007" t="s">
        <v>161</v>
      </c>
      <c r="BP1007" t="s">
        <v>161</v>
      </c>
      <c r="BQ1007" t="s">
        <v>161</v>
      </c>
      <c r="BR1007" t="s">
        <v>161</v>
      </c>
      <c r="BS1007" t="s">
        <v>161</v>
      </c>
      <c r="BT1007" t="s">
        <v>161</v>
      </c>
      <c r="BU1007" t="s">
        <v>161</v>
      </c>
      <c r="BY1007" t="s">
        <v>161</v>
      </c>
      <c r="BZ1007" t="s">
        <v>161</v>
      </c>
      <c r="CA1007" t="s">
        <v>161</v>
      </c>
      <c r="CB1007" t="s">
        <v>161</v>
      </c>
      <c r="CC1007" t="s">
        <v>161</v>
      </c>
      <c r="CD1007" t="s">
        <v>161</v>
      </c>
      <c r="CE1007" t="s">
        <v>161</v>
      </c>
      <c r="CP1007" t="s">
        <v>161</v>
      </c>
      <c r="CQ1007" t="s">
        <v>161</v>
      </c>
      <c r="CR1007" t="s">
        <v>161</v>
      </c>
      <c r="CS1007" t="s">
        <v>161</v>
      </c>
      <c r="CT1007" t="s">
        <v>161</v>
      </c>
      <c r="CV1007" s="2">
        <v>0</v>
      </c>
      <c r="CW1007">
        <v>0</v>
      </c>
      <c r="CY1007" s="2">
        <v>0</v>
      </c>
      <c r="CZ1007">
        <v>0</v>
      </c>
      <c r="DA1007">
        <v>0</v>
      </c>
      <c r="DE1007" s="2">
        <v>0</v>
      </c>
      <c r="DF1007">
        <v>0</v>
      </c>
      <c r="DN1007" t="s">
        <v>312</v>
      </c>
      <c r="DW1007">
        <v>1292</v>
      </c>
      <c r="DX1007" t="s">
        <v>8564</v>
      </c>
      <c r="DZ1007" t="s">
        <v>8565</v>
      </c>
      <c r="EA1007">
        <v>1715704924</v>
      </c>
      <c r="EC1007" t="s">
        <v>8565</v>
      </c>
      <c r="ED1007">
        <v>1715704924</v>
      </c>
      <c r="EF1007">
        <v>0</v>
      </c>
      <c r="EL1007" t="s">
        <v>190</v>
      </c>
    </row>
    <row r="1008" spans="1:145" ht="409.5" x14ac:dyDescent="0.35">
      <c r="A1008" t="s">
        <v>171</v>
      </c>
      <c r="E1008" t="s">
        <v>8566</v>
      </c>
      <c r="F1008">
        <v>1703087160</v>
      </c>
      <c r="H1008">
        <v>0</v>
      </c>
      <c r="I1008" s="1" t="s">
        <v>8567</v>
      </c>
      <c r="M1008" t="s">
        <v>122</v>
      </c>
      <c r="N1008" t="s">
        <v>149</v>
      </c>
      <c r="Q1008" t="s">
        <v>150</v>
      </c>
      <c r="R1008" t="s">
        <v>7593</v>
      </c>
      <c r="T1008" t="s">
        <v>8568</v>
      </c>
      <c r="U1008">
        <v>15712448979</v>
      </c>
      <c r="V1008">
        <v>5712448979</v>
      </c>
      <c r="W1008" t="s">
        <v>8569</v>
      </c>
      <c r="Y1008" t="s">
        <v>256</v>
      </c>
      <c r="Z1008" t="s">
        <v>157</v>
      </c>
      <c r="AA1008">
        <v>22101</v>
      </c>
      <c r="AB1008" t="s">
        <v>184</v>
      </c>
      <c r="AC1008" t="s">
        <v>8570</v>
      </c>
      <c r="AD1008" t="s">
        <v>150</v>
      </c>
      <c r="AE1008" t="s">
        <v>469</v>
      </c>
      <c r="AF1008" t="s">
        <v>8571</v>
      </c>
      <c r="AG1008" t="s">
        <v>8572</v>
      </c>
      <c r="AH1008">
        <v>14155094407</v>
      </c>
      <c r="AJ1008" t="s">
        <v>8569</v>
      </c>
      <c r="AL1008" t="s">
        <v>256</v>
      </c>
      <c r="AM1008" t="s">
        <v>157</v>
      </c>
      <c r="AN1008">
        <v>22101</v>
      </c>
      <c r="AO1008" t="s">
        <v>184</v>
      </c>
      <c r="AP1008" t="s">
        <v>200</v>
      </c>
      <c r="AX1008">
        <v>0</v>
      </c>
      <c r="AZ1008" t="s">
        <v>244</v>
      </c>
      <c r="BB1008" t="s">
        <v>8573</v>
      </c>
      <c r="BE1008" t="s">
        <v>265</v>
      </c>
      <c r="BF1008" t="s">
        <v>244</v>
      </c>
      <c r="BG1008" t="s">
        <v>2849</v>
      </c>
      <c r="BH1008" s="1" t="s">
        <v>515</v>
      </c>
      <c r="BK1008" s="1" t="s">
        <v>2966</v>
      </c>
      <c r="BO1008" t="s">
        <v>161</v>
      </c>
      <c r="BP1008" t="s">
        <v>161</v>
      </c>
      <c r="BQ1008" t="s">
        <v>161</v>
      </c>
      <c r="BR1008" t="s">
        <v>161</v>
      </c>
      <c r="BS1008" t="s">
        <v>161</v>
      </c>
      <c r="BT1008" t="s">
        <v>161</v>
      </c>
      <c r="BU1008" t="s">
        <v>161</v>
      </c>
      <c r="BY1008" t="s">
        <v>161</v>
      </c>
      <c r="BZ1008" t="s">
        <v>161</v>
      </c>
      <c r="CA1008" t="s">
        <v>161</v>
      </c>
      <c r="CB1008" t="s">
        <v>161</v>
      </c>
      <c r="CC1008" t="s">
        <v>161</v>
      </c>
      <c r="CD1008" t="s">
        <v>161</v>
      </c>
      <c r="CE1008" t="s">
        <v>161</v>
      </c>
      <c r="CP1008" t="s">
        <v>161</v>
      </c>
      <c r="CQ1008" t="s">
        <v>161</v>
      </c>
      <c r="CR1008" t="s">
        <v>161</v>
      </c>
      <c r="CS1008" t="s">
        <v>161</v>
      </c>
      <c r="CT1008" t="s">
        <v>161</v>
      </c>
      <c r="CV1008" s="2">
        <v>0</v>
      </c>
      <c r="CW1008">
        <v>0</v>
      </c>
      <c r="CY1008" s="2">
        <v>0</v>
      </c>
      <c r="CZ1008">
        <v>0</v>
      </c>
      <c r="DA1008">
        <v>0</v>
      </c>
      <c r="DE1008" s="2">
        <v>0</v>
      </c>
      <c r="DF1008">
        <v>0</v>
      </c>
      <c r="DN1008" t="s">
        <v>345</v>
      </c>
      <c r="DW1008">
        <v>1169</v>
      </c>
      <c r="DX1008" t="s">
        <v>8574</v>
      </c>
      <c r="DZ1008" t="s">
        <v>8575</v>
      </c>
      <c r="EA1008">
        <v>1714006183</v>
      </c>
      <c r="EC1008" t="s">
        <v>8576</v>
      </c>
      <c r="ED1008">
        <v>1703087221</v>
      </c>
      <c r="EF1008">
        <v>0</v>
      </c>
      <c r="EJ1008" s="1" t="s">
        <v>8577</v>
      </c>
      <c r="EK1008" s="1" t="s">
        <v>8577</v>
      </c>
      <c r="EL1008" t="s">
        <v>171</v>
      </c>
      <c r="EM1008" t="s">
        <v>8578</v>
      </c>
      <c r="EN1008" t="s">
        <v>8578</v>
      </c>
      <c r="EO1008" t="s">
        <v>289</v>
      </c>
    </row>
    <row r="1009" spans="1:145" x14ac:dyDescent="0.35">
      <c r="A1009" t="s">
        <v>145</v>
      </c>
      <c r="B1009" t="s">
        <v>94</v>
      </c>
      <c r="E1009" t="s">
        <v>8579</v>
      </c>
      <c r="F1009">
        <v>1651852200</v>
      </c>
      <c r="G1009" t="s">
        <v>8580</v>
      </c>
      <c r="H1009">
        <v>1651869420</v>
      </c>
      <c r="J1009" t="s">
        <v>148</v>
      </c>
      <c r="K1009" t="s">
        <v>276</v>
      </c>
      <c r="L1009" t="s">
        <v>381</v>
      </c>
      <c r="M1009" t="s">
        <v>317</v>
      </c>
      <c r="N1009" t="s">
        <v>318</v>
      </c>
      <c r="R1009" t="s">
        <v>8581</v>
      </c>
      <c r="S1009" t="s">
        <v>8582</v>
      </c>
      <c r="T1009" t="s">
        <v>8583</v>
      </c>
      <c r="U1009">
        <v>12026154274</v>
      </c>
      <c r="AC1009" t="s">
        <v>8584</v>
      </c>
      <c r="AP1009" t="s">
        <v>161</v>
      </c>
      <c r="AR1009" t="s">
        <v>8585</v>
      </c>
      <c r="AS1009">
        <v>1</v>
      </c>
      <c r="AT1009" t="s">
        <v>163</v>
      </c>
      <c r="AV1009" t="s">
        <v>8586</v>
      </c>
      <c r="AX1009">
        <v>0</v>
      </c>
      <c r="AZ1009" t="s">
        <v>165</v>
      </c>
      <c r="BG1009" t="s">
        <v>8587</v>
      </c>
      <c r="BH1009" t="s">
        <v>8588</v>
      </c>
      <c r="BI1009" t="s">
        <v>8589</v>
      </c>
      <c r="BJ1009" t="s">
        <v>999</v>
      </c>
      <c r="BK1009" t="s">
        <v>8590</v>
      </c>
      <c r="BO1009" t="s">
        <v>161</v>
      </c>
      <c r="BP1009" t="s">
        <v>161</v>
      </c>
      <c r="BQ1009" t="s">
        <v>161</v>
      </c>
      <c r="BR1009" t="s">
        <v>161</v>
      </c>
      <c r="BS1009" t="s">
        <v>161</v>
      </c>
      <c r="BT1009" t="s">
        <v>161</v>
      </c>
      <c r="BU1009" t="s">
        <v>161</v>
      </c>
      <c r="BY1009" t="s">
        <v>161</v>
      </c>
      <c r="BZ1009" t="s">
        <v>161</v>
      </c>
      <c r="CA1009" t="s">
        <v>161</v>
      </c>
      <c r="CB1009" t="s">
        <v>161</v>
      </c>
      <c r="CC1009" t="s">
        <v>161</v>
      </c>
      <c r="CD1009" t="s">
        <v>161</v>
      </c>
      <c r="CE1009" t="s">
        <v>161</v>
      </c>
      <c r="CP1009" t="s">
        <v>161</v>
      </c>
      <c r="CQ1009" t="s">
        <v>161</v>
      </c>
      <c r="CR1009" t="s">
        <v>161</v>
      </c>
      <c r="CS1009" t="s">
        <v>161</v>
      </c>
      <c r="CT1009" t="s">
        <v>161</v>
      </c>
      <c r="CV1009" s="2">
        <v>0</v>
      </c>
      <c r="CW1009">
        <v>0</v>
      </c>
      <c r="CY1009" s="2">
        <v>0</v>
      </c>
      <c r="CZ1009">
        <v>0</v>
      </c>
      <c r="DA1009">
        <v>0</v>
      </c>
      <c r="DE1009" s="2">
        <v>0</v>
      </c>
      <c r="DF1009">
        <v>0</v>
      </c>
      <c r="DN1009" t="s">
        <v>391</v>
      </c>
      <c r="DW1009">
        <v>471</v>
      </c>
      <c r="DX1009" t="s">
        <v>8591</v>
      </c>
      <c r="DZ1009" t="s">
        <v>8592</v>
      </c>
      <c r="EA1009">
        <v>1652377065</v>
      </c>
      <c r="EC1009" t="s">
        <v>8593</v>
      </c>
      <c r="ED1009">
        <v>1651852467</v>
      </c>
      <c r="EF1009">
        <v>0</v>
      </c>
      <c r="EL1009" t="s">
        <v>190</v>
      </c>
    </row>
    <row r="1010" spans="1:145" ht="409.5" x14ac:dyDescent="0.35">
      <c r="A1010" t="s">
        <v>171</v>
      </c>
      <c r="F1010">
        <v>0</v>
      </c>
      <c r="H1010">
        <v>0</v>
      </c>
      <c r="I1010" s="1" t="s">
        <v>8594</v>
      </c>
      <c r="K1010" t="s">
        <v>236</v>
      </c>
      <c r="L1010" t="s">
        <v>175</v>
      </c>
      <c r="M1010" t="s">
        <v>303</v>
      </c>
      <c r="N1010" t="s">
        <v>238</v>
      </c>
      <c r="R1010" t="s">
        <v>1434</v>
      </c>
      <c r="S1010" t="s">
        <v>8595</v>
      </c>
      <c r="T1010" t="s">
        <v>8596</v>
      </c>
      <c r="U1010">
        <v>17034724644</v>
      </c>
      <c r="AA1010">
        <v>22207</v>
      </c>
      <c r="AC1010" t="s">
        <v>8597</v>
      </c>
      <c r="AP1010" t="s">
        <v>161</v>
      </c>
      <c r="AX1010">
        <v>0</v>
      </c>
      <c r="BE1010" t="s">
        <v>308</v>
      </c>
      <c r="BK1010" s="1" t="s">
        <v>8598</v>
      </c>
      <c r="BO1010" t="s">
        <v>161</v>
      </c>
      <c r="BP1010" t="s">
        <v>161</v>
      </c>
      <c r="BQ1010" t="s">
        <v>161</v>
      </c>
      <c r="BR1010" t="s">
        <v>161</v>
      </c>
      <c r="BS1010" t="s">
        <v>161</v>
      </c>
      <c r="BT1010" t="s">
        <v>161</v>
      </c>
      <c r="BU1010" t="s">
        <v>161</v>
      </c>
      <c r="BY1010" t="s">
        <v>161</v>
      </c>
      <c r="BZ1010" t="s">
        <v>161</v>
      </c>
      <c r="CA1010" t="s">
        <v>161</v>
      </c>
      <c r="CB1010" t="s">
        <v>161</v>
      </c>
      <c r="CC1010" t="s">
        <v>161</v>
      </c>
      <c r="CD1010" t="s">
        <v>161</v>
      </c>
      <c r="CE1010" t="s">
        <v>161</v>
      </c>
      <c r="CP1010" t="s">
        <v>161</v>
      </c>
      <c r="CQ1010" t="s">
        <v>161</v>
      </c>
      <c r="CR1010" t="s">
        <v>161</v>
      </c>
      <c r="CS1010" t="s">
        <v>161</v>
      </c>
      <c r="CT1010" t="s">
        <v>161</v>
      </c>
      <c r="CV1010" s="2">
        <v>0</v>
      </c>
      <c r="CW1010">
        <v>0</v>
      </c>
      <c r="CY1010" s="2">
        <v>0</v>
      </c>
      <c r="CZ1010">
        <v>0</v>
      </c>
      <c r="DA1010">
        <v>0</v>
      </c>
      <c r="DE1010" s="2">
        <v>0</v>
      </c>
      <c r="DF1010">
        <v>0</v>
      </c>
      <c r="DN1010" t="s">
        <v>312</v>
      </c>
      <c r="DW1010">
        <v>1534</v>
      </c>
      <c r="DX1010" t="s">
        <v>8599</v>
      </c>
      <c r="DZ1010" t="s">
        <v>8600</v>
      </c>
      <c r="EA1010">
        <v>1741538912</v>
      </c>
      <c r="EC1010" t="s">
        <v>8601</v>
      </c>
      <c r="ED1010">
        <v>1741137610</v>
      </c>
      <c r="EF1010">
        <v>0</v>
      </c>
      <c r="EJ1010" t="s">
        <v>8602</v>
      </c>
      <c r="EK1010" t="s">
        <v>8602</v>
      </c>
      <c r="EL1010" t="s">
        <v>210</v>
      </c>
      <c r="EM1010" t="s">
        <v>8603</v>
      </c>
      <c r="EN1010" t="s">
        <v>8603</v>
      </c>
      <c r="EO1010" t="s">
        <v>173</v>
      </c>
    </row>
    <row r="1011" spans="1:145" x14ac:dyDescent="0.35">
      <c r="A1011" t="s">
        <v>145</v>
      </c>
      <c r="C1011" t="s">
        <v>146</v>
      </c>
      <c r="F1011">
        <v>0</v>
      </c>
      <c r="H1011">
        <v>0</v>
      </c>
      <c r="M1011" t="s">
        <v>122</v>
      </c>
      <c r="N1011" t="s">
        <v>149</v>
      </c>
      <c r="Q1011" t="s">
        <v>150</v>
      </c>
      <c r="R1011" t="s">
        <v>535</v>
      </c>
      <c r="S1011" t="s">
        <v>8604</v>
      </c>
      <c r="T1011" t="s">
        <v>8605</v>
      </c>
      <c r="U1011">
        <v>17038981594</v>
      </c>
      <c r="W1011" t="s">
        <v>8606</v>
      </c>
      <c r="Y1011" t="s">
        <v>156</v>
      </c>
      <c r="Z1011" t="s">
        <v>157</v>
      </c>
      <c r="AA1011">
        <v>22205</v>
      </c>
      <c r="AB1011" t="s">
        <v>184</v>
      </c>
      <c r="AC1011" t="s">
        <v>8607</v>
      </c>
      <c r="AD1011" t="s">
        <v>150</v>
      </c>
      <c r="AE1011" t="s">
        <v>8608</v>
      </c>
      <c r="AF1011" t="s">
        <v>8604</v>
      </c>
      <c r="AG1011" t="s">
        <v>8609</v>
      </c>
      <c r="AH1011">
        <v>12025588384</v>
      </c>
      <c r="AJ1011" t="s">
        <v>8606</v>
      </c>
      <c r="AL1011" t="s">
        <v>156</v>
      </c>
      <c r="AM1011" t="s">
        <v>157</v>
      </c>
      <c r="AN1011">
        <v>22205</v>
      </c>
      <c r="AO1011" t="s">
        <v>184</v>
      </c>
      <c r="AP1011" t="s">
        <v>200</v>
      </c>
      <c r="AR1011" t="e">
        <f>-practice SAT/ACT
-College planning/ prep</f>
        <v>#NAME?</v>
      </c>
      <c r="AS1011">
        <v>80</v>
      </c>
      <c r="AX1011">
        <v>0</v>
      </c>
      <c r="AZ1011" t="s">
        <v>203</v>
      </c>
      <c r="BC1011" t="s">
        <v>5296</v>
      </c>
      <c r="BF1011" t="s">
        <v>230</v>
      </c>
      <c r="BO1011" t="s">
        <v>161</v>
      </c>
      <c r="BP1011" t="s">
        <v>161</v>
      </c>
      <c r="BQ1011" t="s">
        <v>161</v>
      </c>
      <c r="BR1011" t="s">
        <v>161</v>
      </c>
      <c r="BS1011" t="s">
        <v>161</v>
      </c>
      <c r="BT1011" t="s">
        <v>161</v>
      </c>
      <c r="BU1011" t="s">
        <v>161</v>
      </c>
      <c r="BY1011" t="s">
        <v>161</v>
      </c>
      <c r="BZ1011" t="s">
        <v>161</v>
      </c>
      <c r="CA1011" t="s">
        <v>161</v>
      </c>
      <c r="CB1011" t="s">
        <v>161</v>
      </c>
      <c r="CC1011" t="s">
        <v>161</v>
      </c>
      <c r="CD1011" t="s">
        <v>161</v>
      </c>
      <c r="CE1011" t="s">
        <v>161</v>
      </c>
      <c r="CP1011" t="s">
        <v>161</v>
      </c>
      <c r="CQ1011" t="s">
        <v>161</v>
      </c>
      <c r="CR1011" t="s">
        <v>161</v>
      </c>
      <c r="CS1011" t="s">
        <v>161</v>
      </c>
      <c r="CT1011" t="s">
        <v>161</v>
      </c>
      <c r="CV1011" s="2">
        <v>0</v>
      </c>
      <c r="CW1011">
        <v>0</v>
      </c>
      <c r="CY1011" s="2">
        <v>0</v>
      </c>
      <c r="CZ1011">
        <v>0</v>
      </c>
      <c r="DA1011">
        <v>0</v>
      </c>
      <c r="DE1011" s="2">
        <v>0</v>
      </c>
      <c r="DF1011">
        <v>0</v>
      </c>
      <c r="DN1011" t="s">
        <v>298</v>
      </c>
      <c r="DO1011" t="s">
        <v>205</v>
      </c>
      <c r="DW1011">
        <v>82</v>
      </c>
      <c r="DX1011" t="s">
        <v>8610</v>
      </c>
      <c r="DZ1011" t="s">
        <v>300</v>
      </c>
      <c r="EA1011">
        <v>1649371881</v>
      </c>
      <c r="EC1011" t="s">
        <v>8611</v>
      </c>
      <c r="ED1011">
        <v>1626721504</v>
      </c>
      <c r="EF1011">
        <v>0</v>
      </c>
      <c r="EL1011" t="s">
        <v>171</v>
      </c>
      <c r="EM1011" t="s">
        <v>662</v>
      </c>
      <c r="EN1011" t="s">
        <v>662</v>
      </c>
      <c r="EO1011" t="s">
        <v>173</v>
      </c>
    </row>
    <row r="1012" spans="1:145" ht="409.5" x14ac:dyDescent="0.35">
      <c r="A1012" t="s">
        <v>171</v>
      </c>
      <c r="E1012" t="s">
        <v>8612</v>
      </c>
      <c r="F1012">
        <v>1705641180</v>
      </c>
      <c r="H1012">
        <v>0</v>
      </c>
      <c r="I1012" s="1" t="s">
        <v>8613</v>
      </c>
      <c r="M1012" t="s">
        <v>122</v>
      </c>
      <c r="N1012" t="s">
        <v>149</v>
      </c>
      <c r="Q1012" t="s">
        <v>150</v>
      </c>
      <c r="R1012" t="s">
        <v>629</v>
      </c>
      <c r="S1012" t="s">
        <v>8614</v>
      </c>
      <c r="T1012" t="s">
        <v>8615</v>
      </c>
      <c r="U1012">
        <v>17033380069</v>
      </c>
      <c r="W1012" t="s">
        <v>8616</v>
      </c>
      <c r="Y1012" t="s">
        <v>256</v>
      </c>
      <c r="Z1012" t="s">
        <v>157</v>
      </c>
      <c r="AA1012">
        <v>22101</v>
      </c>
      <c r="AB1012" t="s">
        <v>184</v>
      </c>
      <c r="AC1012" t="s">
        <v>8617</v>
      </c>
      <c r="AD1012" t="s">
        <v>150</v>
      </c>
      <c r="AE1012" t="s">
        <v>8618</v>
      </c>
      <c r="AF1012" t="s">
        <v>8619</v>
      </c>
      <c r="AG1012" t="s">
        <v>8620</v>
      </c>
      <c r="AH1012">
        <v>17033382303</v>
      </c>
      <c r="AJ1012" t="s">
        <v>8616</v>
      </c>
      <c r="AL1012" t="s">
        <v>256</v>
      </c>
      <c r="AM1012" t="s">
        <v>157</v>
      </c>
      <c r="AN1012">
        <v>22101</v>
      </c>
      <c r="AO1012" t="s">
        <v>184</v>
      </c>
      <c r="AP1012" t="s">
        <v>200</v>
      </c>
      <c r="AX1012">
        <v>0</v>
      </c>
      <c r="AZ1012" t="s">
        <v>244</v>
      </c>
      <c r="BB1012" t="s">
        <v>8621</v>
      </c>
      <c r="BE1012" t="s">
        <v>265</v>
      </c>
      <c r="BF1012" t="s">
        <v>244</v>
      </c>
      <c r="BG1012" s="1" t="s">
        <v>8622</v>
      </c>
      <c r="BH1012" s="1" t="s">
        <v>310</v>
      </c>
      <c r="BI1012" t="s">
        <v>3849</v>
      </c>
      <c r="BK1012" s="1" t="s">
        <v>8623</v>
      </c>
      <c r="BO1012" t="s">
        <v>161</v>
      </c>
      <c r="BP1012" t="s">
        <v>161</v>
      </c>
      <c r="BQ1012" t="s">
        <v>161</v>
      </c>
      <c r="BR1012" t="s">
        <v>161</v>
      </c>
      <c r="BS1012" t="s">
        <v>161</v>
      </c>
      <c r="BT1012" t="s">
        <v>161</v>
      </c>
      <c r="BU1012" t="s">
        <v>161</v>
      </c>
      <c r="BY1012" t="s">
        <v>161</v>
      </c>
      <c r="BZ1012" t="s">
        <v>161</v>
      </c>
      <c r="CA1012" t="s">
        <v>161</v>
      </c>
      <c r="CB1012" t="s">
        <v>161</v>
      </c>
      <c r="CC1012" t="s">
        <v>161</v>
      </c>
      <c r="CD1012" t="s">
        <v>161</v>
      </c>
      <c r="CE1012" t="s">
        <v>161</v>
      </c>
      <c r="CP1012" t="s">
        <v>161</v>
      </c>
      <c r="CQ1012" t="s">
        <v>161</v>
      </c>
      <c r="CR1012" t="s">
        <v>161</v>
      </c>
      <c r="CS1012" t="s">
        <v>161</v>
      </c>
      <c r="CT1012" t="s">
        <v>161</v>
      </c>
      <c r="CV1012" s="2">
        <v>0</v>
      </c>
      <c r="CW1012">
        <v>0</v>
      </c>
      <c r="CY1012" s="2">
        <v>0</v>
      </c>
      <c r="CZ1012">
        <v>0</v>
      </c>
      <c r="DA1012">
        <v>0</v>
      </c>
      <c r="DE1012" s="2">
        <v>0</v>
      </c>
      <c r="DF1012">
        <v>0</v>
      </c>
      <c r="DN1012" t="s">
        <v>568</v>
      </c>
      <c r="DW1012">
        <v>1197</v>
      </c>
      <c r="DX1012" t="s">
        <v>8624</v>
      </c>
      <c r="DZ1012" t="s">
        <v>8625</v>
      </c>
      <c r="EA1012">
        <v>1713921554</v>
      </c>
      <c r="EC1012" t="s">
        <v>8612</v>
      </c>
      <c r="ED1012">
        <v>1705641220</v>
      </c>
      <c r="EF1012">
        <v>0</v>
      </c>
      <c r="EJ1012" s="1" t="s">
        <v>8626</v>
      </c>
      <c r="EK1012" s="1" t="s">
        <v>8626</v>
      </c>
      <c r="EL1012" t="s">
        <v>171</v>
      </c>
      <c r="EM1012" t="s">
        <v>8627</v>
      </c>
      <c r="EN1012" t="s">
        <v>8627</v>
      </c>
      <c r="EO1012" t="s">
        <v>289</v>
      </c>
    </row>
    <row r="1013" spans="1:145" ht="409.5" x14ac:dyDescent="0.35">
      <c r="A1013" t="s">
        <v>171</v>
      </c>
      <c r="E1013" t="s">
        <v>8612</v>
      </c>
      <c r="F1013">
        <v>1705641180</v>
      </c>
      <c r="H1013">
        <v>0</v>
      </c>
      <c r="I1013" s="1" t="s">
        <v>8613</v>
      </c>
      <c r="M1013" t="s">
        <v>122</v>
      </c>
      <c r="N1013" t="s">
        <v>149</v>
      </c>
      <c r="Q1013" t="s">
        <v>150</v>
      </c>
      <c r="R1013" t="s">
        <v>629</v>
      </c>
      <c r="S1013" t="s">
        <v>8614</v>
      </c>
      <c r="T1013" t="s">
        <v>8615</v>
      </c>
      <c r="U1013">
        <v>17033380069</v>
      </c>
      <c r="W1013" t="s">
        <v>8616</v>
      </c>
      <c r="Y1013" t="s">
        <v>256</v>
      </c>
      <c r="Z1013" t="s">
        <v>157</v>
      </c>
      <c r="AA1013">
        <v>22101</v>
      </c>
      <c r="AB1013" t="s">
        <v>184</v>
      </c>
      <c r="AC1013" t="s">
        <v>8617</v>
      </c>
      <c r="AD1013" t="s">
        <v>150</v>
      </c>
      <c r="AE1013" t="s">
        <v>8618</v>
      </c>
      <c r="AF1013" t="s">
        <v>8619</v>
      </c>
      <c r="AG1013" t="s">
        <v>8620</v>
      </c>
      <c r="AH1013">
        <v>17033382303</v>
      </c>
      <c r="AJ1013" t="s">
        <v>8616</v>
      </c>
      <c r="AL1013" t="s">
        <v>256</v>
      </c>
      <c r="AM1013" t="s">
        <v>157</v>
      </c>
      <c r="AN1013">
        <v>22101</v>
      </c>
      <c r="AO1013" t="s">
        <v>184</v>
      </c>
      <c r="AP1013" t="s">
        <v>200</v>
      </c>
      <c r="AX1013">
        <v>0</v>
      </c>
      <c r="AZ1013" t="s">
        <v>244</v>
      </c>
      <c r="BB1013" t="s">
        <v>8621</v>
      </c>
      <c r="BE1013" t="s">
        <v>265</v>
      </c>
      <c r="BF1013" t="s">
        <v>244</v>
      </c>
      <c r="BG1013" s="1" t="s">
        <v>8622</v>
      </c>
      <c r="BH1013" s="1" t="s">
        <v>310</v>
      </c>
      <c r="BI1013" t="s">
        <v>3849</v>
      </c>
      <c r="BK1013" s="1" t="s">
        <v>8623</v>
      </c>
      <c r="BO1013" t="s">
        <v>161</v>
      </c>
      <c r="BP1013" t="s">
        <v>161</v>
      </c>
      <c r="BQ1013" t="s">
        <v>161</v>
      </c>
      <c r="BR1013" t="s">
        <v>161</v>
      </c>
      <c r="BS1013" t="s">
        <v>161</v>
      </c>
      <c r="BT1013" t="s">
        <v>161</v>
      </c>
      <c r="BU1013" t="s">
        <v>161</v>
      </c>
      <c r="BY1013" t="s">
        <v>161</v>
      </c>
      <c r="BZ1013" t="s">
        <v>161</v>
      </c>
      <c r="CA1013" t="s">
        <v>161</v>
      </c>
      <c r="CB1013" t="s">
        <v>161</v>
      </c>
      <c r="CC1013" t="s">
        <v>161</v>
      </c>
      <c r="CD1013" t="s">
        <v>161</v>
      </c>
      <c r="CE1013" t="s">
        <v>161</v>
      </c>
      <c r="CP1013" t="s">
        <v>161</v>
      </c>
      <c r="CQ1013" t="s">
        <v>161</v>
      </c>
      <c r="CR1013" t="s">
        <v>161</v>
      </c>
      <c r="CS1013" t="s">
        <v>161</v>
      </c>
      <c r="CT1013" t="s">
        <v>161</v>
      </c>
      <c r="CV1013" s="2">
        <v>0</v>
      </c>
      <c r="CW1013">
        <v>0</v>
      </c>
      <c r="CY1013" s="2">
        <v>0</v>
      </c>
      <c r="CZ1013">
        <v>0</v>
      </c>
      <c r="DA1013">
        <v>0</v>
      </c>
      <c r="DE1013" s="2">
        <v>0</v>
      </c>
      <c r="DF1013">
        <v>0</v>
      </c>
      <c r="DN1013" t="s">
        <v>568</v>
      </c>
      <c r="DW1013">
        <v>1197</v>
      </c>
      <c r="DX1013" t="s">
        <v>8624</v>
      </c>
      <c r="DZ1013" t="s">
        <v>8625</v>
      </c>
      <c r="EA1013">
        <v>1713921554</v>
      </c>
      <c r="EC1013" t="s">
        <v>8612</v>
      </c>
      <c r="ED1013">
        <v>1705641220</v>
      </c>
      <c r="EF1013">
        <v>0</v>
      </c>
      <c r="EJ1013" s="1" t="s">
        <v>8626</v>
      </c>
      <c r="EK1013" s="1" t="s">
        <v>8626</v>
      </c>
      <c r="EL1013" t="s">
        <v>210</v>
      </c>
      <c r="EM1013" t="s">
        <v>8627</v>
      </c>
      <c r="EN1013" t="s">
        <v>8627</v>
      </c>
      <c r="EO1013" t="s">
        <v>173</v>
      </c>
    </row>
    <row r="1014" spans="1:145" ht="409.5" x14ac:dyDescent="0.35">
      <c r="A1014" t="s">
        <v>145</v>
      </c>
      <c r="F1014">
        <v>0</v>
      </c>
      <c r="H1014">
        <v>0</v>
      </c>
      <c r="I1014" s="1" t="s">
        <v>8628</v>
      </c>
      <c r="K1014" t="s">
        <v>236</v>
      </c>
      <c r="L1014" t="s">
        <v>175</v>
      </c>
      <c r="M1014" t="s">
        <v>303</v>
      </c>
      <c r="N1014" t="s">
        <v>238</v>
      </c>
      <c r="AC1014" t="s">
        <v>643</v>
      </c>
      <c r="AP1014" t="s">
        <v>161</v>
      </c>
      <c r="AX1014">
        <v>0</v>
      </c>
      <c r="BH1014">
        <v>3</v>
      </c>
      <c r="BI1014" t="s">
        <v>8629</v>
      </c>
      <c r="BK1014" s="1" t="s">
        <v>8630</v>
      </c>
      <c r="BO1014" t="s">
        <v>161</v>
      </c>
      <c r="BP1014" t="s">
        <v>161</v>
      </c>
      <c r="BQ1014" t="s">
        <v>161</v>
      </c>
      <c r="BR1014" t="s">
        <v>161</v>
      </c>
      <c r="BS1014" t="s">
        <v>161</v>
      </c>
      <c r="BT1014" t="s">
        <v>161</v>
      </c>
      <c r="BU1014" t="s">
        <v>161</v>
      </c>
      <c r="BY1014" t="s">
        <v>161</v>
      </c>
      <c r="BZ1014" t="s">
        <v>161</v>
      </c>
      <c r="CA1014" t="s">
        <v>161</v>
      </c>
      <c r="CB1014" t="s">
        <v>161</v>
      </c>
      <c r="CC1014" t="s">
        <v>161</v>
      </c>
      <c r="CD1014" t="s">
        <v>161</v>
      </c>
      <c r="CE1014" t="s">
        <v>161</v>
      </c>
      <c r="CP1014" t="s">
        <v>161</v>
      </c>
      <c r="CQ1014" t="s">
        <v>161</v>
      </c>
      <c r="CR1014" t="s">
        <v>161</v>
      </c>
      <c r="CS1014" t="s">
        <v>161</v>
      </c>
      <c r="CT1014" t="s">
        <v>161</v>
      </c>
      <c r="CV1014" s="2">
        <v>0</v>
      </c>
      <c r="CW1014">
        <v>0</v>
      </c>
      <c r="CY1014" s="2">
        <v>0</v>
      </c>
      <c r="CZ1014">
        <v>0</v>
      </c>
      <c r="DA1014">
        <v>0</v>
      </c>
      <c r="DE1014" s="2">
        <v>0</v>
      </c>
      <c r="DF1014">
        <v>0</v>
      </c>
      <c r="DN1014" t="s">
        <v>312</v>
      </c>
      <c r="DW1014">
        <v>1056</v>
      </c>
      <c r="DX1014" t="s">
        <v>8631</v>
      </c>
      <c r="DZ1014" t="s">
        <v>8632</v>
      </c>
      <c r="EA1014">
        <v>1718820180</v>
      </c>
      <c r="EC1014" t="s">
        <v>3009</v>
      </c>
      <c r="ED1014">
        <v>1696228833</v>
      </c>
      <c r="EF1014">
        <v>0</v>
      </c>
      <c r="EL1014" t="s">
        <v>190</v>
      </c>
    </row>
    <row r="1015" spans="1:145" ht="409.5" x14ac:dyDescent="0.35">
      <c r="A1015" t="s">
        <v>145</v>
      </c>
      <c r="F1015">
        <v>0</v>
      </c>
      <c r="H1015">
        <v>0</v>
      </c>
      <c r="I1015" s="1" t="s">
        <v>8633</v>
      </c>
      <c r="K1015" t="s">
        <v>236</v>
      </c>
      <c r="L1015" t="s">
        <v>175</v>
      </c>
      <c r="M1015" t="s">
        <v>303</v>
      </c>
      <c r="N1015" t="s">
        <v>238</v>
      </c>
      <c r="AC1015" t="s">
        <v>643</v>
      </c>
      <c r="AP1015" t="s">
        <v>161</v>
      </c>
      <c r="AX1015">
        <v>0</v>
      </c>
      <c r="BG1015" t="s">
        <v>3538</v>
      </c>
      <c r="BH1015" s="1" t="s">
        <v>888</v>
      </c>
      <c r="BI1015" t="s">
        <v>5436</v>
      </c>
      <c r="BK1015" s="1" t="s">
        <v>2550</v>
      </c>
      <c r="BO1015" t="s">
        <v>161</v>
      </c>
      <c r="BP1015" t="s">
        <v>161</v>
      </c>
      <c r="BQ1015" t="s">
        <v>161</v>
      </c>
      <c r="BR1015" t="s">
        <v>161</v>
      </c>
      <c r="BS1015" t="s">
        <v>161</v>
      </c>
      <c r="BT1015" t="s">
        <v>161</v>
      </c>
      <c r="BU1015" t="s">
        <v>161</v>
      </c>
      <c r="BY1015" t="s">
        <v>161</v>
      </c>
      <c r="BZ1015" t="s">
        <v>161</v>
      </c>
      <c r="CA1015" t="s">
        <v>161</v>
      </c>
      <c r="CB1015" t="s">
        <v>161</v>
      </c>
      <c r="CC1015" t="s">
        <v>161</v>
      </c>
      <c r="CD1015" t="s">
        <v>161</v>
      </c>
      <c r="CE1015" t="s">
        <v>161</v>
      </c>
      <c r="CP1015" t="s">
        <v>161</v>
      </c>
      <c r="CQ1015" t="s">
        <v>161</v>
      </c>
      <c r="CR1015" t="s">
        <v>161</v>
      </c>
      <c r="CS1015" t="s">
        <v>161</v>
      </c>
      <c r="CT1015" t="s">
        <v>161</v>
      </c>
      <c r="CV1015" s="2">
        <v>0</v>
      </c>
      <c r="CW1015">
        <v>0</v>
      </c>
      <c r="CY1015" s="2">
        <v>0</v>
      </c>
      <c r="CZ1015">
        <v>0</v>
      </c>
      <c r="DA1015">
        <v>0</v>
      </c>
      <c r="DE1015" s="2">
        <v>0</v>
      </c>
      <c r="DF1015">
        <v>0</v>
      </c>
      <c r="DN1015" t="s">
        <v>312</v>
      </c>
      <c r="DW1015">
        <v>1055</v>
      </c>
      <c r="DX1015" t="s">
        <v>8634</v>
      </c>
      <c r="DZ1015" t="s">
        <v>8635</v>
      </c>
      <c r="EA1015">
        <v>1716661673</v>
      </c>
      <c r="EC1015" t="s">
        <v>3009</v>
      </c>
      <c r="ED1015">
        <v>1696228827</v>
      </c>
      <c r="EF1015">
        <v>0</v>
      </c>
      <c r="EL1015" t="s">
        <v>190</v>
      </c>
    </row>
    <row r="1016" spans="1:145" ht="409.5" x14ac:dyDescent="0.35">
      <c r="A1016" t="s">
        <v>171</v>
      </c>
      <c r="C1016" t="s">
        <v>146</v>
      </c>
      <c r="F1016">
        <v>0</v>
      </c>
      <c r="H1016">
        <v>0</v>
      </c>
      <c r="I1016" s="1" t="s">
        <v>8636</v>
      </c>
      <c r="M1016" t="s">
        <v>122</v>
      </c>
      <c r="N1016" t="s">
        <v>149</v>
      </c>
      <c r="Q1016" t="s">
        <v>150</v>
      </c>
      <c r="R1016" t="s">
        <v>8637</v>
      </c>
      <c r="S1016" t="s">
        <v>8638</v>
      </c>
      <c r="T1016" t="s">
        <v>8639</v>
      </c>
      <c r="U1016">
        <v>15712771322</v>
      </c>
      <c r="W1016" t="s">
        <v>8640</v>
      </c>
      <c r="Y1016" t="s">
        <v>487</v>
      </c>
      <c r="Z1016" t="s">
        <v>157</v>
      </c>
      <c r="AA1016">
        <v>22182</v>
      </c>
      <c r="AB1016" t="s">
        <v>184</v>
      </c>
      <c r="AC1016" t="s">
        <v>8641</v>
      </c>
      <c r="AD1016" t="s">
        <v>150</v>
      </c>
      <c r="AE1016" t="s">
        <v>8642</v>
      </c>
      <c r="AF1016" t="s">
        <v>8638</v>
      </c>
      <c r="AG1016" t="s">
        <v>8643</v>
      </c>
      <c r="AH1016">
        <v>15712765973</v>
      </c>
      <c r="AP1016" t="s">
        <v>161</v>
      </c>
      <c r="AS1016">
        <v>150</v>
      </c>
      <c r="AV1016" t="e">
        <f>-assessment for Reading/ Writing</f>
        <v>#NAME?</v>
      </c>
      <c r="AX1016">
        <v>0</v>
      </c>
      <c r="AZ1016" t="s">
        <v>203</v>
      </c>
      <c r="BC1016" t="s">
        <v>8644</v>
      </c>
      <c r="BG1016" t="s">
        <v>8645</v>
      </c>
      <c r="BH1016">
        <v>12</v>
      </c>
      <c r="BI1016" s="1" t="s">
        <v>8646</v>
      </c>
      <c r="BJ1016" s="1" t="s">
        <v>8647</v>
      </c>
      <c r="BK1016" s="1" t="s">
        <v>1043</v>
      </c>
      <c r="BO1016" t="s">
        <v>161</v>
      </c>
      <c r="BP1016" t="s">
        <v>161</v>
      </c>
      <c r="BQ1016" t="s">
        <v>161</v>
      </c>
      <c r="BR1016" t="s">
        <v>161</v>
      </c>
      <c r="BS1016" t="s">
        <v>161</v>
      </c>
      <c r="BT1016" t="s">
        <v>161</v>
      </c>
      <c r="BU1016" t="s">
        <v>161</v>
      </c>
      <c r="BY1016" t="s">
        <v>161</v>
      </c>
      <c r="BZ1016" t="s">
        <v>161</v>
      </c>
      <c r="CA1016" t="s">
        <v>161</v>
      </c>
      <c r="CB1016" t="s">
        <v>161</v>
      </c>
      <c r="CC1016" t="s">
        <v>161</v>
      </c>
      <c r="CD1016" t="s">
        <v>161</v>
      </c>
      <c r="CE1016" t="s">
        <v>161</v>
      </c>
      <c r="CP1016" t="s">
        <v>161</v>
      </c>
      <c r="CQ1016" t="s">
        <v>161</v>
      </c>
      <c r="CR1016" t="s">
        <v>161</v>
      </c>
      <c r="CS1016" t="s">
        <v>161</v>
      </c>
      <c r="CT1016" t="s">
        <v>161</v>
      </c>
      <c r="CV1016" s="2">
        <v>0</v>
      </c>
      <c r="CW1016">
        <v>0</v>
      </c>
      <c r="CY1016" s="2">
        <v>0</v>
      </c>
      <c r="CZ1016">
        <v>0</v>
      </c>
      <c r="DA1016">
        <v>0</v>
      </c>
      <c r="DE1016" s="2">
        <v>0</v>
      </c>
      <c r="DF1016">
        <v>0</v>
      </c>
      <c r="DN1016" t="s">
        <v>204</v>
      </c>
      <c r="DO1016" t="s">
        <v>205</v>
      </c>
      <c r="DW1016">
        <v>236</v>
      </c>
      <c r="DX1016" t="s">
        <v>8648</v>
      </c>
      <c r="DZ1016" t="s">
        <v>8649</v>
      </c>
      <c r="EA1016">
        <v>1677102245</v>
      </c>
      <c r="EC1016" t="s">
        <v>8650</v>
      </c>
      <c r="ED1016">
        <v>1638124943</v>
      </c>
      <c r="EF1016">
        <v>0</v>
      </c>
      <c r="EL1016" t="s">
        <v>171</v>
      </c>
      <c r="EM1016" t="s">
        <v>235</v>
      </c>
      <c r="EN1016" t="s">
        <v>235</v>
      </c>
      <c r="EO1016" t="s">
        <v>173</v>
      </c>
    </row>
    <row r="1017" spans="1:145" x14ac:dyDescent="0.35">
      <c r="A1017" t="s">
        <v>171</v>
      </c>
      <c r="C1017" t="s">
        <v>146</v>
      </c>
      <c r="F1017">
        <v>0</v>
      </c>
      <c r="H1017">
        <v>0</v>
      </c>
      <c r="M1017" t="s">
        <v>122</v>
      </c>
      <c r="N1017" t="s">
        <v>149</v>
      </c>
      <c r="Q1017" t="s">
        <v>150</v>
      </c>
      <c r="R1017" t="s">
        <v>8651</v>
      </c>
      <c r="S1017" t="s">
        <v>8652</v>
      </c>
      <c r="T1017" t="s">
        <v>8653</v>
      </c>
      <c r="U1017">
        <v>12024916176</v>
      </c>
      <c r="W1017" t="s">
        <v>8654</v>
      </c>
      <c r="Y1017" t="s">
        <v>183</v>
      </c>
      <c r="Z1017" t="s">
        <v>157</v>
      </c>
      <c r="AA1017">
        <v>22043</v>
      </c>
      <c r="AB1017" t="s">
        <v>184</v>
      </c>
      <c r="AC1017" t="s">
        <v>8655</v>
      </c>
      <c r="AD1017" t="s">
        <v>150</v>
      </c>
      <c r="AE1017" t="s">
        <v>8656</v>
      </c>
      <c r="AF1017" t="s">
        <v>8657</v>
      </c>
      <c r="AG1017" t="s">
        <v>8658</v>
      </c>
      <c r="AH1017">
        <v>12024604980</v>
      </c>
      <c r="AP1017" t="s">
        <v>161</v>
      </c>
      <c r="AX1017">
        <v>0</v>
      </c>
      <c r="AZ1017" t="s">
        <v>203</v>
      </c>
      <c r="BC1017" t="s">
        <v>5296</v>
      </c>
      <c r="BO1017" t="s">
        <v>161</v>
      </c>
      <c r="BP1017" t="s">
        <v>161</v>
      </c>
      <c r="BQ1017" t="s">
        <v>161</v>
      </c>
      <c r="BR1017" t="s">
        <v>161</v>
      </c>
      <c r="BS1017" t="s">
        <v>161</v>
      </c>
      <c r="BT1017" t="s">
        <v>161</v>
      </c>
      <c r="BU1017" t="s">
        <v>161</v>
      </c>
      <c r="BY1017" t="s">
        <v>161</v>
      </c>
      <c r="BZ1017" t="s">
        <v>161</v>
      </c>
      <c r="CA1017" t="s">
        <v>161</v>
      </c>
      <c r="CB1017" t="s">
        <v>161</v>
      </c>
      <c r="CC1017" t="s">
        <v>161</v>
      </c>
      <c r="CD1017" t="s">
        <v>161</v>
      </c>
      <c r="CE1017" t="s">
        <v>161</v>
      </c>
      <c r="CP1017" t="s">
        <v>161</v>
      </c>
      <c r="CQ1017" t="s">
        <v>161</v>
      </c>
      <c r="CR1017" t="s">
        <v>161</v>
      </c>
      <c r="CS1017" t="s">
        <v>161</v>
      </c>
      <c r="CT1017" t="s">
        <v>161</v>
      </c>
      <c r="CV1017" s="2">
        <v>0</v>
      </c>
      <c r="CW1017">
        <v>0</v>
      </c>
      <c r="CY1017" s="2">
        <v>0</v>
      </c>
      <c r="CZ1017">
        <v>0</v>
      </c>
      <c r="DA1017">
        <v>0</v>
      </c>
      <c r="DE1017" s="2">
        <v>0</v>
      </c>
      <c r="DF1017">
        <v>0</v>
      </c>
      <c r="DN1017" t="s">
        <v>298</v>
      </c>
      <c r="DO1017" t="s">
        <v>205</v>
      </c>
      <c r="DW1017">
        <v>85</v>
      </c>
      <c r="DX1017" t="s">
        <v>8659</v>
      </c>
      <c r="DZ1017" t="s">
        <v>8660</v>
      </c>
      <c r="EA1017">
        <v>1677095947</v>
      </c>
      <c r="EC1017" t="s">
        <v>8661</v>
      </c>
      <c r="ED1017">
        <v>1626897134</v>
      </c>
      <c r="EF1017">
        <v>0</v>
      </c>
      <c r="EL1017" t="s">
        <v>171</v>
      </c>
      <c r="EM1017" t="s">
        <v>235</v>
      </c>
      <c r="EN1017" t="s">
        <v>235</v>
      </c>
      <c r="EO1017" t="s">
        <v>173</v>
      </c>
    </row>
    <row r="1018" spans="1:145" ht="409.5" x14ac:dyDescent="0.35">
      <c r="A1018" t="s">
        <v>145</v>
      </c>
      <c r="F1018">
        <v>0</v>
      </c>
      <c r="H1018">
        <v>0</v>
      </c>
      <c r="K1018" t="s">
        <v>1755</v>
      </c>
      <c r="L1018" t="s">
        <v>381</v>
      </c>
      <c r="M1018" t="s">
        <v>317</v>
      </c>
      <c r="N1018" t="s">
        <v>318</v>
      </c>
      <c r="R1018" t="s">
        <v>8662</v>
      </c>
      <c r="S1018" t="s">
        <v>8663</v>
      </c>
      <c r="T1018" t="s">
        <v>8664</v>
      </c>
      <c r="U1018">
        <v>16105808637</v>
      </c>
      <c r="AC1018" t="s">
        <v>8665</v>
      </c>
      <c r="AD1018" t="s">
        <v>150</v>
      </c>
      <c r="AE1018" t="s">
        <v>8666</v>
      </c>
      <c r="AF1018" t="s">
        <v>8663</v>
      </c>
      <c r="AP1018" t="s">
        <v>161</v>
      </c>
      <c r="AX1018">
        <v>0</v>
      </c>
      <c r="BG1018" t="s">
        <v>8667</v>
      </c>
      <c r="BH1018" t="s">
        <v>8668</v>
      </c>
      <c r="BO1018" t="s">
        <v>161</v>
      </c>
      <c r="BP1018" t="s">
        <v>161</v>
      </c>
      <c r="BQ1018" t="s">
        <v>161</v>
      </c>
      <c r="BR1018" t="s">
        <v>161</v>
      </c>
      <c r="BS1018" t="s">
        <v>161</v>
      </c>
      <c r="BT1018" t="s">
        <v>161</v>
      </c>
      <c r="BU1018" t="s">
        <v>161</v>
      </c>
      <c r="BY1018" t="s">
        <v>161</v>
      </c>
      <c r="BZ1018" t="s">
        <v>161</v>
      </c>
      <c r="CA1018" t="s">
        <v>161</v>
      </c>
      <c r="CB1018" t="s">
        <v>161</v>
      </c>
      <c r="CC1018" t="s">
        <v>161</v>
      </c>
      <c r="CD1018" t="s">
        <v>161</v>
      </c>
      <c r="CE1018" t="s">
        <v>161</v>
      </c>
      <c r="CP1018" t="s">
        <v>161</v>
      </c>
      <c r="CQ1018" t="s">
        <v>161</v>
      </c>
      <c r="CR1018" t="s">
        <v>161</v>
      </c>
      <c r="CS1018" t="s">
        <v>161</v>
      </c>
      <c r="CT1018" t="s">
        <v>161</v>
      </c>
      <c r="CV1018" s="2">
        <v>0</v>
      </c>
      <c r="CW1018">
        <v>0</v>
      </c>
      <c r="CY1018" s="2">
        <v>0</v>
      </c>
      <c r="CZ1018">
        <v>0</v>
      </c>
      <c r="DA1018">
        <v>0</v>
      </c>
      <c r="DE1018" s="2">
        <v>0</v>
      </c>
      <c r="DF1018">
        <v>0</v>
      </c>
      <c r="DN1018" t="s">
        <v>444</v>
      </c>
      <c r="DW1018">
        <v>696</v>
      </c>
      <c r="DX1018" t="s">
        <v>8669</v>
      </c>
      <c r="DZ1018" t="s">
        <v>8670</v>
      </c>
      <c r="EA1018">
        <v>1676234665</v>
      </c>
      <c r="EC1018" t="s">
        <v>8671</v>
      </c>
      <c r="ED1018">
        <v>1669521227</v>
      </c>
      <c r="EF1018">
        <v>0</v>
      </c>
      <c r="EJ1018" s="1" t="s">
        <v>8672</v>
      </c>
      <c r="EK1018" s="1" t="s">
        <v>8672</v>
      </c>
      <c r="EL1018" t="s">
        <v>145</v>
      </c>
      <c r="EM1018" t="s">
        <v>8670</v>
      </c>
      <c r="EN1018" t="s">
        <v>8673</v>
      </c>
      <c r="EO1018" t="s">
        <v>289</v>
      </c>
    </row>
    <row r="1019" spans="1:145" ht="409.5" x14ac:dyDescent="0.35">
      <c r="A1019" t="s">
        <v>171</v>
      </c>
      <c r="C1019" t="s">
        <v>1291</v>
      </c>
      <c r="F1019">
        <v>0</v>
      </c>
      <c r="H1019">
        <v>0</v>
      </c>
      <c r="J1019" t="s">
        <v>148</v>
      </c>
      <c r="K1019" t="s">
        <v>276</v>
      </c>
      <c r="L1019" t="s">
        <v>381</v>
      </c>
      <c r="M1019" t="s">
        <v>317</v>
      </c>
      <c r="N1019" t="s">
        <v>318</v>
      </c>
      <c r="Q1019" t="s">
        <v>150</v>
      </c>
      <c r="R1019" t="s">
        <v>8674</v>
      </c>
      <c r="S1019" t="s">
        <v>8675</v>
      </c>
      <c r="T1019" t="s">
        <v>8676</v>
      </c>
      <c r="U1019" t="s">
        <v>8677</v>
      </c>
      <c r="AB1019" t="s">
        <v>158</v>
      </c>
      <c r="AC1019" t="s">
        <v>8678</v>
      </c>
      <c r="AP1019" t="s">
        <v>161</v>
      </c>
      <c r="AR1019" t="s">
        <v>8679</v>
      </c>
      <c r="AS1019" t="s">
        <v>8680</v>
      </c>
      <c r="AV1019" s="1" t="s">
        <v>8681</v>
      </c>
      <c r="AX1019">
        <v>0</v>
      </c>
      <c r="BB1019" t="s">
        <v>8682</v>
      </c>
      <c r="BG1019" t="s">
        <v>8683</v>
      </c>
      <c r="BH1019">
        <v>11</v>
      </c>
      <c r="BO1019" t="s">
        <v>161</v>
      </c>
      <c r="BP1019" t="s">
        <v>161</v>
      </c>
      <c r="BQ1019" t="s">
        <v>161</v>
      </c>
      <c r="BR1019" t="s">
        <v>161</v>
      </c>
      <c r="BS1019" t="s">
        <v>161</v>
      </c>
      <c r="BT1019" t="s">
        <v>161</v>
      </c>
      <c r="BU1019" t="s">
        <v>161</v>
      </c>
      <c r="BY1019" t="s">
        <v>161</v>
      </c>
      <c r="BZ1019" t="s">
        <v>161</v>
      </c>
      <c r="CA1019" t="s">
        <v>161</v>
      </c>
      <c r="CB1019" t="s">
        <v>161</v>
      </c>
      <c r="CC1019" t="s">
        <v>161</v>
      </c>
      <c r="CD1019" t="s">
        <v>161</v>
      </c>
      <c r="CE1019" t="s">
        <v>161</v>
      </c>
      <c r="CP1019" t="s">
        <v>161</v>
      </c>
      <c r="CQ1019" t="s">
        <v>161</v>
      </c>
      <c r="CR1019" t="s">
        <v>161</v>
      </c>
      <c r="CS1019" t="s">
        <v>161</v>
      </c>
      <c r="CT1019" t="s">
        <v>161</v>
      </c>
      <c r="CV1019" s="2">
        <v>0</v>
      </c>
      <c r="CW1019">
        <v>0</v>
      </c>
      <c r="CY1019" s="2">
        <v>0</v>
      </c>
      <c r="CZ1019">
        <v>0</v>
      </c>
      <c r="DA1019">
        <v>0</v>
      </c>
      <c r="DE1019" s="2">
        <v>0</v>
      </c>
      <c r="DF1019">
        <v>0</v>
      </c>
      <c r="DN1019" t="s">
        <v>444</v>
      </c>
      <c r="DW1019">
        <v>632</v>
      </c>
      <c r="DX1019" t="s">
        <v>8684</v>
      </c>
      <c r="DZ1019" t="s">
        <v>8685</v>
      </c>
      <c r="EA1019">
        <v>1663268187</v>
      </c>
      <c r="EC1019" t="s">
        <v>8686</v>
      </c>
      <c r="ED1019">
        <v>1663254281</v>
      </c>
      <c r="EF1019">
        <v>0</v>
      </c>
      <c r="EJ1019" s="1" t="s">
        <v>8687</v>
      </c>
      <c r="EK1019" s="1" t="s">
        <v>8687</v>
      </c>
      <c r="EL1019" t="s">
        <v>171</v>
      </c>
      <c r="EM1019" t="s">
        <v>8688</v>
      </c>
      <c r="EN1019" t="s">
        <v>8688</v>
      </c>
      <c r="EO1019" t="s">
        <v>173</v>
      </c>
    </row>
    <row r="1020" spans="1:145" x14ac:dyDescent="0.35">
      <c r="A1020" t="s">
        <v>145</v>
      </c>
      <c r="E1020" t="s">
        <v>8689</v>
      </c>
      <c r="F1020">
        <v>1625698620</v>
      </c>
      <c r="G1020" t="s">
        <v>8689</v>
      </c>
      <c r="H1020">
        <v>1625698620</v>
      </c>
      <c r="K1020" t="s">
        <v>276</v>
      </c>
      <c r="L1020" t="s">
        <v>175</v>
      </c>
      <c r="M1020" t="s">
        <v>317</v>
      </c>
      <c r="N1020" t="s">
        <v>318</v>
      </c>
      <c r="Q1020" t="s">
        <v>150</v>
      </c>
      <c r="R1020" t="s">
        <v>5637</v>
      </c>
      <c r="S1020" t="s">
        <v>8690</v>
      </c>
      <c r="T1020" t="s">
        <v>8691</v>
      </c>
      <c r="U1020">
        <v>12409702092</v>
      </c>
      <c r="AB1020" t="s">
        <v>158</v>
      </c>
      <c r="AC1020" t="s">
        <v>8692</v>
      </c>
      <c r="AP1020" t="s">
        <v>161</v>
      </c>
      <c r="AX1020">
        <v>0</v>
      </c>
      <c r="BO1020" t="s">
        <v>161</v>
      </c>
      <c r="BP1020" t="s">
        <v>161</v>
      </c>
      <c r="BQ1020" t="s">
        <v>161</v>
      </c>
      <c r="BR1020" t="s">
        <v>161</v>
      </c>
      <c r="BS1020" t="s">
        <v>161</v>
      </c>
      <c r="BT1020" t="s">
        <v>161</v>
      </c>
      <c r="BU1020" t="s">
        <v>161</v>
      </c>
      <c r="BY1020" t="s">
        <v>161</v>
      </c>
      <c r="BZ1020" t="s">
        <v>161</v>
      </c>
      <c r="CA1020" t="s">
        <v>161</v>
      </c>
      <c r="CB1020" t="s">
        <v>161</v>
      </c>
      <c r="CC1020" t="s">
        <v>161</v>
      </c>
      <c r="CD1020" t="s">
        <v>161</v>
      </c>
      <c r="CE1020" t="s">
        <v>161</v>
      </c>
      <c r="CP1020" t="s">
        <v>161</v>
      </c>
      <c r="CQ1020" t="s">
        <v>161</v>
      </c>
      <c r="CR1020" t="s">
        <v>161</v>
      </c>
      <c r="CS1020" t="s">
        <v>161</v>
      </c>
      <c r="CT1020" t="s">
        <v>161</v>
      </c>
      <c r="CV1020" s="2">
        <v>0</v>
      </c>
      <c r="CW1020">
        <v>0</v>
      </c>
      <c r="CY1020" s="2">
        <v>0</v>
      </c>
      <c r="CZ1020">
        <v>0</v>
      </c>
      <c r="DA1020">
        <v>0</v>
      </c>
      <c r="DE1020" s="2">
        <v>0</v>
      </c>
      <c r="DF1020">
        <v>0</v>
      </c>
      <c r="DN1020" t="s">
        <v>756</v>
      </c>
      <c r="DO1020" t="s">
        <v>205</v>
      </c>
      <c r="DQ1020">
        <v>3023</v>
      </c>
      <c r="DR1020" t="s">
        <v>839</v>
      </c>
      <c r="DT1020" t="s">
        <v>8693</v>
      </c>
      <c r="DW1020">
        <v>45</v>
      </c>
      <c r="DX1020" t="s">
        <v>8694</v>
      </c>
      <c r="DZ1020" t="s">
        <v>8695</v>
      </c>
      <c r="EA1020">
        <v>1682736079</v>
      </c>
      <c r="EC1020" t="s">
        <v>8696</v>
      </c>
      <c r="ED1020">
        <v>1624303689</v>
      </c>
      <c r="EF1020">
        <v>0</v>
      </c>
      <c r="EJ1020" t="s">
        <v>8693</v>
      </c>
      <c r="EK1020" t="s">
        <v>8693</v>
      </c>
      <c r="EL1020" t="s">
        <v>171</v>
      </c>
      <c r="EM1020" t="s">
        <v>214</v>
      </c>
      <c r="EN1020" t="s">
        <v>214</v>
      </c>
      <c r="EO1020" t="s">
        <v>173</v>
      </c>
    </row>
    <row r="1021" spans="1:145" x14ac:dyDescent="0.35">
      <c r="A1021" t="s">
        <v>145</v>
      </c>
      <c r="E1021" t="s">
        <v>8689</v>
      </c>
      <c r="F1021">
        <v>1625698620</v>
      </c>
      <c r="G1021" t="s">
        <v>8689</v>
      </c>
      <c r="H1021">
        <v>1625698620</v>
      </c>
      <c r="K1021" t="s">
        <v>276</v>
      </c>
      <c r="L1021" t="s">
        <v>175</v>
      </c>
      <c r="M1021" t="s">
        <v>317</v>
      </c>
      <c r="N1021" t="s">
        <v>318</v>
      </c>
      <c r="Q1021" t="s">
        <v>150</v>
      </c>
      <c r="R1021" t="s">
        <v>5637</v>
      </c>
      <c r="S1021" t="s">
        <v>8690</v>
      </c>
      <c r="T1021" t="s">
        <v>8691</v>
      </c>
      <c r="U1021">
        <v>12409702092</v>
      </c>
      <c r="AB1021" t="s">
        <v>158</v>
      </c>
      <c r="AC1021" t="s">
        <v>8692</v>
      </c>
      <c r="AP1021" t="s">
        <v>161</v>
      </c>
      <c r="AX1021">
        <v>0</v>
      </c>
      <c r="BO1021" t="s">
        <v>161</v>
      </c>
      <c r="BP1021" t="s">
        <v>161</v>
      </c>
      <c r="BQ1021" t="s">
        <v>161</v>
      </c>
      <c r="BR1021" t="s">
        <v>161</v>
      </c>
      <c r="BS1021" t="s">
        <v>161</v>
      </c>
      <c r="BT1021" t="s">
        <v>161</v>
      </c>
      <c r="BU1021" t="s">
        <v>161</v>
      </c>
      <c r="BY1021" t="s">
        <v>161</v>
      </c>
      <c r="BZ1021" t="s">
        <v>161</v>
      </c>
      <c r="CA1021" t="s">
        <v>161</v>
      </c>
      <c r="CB1021" t="s">
        <v>161</v>
      </c>
      <c r="CC1021" t="s">
        <v>161</v>
      </c>
      <c r="CD1021" t="s">
        <v>161</v>
      </c>
      <c r="CE1021" t="s">
        <v>161</v>
      </c>
      <c r="CP1021" t="s">
        <v>161</v>
      </c>
      <c r="CQ1021" t="s">
        <v>161</v>
      </c>
      <c r="CR1021" t="s">
        <v>161</v>
      </c>
      <c r="CS1021" t="s">
        <v>161</v>
      </c>
      <c r="CT1021" t="s">
        <v>161</v>
      </c>
      <c r="CV1021" s="2">
        <v>0</v>
      </c>
      <c r="CW1021">
        <v>0</v>
      </c>
      <c r="CY1021" s="2">
        <v>0</v>
      </c>
      <c r="CZ1021">
        <v>0</v>
      </c>
      <c r="DA1021">
        <v>0</v>
      </c>
      <c r="DE1021" s="2">
        <v>0</v>
      </c>
      <c r="DF1021">
        <v>0</v>
      </c>
      <c r="DN1021" t="s">
        <v>756</v>
      </c>
      <c r="DO1021" t="s">
        <v>205</v>
      </c>
      <c r="DQ1021">
        <v>3023</v>
      </c>
      <c r="DR1021" t="s">
        <v>839</v>
      </c>
      <c r="DT1021" t="s">
        <v>8693</v>
      </c>
      <c r="DW1021">
        <v>45</v>
      </c>
      <c r="DX1021" t="s">
        <v>8694</v>
      </c>
      <c r="DZ1021" t="s">
        <v>8695</v>
      </c>
      <c r="EA1021">
        <v>1682736079</v>
      </c>
      <c r="EC1021" t="s">
        <v>8696</v>
      </c>
      <c r="ED1021">
        <v>1624303689</v>
      </c>
      <c r="EF1021">
        <v>0</v>
      </c>
      <c r="EJ1021" t="s">
        <v>8693</v>
      </c>
      <c r="EL1021" t="s">
        <v>171</v>
      </c>
      <c r="EM1021" t="s">
        <v>662</v>
      </c>
      <c r="EN1021" t="s">
        <v>662</v>
      </c>
      <c r="EO1021" t="s">
        <v>173</v>
      </c>
    </row>
    <row r="1022" spans="1:145" ht="409.5" x14ac:dyDescent="0.35">
      <c r="A1022" t="s">
        <v>145</v>
      </c>
      <c r="C1022" t="s">
        <v>146</v>
      </c>
      <c r="F1022">
        <v>0</v>
      </c>
      <c r="H1022">
        <v>0</v>
      </c>
      <c r="K1022" t="s">
        <v>276</v>
      </c>
      <c r="L1022" t="s">
        <v>381</v>
      </c>
      <c r="M1022" t="s">
        <v>317</v>
      </c>
      <c r="N1022" t="s">
        <v>318</v>
      </c>
      <c r="O1022" t="s">
        <v>8697</v>
      </c>
      <c r="Q1022" t="s">
        <v>150</v>
      </c>
      <c r="R1022" t="s">
        <v>8698</v>
      </c>
      <c r="S1022" t="s">
        <v>8699</v>
      </c>
      <c r="T1022" t="s">
        <v>8700</v>
      </c>
      <c r="U1022">
        <v>18608886168</v>
      </c>
      <c r="AB1022" t="s">
        <v>158</v>
      </c>
      <c r="AC1022" t="s">
        <v>8701</v>
      </c>
      <c r="AD1022" t="s">
        <v>150</v>
      </c>
      <c r="AE1022" t="s">
        <v>319</v>
      </c>
      <c r="AF1022" t="s">
        <v>8699</v>
      </c>
      <c r="AP1022" t="s">
        <v>161</v>
      </c>
      <c r="AX1022">
        <v>0</v>
      </c>
      <c r="BG1022" t="s">
        <v>8702</v>
      </c>
      <c r="BH1022" t="s">
        <v>8703</v>
      </c>
      <c r="BI1022" t="s">
        <v>8704</v>
      </c>
      <c r="BJ1022" t="s">
        <v>8705</v>
      </c>
      <c r="BK1022" s="1" t="s">
        <v>8706</v>
      </c>
      <c r="BO1022" t="s">
        <v>161</v>
      </c>
      <c r="BP1022" t="s">
        <v>161</v>
      </c>
      <c r="BQ1022" t="s">
        <v>161</v>
      </c>
      <c r="BR1022" t="s">
        <v>161</v>
      </c>
      <c r="BS1022" t="s">
        <v>161</v>
      </c>
      <c r="BT1022" t="s">
        <v>161</v>
      </c>
      <c r="BU1022" t="s">
        <v>161</v>
      </c>
      <c r="BY1022" t="s">
        <v>161</v>
      </c>
      <c r="BZ1022" t="s">
        <v>161</v>
      </c>
      <c r="CA1022" t="s">
        <v>161</v>
      </c>
      <c r="CB1022" t="s">
        <v>161</v>
      </c>
      <c r="CC1022" t="s">
        <v>161</v>
      </c>
      <c r="CD1022" t="s">
        <v>161</v>
      </c>
      <c r="CE1022" t="s">
        <v>161</v>
      </c>
      <c r="CP1022" t="s">
        <v>161</v>
      </c>
      <c r="CQ1022" t="s">
        <v>161</v>
      </c>
      <c r="CR1022" t="s">
        <v>161</v>
      </c>
      <c r="CS1022" t="s">
        <v>161</v>
      </c>
      <c r="CT1022" t="s">
        <v>161</v>
      </c>
      <c r="CV1022" s="2">
        <v>0</v>
      </c>
      <c r="CW1022">
        <v>0</v>
      </c>
      <c r="CY1022" s="2">
        <v>0</v>
      </c>
      <c r="CZ1022">
        <v>0</v>
      </c>
      <c r="DA1022">
        <v>0</v>
      </c>
      <c r="DE1022" s="2">
        <v>0</v>
      </c>
      <c r="DF1022">
        <v>0</v>
      </c>
      <c r="DN1022" t="s">
        <v>756</v>
      </c>
      <c r="DO1022" t="s">
        <v>205</v>
      </c>
      <c r="DQ1022">
        <v>3174</v>
      </c>
      <c r="DR1022" t="s">
        <v>839</v>
      </c>
      <c r="DW1022">
        <v>311</v>
      </c>
      <c r="DX1022" t="s">
        <v>8707</v>
      </c>
      <c r="DZ1022" t="s">
        <v>8708</v>
      </c>
      <c r="EA1022">
        <v>1682737045</v>
      </c>
      <c r="EC1022" t="s">
        <v>8709</v>
      </c>
      <c r="ED1022">
        <v>1643139865</v>
      </c>
      <c r="EF1022">
        <v>0</v>
      </c>
      <c r="EL1022" t="s">
        <v>171</v>
      </c>
      <c r="EM1022" t="s">
        <v>235</v>
      </c>
      <c r="EN1022" t="s">
        <v>235</v>
      </c>
      <c r="EO1022" t="s">
        <v>173</v>
      </c>
    </row>
    <row r="1023" spans="1:145" ht="409.5" x14ac:dyDescent="0.35">
      <c r="A1023" t="s">
        <v>171</v>
      </c>
      <c r="F1023">
        <v>0</v>
      </c>
      <c r="H1023">
        <v>0</v>
      </c>
      <c r="K1023" t="s">
        <v>236</v>
      </c>
      <c r="L1023" t="s">
        <v>175</v>
      </c>
      <c r="M1023" t="s">
        <v>237</v>
      </c>
      <c r="N1023" t="s">
        <v>238</v>
      </c>
      <c r="R1023" t="s">
        <v>8710</v>
      </c>
      <c r="S1023" t="s">
        <v>8711</v>
      </c>
      <c r="T1023" t="s">
        <v>8712</v>
      </c>
      <c r="U1023">
        <v>17035687094</v>
      </c>
      <c r="AC1023" t="s">
        <v>8713</v>
      </c>
      <c r="AP1023" t="s">
        <v>161</v>
      </c>
      <c r="AX1023">
        <v>0</v>
      </c>
      <c r="BE1023" t="s">
        <v>265</v>
      </c>
      <c r="BG1023" s="1" t="s">
        <v>8714</v>
      </c>
      <c r="BH1023" s="1" t="s">
        <v>310</v>
      </c>
      <c r="BK1023" s="1" t="s">
        <v>8715</v>
      </c>
      <c r="BO1023" t="s">
        <v>161</v>
      </c>
      <c r="BP1023" t="s">
        <v>161</v>
      </c>
      <c r="BQ1023" t="s">
        <v>161</v>
      </c>
      <c r="BR1023" t="s">
        <v>161</v>
      </c>
      <c r="BS1023" t="s">
        <v>161</v>
      </c>
      <c r="BT1023" t="s">
        <v>161</v>
      </c>
      <c r="BU1023" t="s">
        <v>161</v>
      </c>
      <c r="BY1023" t="s">
        <v>161</v>
      </c>
      <c r="BZ1023" t="s">
        <v>161</v>
      </c>
      <c r="CA1023" t="s">
        <v>161</v>
      </c>
      <c r="CB1023" t="s">
        <v>161</v>
      </c>
      <c r="CC1023" t="s">
        <v>161</v>
      </c>
      <c r="CD1023" t="s">
        <v>161</v>
      </c>
      <c r="CE1023" t="s">
        <v>161</v>
      </c>
      <c r="CP1023" t="s">
        <v>161</v>
      </c>
      <c r="CQ1023" t="s">
        <v>161</v>
      </c>
      <c r="CR1023" t="s">
        <v>161</v>
      </c>
      <c r="CS1023" t="s">
        <v>161</v>
      </c>
      <c r="CT1023" t="s">
        <v>161</v>
      </c>
      <c r="CV1023" s="2">
        <v>0</v>
      </c>
      <c r="CW1023">
        <v>0</v>
      </c>
      <c r="CY1023" s="2">
        <v>0</v>
      </c>
      <c r="CZ1023">
        <v>0</v>
      </c>
      <c r="DA1023">
        <v>0</v>
      </c>
      <c r="DE1023" s="2">
        <v>0</v>
      </c>
      <c r="DF1023">
        <v>0</v>
      </c>
      <c r="DN1023" t="s">
        <v>312</v>
      </c>
      <c r="DW1023">
        <v>1295</v>
      </c>
      <c r="DX1023" t="s">
        <v>8716</v>
      </c>
      <c r="DZ1023" t="s">
        <v>8717</v>
      </c>
      <c r="EA1023">
        <v>1715875503</v>
      </c>
      <c r="EC1023" t="s">
        <v>8717</v>
      </c>
      <c r="ED1023">
        <v>1715875503</v>
      </c>
      <c r="EF1023">
        <v>0</v>
      </c>
      <c r="EL1023" t="s">
        <v>190</v>
      </c>
    </row>
    <row r="1024" spans="1:145" ht="391.5" x14ac:dyDescent="0.35">
      <c r="A1024" t="s">
        <v>145</v>
      </c>
      <c r="B1024" t="s">
        <v>94</v>
      </c>
      <c r="F1024">
        <v>0</v>
      </c>
      <c r="H1024">
        <v>0</v>
      </c>
      <c r="I1024" s="1" t="s">
        <v>8718</v>
      </c>
      <c r="J1024" t="s">
        <v>148</v>
      </c>
      <c r="K1024" t="s">
        <v>534</v>
      </c>
      <c r="L1024" t="s">
        <v>175</v>
      </c>
      <c r="M1024" t="s">
        <v>317</v>
      </c>
      <c r="N1024" t="s">
        <v>318</v>
      </c>
      <c r="R1024" t="s">
        <v>8719</v>
      </c>
      <c r="S1024" t="s">
        <v>8720</v>
      </c>
      <c r="T1024" t="s">
        <v>8721</v>
      </c>
      <c r="AC1024" t="s">
        <v>8722</v>
      </c>
      <c r="AP1024" t="s">
        <v>161</v>
      </c>
      <c r="AR1024" s="1" t="s">
        <v>8723</v>
      </c>
      <c r="AS1024">
        <v>65</v>
      </c>
      <c r="AT1024" t="s">
        <v>8724</v>
      </c>
      <c r="AV1024" s="1" t="s">
        <v>8725</v>
      </c>
      <c r="AX1024">
        <v>0</v>
      </c>
      <c r="BO1024" t="s">
        <v>161</v>
      </c>
      <c r="BP1024" t="s">
        <v>161</v>
      </c>
      <c r="BQ1024" t="s">
        <v>161</v>
      </c>
      <c r="BR1024" t="s">
        <v>161</v>
      </c>
      <c r="BS1024" t="s">
        <v>161</v>
      </c>
      <c r="BT1024" t="s">
        <v>161</v>
      </c>
      <c r="BU1024" t="s">
        <v>161</v>
      </c>
      <c r="BY1024" t="s">
        <v>161</v>
      </c>
      <c r="BZ1024" t="s">
        <v>161</v>
      </c>
      <c r="CA1024" t="s">
        <v>161</v>
      </c>
      <c r="CB1024" t="s">
        <v>161</v>
      </c>
      <c r="CC1024" t="s">
        <v>161</v>
      </c>
      <c r="CD1024" t="s">
        <v>161</v>
      </c>
      <c r="CE1024" t="s">
        <v>161</v>
      </c>
      <c r="CP1024" t="s">
        <v>161</v>
      </c>
      <c r="CQ1024" t="s">
        <v>161</v>
      </c>
      <c r="CR1024" t="s">
        <v>161</v>
      </c>
      <c r="CS1024" t="s">
        <v>161</v>
      </c>
      <c r="CT1024" t="s">
        <v>161</v>
      </c>
      <c r="CV1024" s="2">
        <v>0</v>
      </c>
      <c r="CW1024">
        <v>0</v>
      </c>
      <c r="CY1024" s="2">
        <v>0</v>
      </c>
      <c r="CZ1024">
        <v>0</v>
      </c>
      <c r="DA1024">
        <v>0</v>
      </c>
      <c r="DE1024" s="2">
        <v>0</v>
      </c>
      <c r="DF1024">
        <v>0</v>
      </c>
      <c r="DN1024" t="s">
        <v>2858</v>
      </c>
      <c r="DW1024">
        <v>713</v>
      </c>
      <c r="DX1024" t="s">
        <v>8726</v>
      </c>
      <c r="DZ1024" t="s">
        <v>8727</v>
      </c>
      <c r="EA1024">
        <v>1671569085</v>
      </c>
      <c r="EC1024" t="s">
        <v>8728</v>
      </c>
      <c r="ED1024">
        <v>1671412004</v>
      </c>
      <c r="EF1024">
        <v>0</v>
      </c>
      <c r="EL1024" t="s">
        <v>190</v>
      </c>
    </row>
    <row r="1025" spans="1:145" ht="275.5" x14ac:dyDescent="0.35">
      <c r="A1025" t="s">
        <v>171</v>
      </c>
      <c r="F1025">
        <v>0</v>
      </c>
      <c r="H1025">
        <v>0</v>
      </c>
      <c r="I1025" s="1" t="s">
        <v>8729</v>
      </c>
      <c r="K1025" t="s">
        <v>236</v>
      </c>
      <c r="L1025" t="s">
        <v>175</v>
      </c>
      <c r="M1025" t="s">
        <v>303</v>
      </c>
      <c r="N1025" t="s">
        <v>238</v>
      </c>
      <c r="Q1025" t="s">
        <v>150</v>
      </c>
      <c r="R1025" t="s">
        <v>319</v>
      </c>
      <c r="S1025" t="s">
        <v>8730</v>
      </c>
      <c r="T1025" t="s">
        <v>8731</v>
      </c>
      <c r="U1025">
        <v>17038554362</v>
      </c>
      <c r="V1025">
        <v>7032889504</v>
      </c>
      <c r="W1025" t="s">
        <v>8732</v>
      </c>
      <c r="Y1025" t="s">
        <v>371</v>
      </c>
      <c r="Z1025" t="s">
        <v>157</v>
      </c>
      <c r="AA1025">
        <v>22101</v>
      </c>
      <c r="AB1025" t="s">
        <v>184</v>
      </c>
      <c r="AC1025" t="s">
        <v>8733</v>
      </c>
      <c r="AD1025" t="s">
        <v>150</v>
      </c>
      <c r="AE1025" t="s">
        <v>8734</v>
      </c>
      <c r="AF1025" t="s">
        <v>8730</v>
      </c>
      <c r="AG1025" t="s">
        <v>8735</v>
      </c>
      <c r="AH1025">
        <v>12024413630</v>
      </c>
      <c r="AP1025" t="s">
        <v>161</v>
      </c>
      <c r="AX1025">
        <v>0</v>
      </c>
      <c r="AZ1025" t="s">
        <v>203</v>
      </c>
      <c r="BC1025" t="s">
        <v>8736</v>
      </c>
      <c r="BE1025" t="s">
        <v>308</v>
      </c>
      <c r="BG1025" t="s">
        <v>8737</v>
      </c>
      <c r="BI1025" t="s">
        <v>4923</v>
      </c>
      <c r="BO1025" t="s">
        <v>161</v>
      </c>
      <c r="BP1025" t="s">
        <v>161</v>
      </c>
      <c r="BQ1025" t="s">
        <v>161</v>
      </c>
      <c r="BR1025" t="s">
        <v>161</v>
      </c>
      <c r="BS1025" t="s">
        <v>161</v>
      </c>
      <c r="BT1025" t="s">
        <v>161</v>
      </c>
      <c r="BU1025" t="s">
        <v>161</v>
      </c>
      <c r="BY1025" t="s">
        <v>161</v>
      </c>
      <c r="BZ1025" t="s">
        <v>161</v>
      </c>
      <c r="CA1025" t="s">
        <v>161</v>
      </c>
      <c r="CB1025" t="s">
        <v>161</v>
      </c>
      <c r="CC1025" t="s">
        <v>161</v>
      </c>
      <c r="CD1025" t="s">
        <v>161</v>
      </c>
      <c r="CE1025" t="s">
        <v>161</v>
      </c>
      <c r="CP1025" t="s">
        <v>161</v>
      </c>
      <c r="CQ1025" t="s">
        <v>161</v>
      </c>
      <c r="CR1025" t="s">
        <v>161</v>
      </c>
      <c r="CS1025" t="s">
        <v>161</v>
      </c>
      <c r="CT1025" t="s">
        <v>161</v>
      </c>
      <c r="CV1025" s="2">
        <v>0</v>
      </c>
      <c r="CW1025">
        <v>0</v>
      </c>
      <c r="CY1025" s="2">
        <v>0</v>
      </c>
      <c r="CZ1025">
        <v>0</v>
      </c>
      <c r="DA1025">
        <v>0</v>
      </c>
      <c r="DE1025" s="2">
        <v>0</v>
      </c>
      <c r="DF1025">
        <v>0</v>
      </c>
      <c r="DN1025" t="s">
        <v>312</v>
      </c>
      <c r="DW1025">
        <v>1312</v>
      </c>
      <c r="DX1025" t="s">
        <v>8738</v>
      </c>
      <c r="DZ1025" t="s">
        <v>8739</v>
      </c>
      <c r="EA1025">
        <v>1717181022</v>
      </c>
      <c r="EC1025" t="s">
        <v>8739</v>
      </c>
      <c r="ED1025">
        <v>1717181022</v>
      </c>
      <c r="EF1025">
        <v>0</v>
      </c>
      <c r="EL1025" t="s">
        <v>190</v>
      </c>
    </row>
    <row r="1026" spans="1:145" ht="409.5" x14ac:dyDescent="0.35">
      <c r="A1026" t="s">
        <v>171</v>
      </c>
      <c r="F1026">
        <v>0</v>
      </c>
      <c r="H1026">
        <v>0</v>
      </c>
      <c r="K1026" t="s">
        <v>236</v>
      </c>
      <c r="L1026" t="s">
        <v>175</v>
      </c>
      <c r="M1026" t="s">
        <v>237</v>
      </c>
      <c r="N1026" t="s">
        <v>238</v>
      </c>
      <c r="R1026" t="s">
        <v>8740</v>
      </c>
      <c r="T1026" t="s">
        <v>8741</v>
      </c>
      <c r="U1026">
        <v>15714802881</v>
      </c>
      <c r="AC1026" t="s">
        <v>8742</v>
      </c>
      <c r="AP1026" t="s">
        <v>161</v>
      </c>
      <c r="AX1026">
        <v>0</v>
      </c>
      <c r="BE1026" t="s">
        <v>265</v>
      </c>
      <c r="BG1026" t="s">
        <v>8743</v>
      </c>
      <c r="BH1026" s="1" t="s">
        <v>310</v>
      </c>
      <c r="BK1026" s="1" t="s">
        <v>6067</v>
      </c>
      <c r="BO1026" t="s">
        <v>161</v>
      </c>
      <c r="BP1026" t="s">
        <v>161</v>
      </c>
      <c r="BQ1026" t="s">
        <v>161</v>
      </c>
      <c r="BR1026" t="s">
        <v>161</v>
      </c>
      <c r="BS1026" t="s">
        <v>161</v>
      </c>
      <c r="BT1026" t="s">
        <v>161</v>
      </c>
      <c r="BU1026" t="s">
        <v>161</v>
      </c>
      <c r="BY1026" t="s">
        <v>161</v>
      </c>
      <c r="BZ1026" t="s">
        <v>161</v>
      </c>
      <c r="CA1026" t="s">
        <v>161</v>
      </c>
      <c r="CB1026" t="s">
        <v>161</v>
      </c>
      <c r="CC1026" t="s">
        <v>161</v>
      </c>
      <c r="CD1026" t="s">
        <v>161</v>
      </c>
      <c r="CE1026" t="s">
        <v>161</v>
      </c>
      <c r="CP1026" t="s">
        <v>161</v>
      </c>
      <c r="CQ1026" t="s">
        <v>161</v>
      </c>
      <c r="CR1026" t="s">
        <v>161</v>
      </c>
      <c r="CS1026" t="s">
        <v>161</v>
      </c>
      <c r="CT1026" t="s">
        <v>161</v>
      </c>
      <c r="CV1026" s="2">
        <v>0</v>
      </c>
      <c r="CW1026">
        <v>0</v>
      </c>
      <c r="CY1026" s="2">
        <v>0</v>
      </c>
      <c r="CZ1026">
        <v>0</v>
      </c>
      <c r="DA1026">
        <v>0</v>
      </c>
      <c r="DE1026" s="2">
        <v>0</v>
      </c>
      <c r="DF1026">
        <v>0</v>
      </c>
      <c r="DN1026" t="s">
        <v>312</v>
      </c>
      <c r="DW1026">
        <v>1382</v>
      </c>
      <c r="DX1026" t="s">
        <v>8744</v>
      </c>
      <c r="DZ1026" t="s">
        <v>8745</v>
      </c>
      <c r="EA1026">
        <v>1724337962</v>
      </c>
      <c r="EC1026" t="s">
        <v>8745</v>
      </c>
      <c r="ED1026">
        <v>1724337962</v>
      </c>
      <c r="EF1026">
        <v>0</v>
      </c>
      <c r="EL1026" t="s">
        <v>190</v>
      </c>
    </row>
    <row r="1027" spans="1:145" ht="409.5" x14ac:dyDescent="0.35">
      <c r="A1027" t="s">
        <v>171</v>
      </c>
      <c r="E1027" t="s">
        <v>8746</v>
      </c>
      <c r="F1027">
        <v>1718156760</v>
      </c>
      <c r="H1027">
        <v>0</v>
      </c>
      <c r="I1027" s="1" t="s">
        <v>8747</v>
      </c>
      <c r="K1027" t="s">
        <v>534</v>
      </c>
      <c r="L1027" t="s">
        <v>175</v>
      </c>
      <c r="M1027" t="s">
        <v>337</v>
      </c>
      <c r="N1027" t="s">
        <v>238</v>
      </c>
      <c r="Q1027" t="s">
        <v>150</v>
      </c>
      <c r="R1027" t="s">
        <v>2940</v>
      </c>
      <c r="S1027" t="s">
        <v>8748</v>
      </c>
      <c r="T1027" t="s">
        <v>8749</v>
      </c>
      <c r="U1027">
        <v>12024150263</v>
      </c>
      <c r="V1027">
        <v>2024150263</v>
      </c>
      <c r="W1027" t="s">
        <v>8750</v>
      </c>
      <c r="Y1027" t="s">
        <v>183</v>
      </c>
      <c r="Z1027" t="s">
        <v>157</v>
      </c>
      <c r="AA1027">
        <v>22043</v>
      </c>
      <c r="AB1027" t="s">
        <v>184</v>
      </c>
      <c r="AC1027" t="s">
        <v>8751</v>
      </c>
      <c r="AD1027" t="s">
        <v>150</v>
      </c>
      <c r="AE1027" t="s">
        <v>8752</v>
      </c>
      <c r="AF1027" t="s">
        <v>8748</v>
      </c>
      <c r="AG1027" t="s">
        <v>8753</v>
      </c>
      <c r="AI1027">
        <v>2024134682</v>
      </c>
      <c r="AM1027" t="s">
        <v>157</v>
      </c>
      <c r="AO1027" t="s">
        <v>184</v>
      </c>
      <c r="AP1027" t="s">
        <v>161</v>
      </c>
      <c r="AX1027">
        <v>0</v>
      </c>
      <c r="AZ1027" t="s">
        <v>244</v>
      </c>
      <c r="BB1027" t="s">
        <v>8754</v>
      </c>
      <c r="BE1027" t="s">
        <v>308</v>
      </c>
      <c r="BF1027" t="s">
        <v>230</v>
      </c>
      <c r="BG1027" t="s">
        <v>8750</v>
      </c>
      <c r="BI1027" t="s">
        <v>183</v>
      </c>
      <c r="BO1027" t="s">
        <v>161</v>
      </c>
      <c r="BP1027" t="s">
        <v>161</v>
      </c>
      <c r="BQ1027" t="s">
        <v>161</v>
      </c>
      <c r="BR1027" t="s">
        <v>161</v>
      </c>
      <c r="BS1027" t="s">
        <v>161</v>
      </c>
      <c r="BT1027" t="s">
        <v>161</v>
      </c>
      <c r="BU1027" t="s">
        <v>161</v>
      </c>
      <c r="BY1027" t="s">
        <v>161</v>
      </c>
      <c r="BZ1027" t="s">
        <v>161</v>
      </c>
      <c r="CA1027" t="s">
        <v>161</v>
      </c>
      <c r="CB1027" t="s">
        <v>161</v>
      </c>
      <c r="CC1027" t="s">
        <v>161</v>
      </c>
      <c r="CD1027" t="s">
        <v>161</v>
      </c>
      <c r="CE1027" t="s">
        <v>161</v>
      </c>
      <c r="CP1027" t="s">
        <v>161</v>
      </c>
      <c r="CQ1027" t="s">
        <v>161</v>
      </c>
      <c r="CR1027" t="s">
        <v>161</v>
      </c>
      <c r="CS1027" t="s">
        <v>161</v>
      </c>
      <c r="CT1027" t="s">
        <v>161</v>
      </c>
      <c r="CV1027" s="2">
        <v>0</v>
      </c>
      <c r="CW1027">
        <v>0</v>
      </c>
      <c r="CY1027" s="2">
        <v>0</v>
      </c>
      <c r="CZ1027">
        <v>0</v>
      </c>
      <c r="DA1027">
        <v>0</v>
      </c>
      <c r="DE1027" s="2">
        <v>0</v>
      </c>
      <c r="DF1027">
        <v>0</v>
      </c>
      <c r="DN1027" t="s">
        <v>345</v>
      </c>
      <c r="DW1027">
        <v>1325</v>
      </c>
      <c r="DX1027" t="s">
        <v>8755</v>
      </c>
      <c r="DZ1027" t="s">
        <v>8756</v>
      </c>
      <c r="EA1027">
        <v>1718751792</v>
      </c>
      <c r="EC1027" t="s">
        <v>8746</v>
      </c>
      <c r="ED1027">
        <v>1718156765</v>
      </c>
      <c r="EF1027">
        <v>0</v>
      </c>
      <c r="EJ1027" s="1" t="s">
        <v>8757</v>
      </c>
      <c r="EK1027" s="1" t="s">
        <v>8757</v>
      </c>
      <c r="EL1027" t="s">
        <v>171</v>
      </c>
      <c r="EM1027" t="s">
        <v>8756</v>
      </c>
      <c r="EN1027" t="s">
        <v>8756</v>
      </c>
      <c r="EO1027" t="s">
        <v>289</v>
      </c>
    </row>
    <row r="1028" spans="1:145" ht="409.5" x14ac:dyDescent="0.35">
      <c r="A1028" t="s">
        <v>171</v>
      </c>
      <c r="E1028" t="s">
        <v>8746</v>
      </c>
      <c r="F1028">
        <v>1718156760</v>
      </c>
      <c r="H1028">
        <v>0</v>
      </c>
      <c r="I1028" s="1" t="s">
        <v>8747</v>
      </c>
      <c r="K1028" t="s">
        <v>534</v>
      </c>
      <c r="L1028" t="s">
        <v>175</v>
      </c>
      <c r="M1028" t="s">
        <v>337</v>
      </c>
      <c r="N1028" t="s">
        <v>238</v>
      </c>
      <c r="Q1028" t="s">
        <v>150</v>
      </c>
      <c r="R1028" t="s">
        <v>2940</v>
      </c>
      <c r="S1028" t="s">
        <v>8748</v>
      </c>
      <c r="T1028" t="s">
        <v>8749</v>
      </c>
      <c r="U1028">
        <v>12024150263</v>
      </c>
      <c r="V1028">
        <v>2024150263</v>
      </c>
      <c r="W1028" t="s">
        <v>8750</v>
      </c>
      <c r="Y1028" t="s">
        <v>183</v>
      </c>
      <c r="Z1028" t="s">
        <v>157</v>
      </c>
      <c r="AA1028">
        <v>22043</v>
      </c>
      <c r="AB1028" t="s">
        <v>184</v>
      </c>
      <c r="AC1028" t="s">
        <v>8751</v>
      </c>
      <c r="AD1028" t="s">
        <v>150</v>
      </c>
      <c r="AE1028" t="s">
        <v>8752</v>
      </c>
      <c r="AF1028" t="s">
        <v>8748</v>
      </c>
      <c r="AG1028" t="s">
        <v>8753</v>
      </c>
      <c r="AI1028">
        <v>2024134682</v>
      </c>
      <c r="AM1028" t="s">
        <v>157</v>
      </c>
      <c r="AO1028" t="s">
        <v>184</v>
      </c>
      <c r="AP1028" t="s">
        <v>161</v>
      </c>
      <c r="AX1028">
        <v>0</v>
      </c>
      <c r="AZ1028" t="s">
        <v>244</v>
      </c>
      <c r="BB1028" t="s">
        <v>8754</v>
      </c>
      <c r="BE1028" t="s">
        <v>308</v>
      </c>
      <c r="BF1028" t="s">
        <v>230</v>
      </c>
      <c r="BG1028" t="s">
        <v>8750</v>
      </c>
      <c r="BI1028" t="s">
        <v>183</v>
      </c>
      <c r="BO1028" t="s">
        <v>161</v>
      </c>
      <c r="BP1028" t="s">
        <v>161</v>
      </c>
      <c r="BQ1028" t="s">
        <v>161</v>
      </c>
      <c r="BR1028" t="s">
        <v>161</v>
      </c>
      <c r="BS1028" t="s">
        <v>161</v>
      </c>
      <c r="BT1028" t="s">
        <v>161</v>
      </c>
      <c r="BU1028" t="s">
        <v>161</v>
      </c>
      <c r="BY1028" t="s">
        <v>161</v>
      </c>
      <c r="BZ1028" t="s">
        <v>161</v>
      </c>
      <c r="CA1028" t="s">
        <v>161</v>
      </c>
      <c r="CB1028" t="s">
        <v>161</v>
      </c>
      <c r="CC1028" t="s">
        <v>161</v>
      </c>
      <c r="CD1028" t="s">
        <v>161</v>
      </c>
      <c r="CE1028" t="s">
        <v>161</v>
      </c>
      <c r="CP1028" t="s">
        <v>161</v>
      </c>
      <c r="CQ1028" t="s">
        <v>161</v>
      </c>
      <c r="CR1028" t="s">
        <v>161</v>
      </c>
      <c r="CS1028" t="s">
        <v>161</v>
      </c>
      <c r="CT1028" t="s">
        <v>161</v>
      </c>
      <c r="CV1028" s="2">
        <v>0</v>
      </c>
      <c r="CW1028">
        <v>0</v>
      </c>
      <c r="CY1028" s="2">
        <v>0</v>
      </c>
      <c r="CZ1028">
        <v>0</v>
      </c>
      <c r="DA1028">
        <v>0</v>
      </c>
      <c r="DE1028" s="2">
        <v>0</v>
      </c>
      <c r="DF1028">
        <v>0</v>
      </c>
      <c r="DN1028" t="s">
        <v>345</v>
      </c>
      <c r="DW1028">
        <v>1325</v>
      </c>
      <c r="DX1028" t="s">
        <v>8755</v>
      </c>
      <c r="DZ1028" t="s">
        <v>8756</v>
      </c>
      <c r="EA1028">
        <v>1718751792</v>
      </c>
      <c r="EC1028" t="s">
        <v>8746</v>
      </c>
      <c r="ED1028">
        <v>1718156765</v>
      </c>
      <c r="EF1028">
        <v>0</v>
      </c>
      <c r="EJ1028" s="1" t="s">
        <v>8757</v>
      </c>
      <c r="EK1028" s="1" t="s">
        <v>8757</v>
      </c>
      <c r="EL1028" t="s">
        <v>210</v>
      </c>
      <c r="EM1028" t="s">
        <v>8758</v>
      </c>
      <c r="EN1028" t="s">
        <v>8758</v>
      </c>
      <c r="EO1028" t="s">
        <v>173</v>
      </c>
    </row>
    <row r="1029" spans="1:145" ht="409.5" x14ac:dyDescent="0.35">
      <c r="A1029" t="s">
        <v>171</v>
      </c>
      <c r="F1029">
        <v>0</v>
      </c>
      <c r="H1029">
        <v>0</v>
      </c>
      <c r="K1029" t="s">
        <v>236</v>
      </c>
      <c r="L1029" t="s">
        <v>175</v>
      </c>
      <c r="M1029" t="s">
        <v>237</v>
      </c>
      <c r="N1029" t="s">
        <v>238</v>
      </c>
      <c r="R1029" t="s">
        <v>8759</v>
      </c>
      <c r="S1029" t="s">
        <v>7427</v>
      </c>
      <c r="T1029" t="s">
        <v>8760</v>
      </c>
      <c r="U1029">
        <v>17868371086</v>
      </c>
      <c r="AC1029" t="s">
        <v>8761</v>
      </c>
      <c r="AP1029" t="s">
        <v>161</v>
      </c>
      <c r="AX1029">
        <v>0</v>
      </c>
      <c r="BE1029" t="s">
        <v>265</v>
      </c>
      <c r="BG1029" t="s">
        <v>8762</v>
      </c>
      <c r="BH1029" s="1" t="s">
        <v>888</v>
      </c>
      <c r="BK1029" s="1" t="s">
        <v>5084</v>
      </c>
      <c r="BO1029" t="s">
        <v>161</v>
      </c>
      <c r="BP1029" t="s">
        <v>161</v>
      </c>
      <c r="BQ1029" t="s">
        <v>161</v>
      </c>
      <c r="BR1029" t="s">
        <v>161</v>
      </c>
      <c r="BS1029" t="s">
        <v>161</v>
      </c>
      <c r="BT1029" t="s">
        <v>161</v>
      </c>
      <c r="BU1029" t="s">
        <v>161</v>
      </c>
      <c r="BY1029" t="s">
        <v>161</v>
      </c>
      <c r="BZ1029" t="s">
        <v>161</v>
      </c>
      <c r="CA1029" t="s">
        <v>161</v>
      </c>
      <c r="CB1029" t="s">
        <v>161</v>
      </c>
      <c r="CC1029" t="s">
        <v>161</v>
      </c>
      <c r="CD1029" t="s">
        <v>161</v>
      </c>
      <c r="CE1029" t="s">
        <v>161</v>
      </c>
      <c r="CP1029" t="s">
        <v>161</v>
      </c>
      <c r="CQ1029" t="s">
        <v>161</v>
      </c>
      <c r="CR1029" t="s">
        <v>161</v>
      </c>
      <c r="CS1029" t="s">
        <v>161</v>
      </c>
      <c r="CT1029" t="s">
        <v>161</v>
      </c>
      <c r="CV1029" s="2">
        <v>0</v>
      </c>
      <c r="CW1029">
        <v>0</v>
      </c>
      <c r="CY1029" s="2">
        <v>0</v>
      </c>
      <c r="CZ1029">
        <v>0</v>
      </c>
      <c r="DA1029">
        <v>0</v>
      </c>
      <c r="DE1029" s="2">
        <v>0</v>
      </c>
      <c r="DF1029">
        <v>0</v>
      </c>
      <c r="DN1029" t="s">
        <v>312</v>
      </c>
      <c r="DW1029">
        <v>1405</v>
      </c>
      <c r="DX1029" t="s">
        <v>8763</v>
      </c>
      <c r="DZ1029" t="s">
        <v>8764</v>
      </c>
      <c r="EA1029">
        <v>1726530194</v>
      </c>
      <c r="EC1029" t="s">
        <v>8764</v>
      </c>
      <c r="ED1029">
        <v>1726530194</v>
      </c>
      <c r="EF1029">
        <v>0</v>
      </c>
      <c r="EL1029" t="s">
        <v>190</v>
      </c>
    </row>
    <row r="1030" spans="1:145" x14ac:dyDescent="0.35">
      <c r="A1030" t="s">
        <v>171</v>
      </c>
      <c r="F1030">
        <v>0</v>
      </c>
      <c r="H1030">
        <v>0</v>
      </c>
      <c r="M1030" t="s">
        <v>122</v>
      </c>
      <c r="N1030" t="s">
        <v>149</v>
      </c>
      <c r="Q1030" t="s">
        <v>150</v>
      </c>
      <c r="R1030" t="s">
        <v>3648</v>
      </c>
      <c r="S1030" t="s">
        <v>8106</v>
      </c>
      <c r="T1030" t="s">
        <v>8107</v>
      </c>
      <c r="U1030">
        <v>17864233401</v>
      </c>
      <c r="V1030">
        <v>7864233401</v>
      </c>
      <c r="W1030" t="s">
        <v>8108</v>
      </c>
      <c r="X1030" t="s">
        <v>466</v>
      </c>
      <c r="Y1030" t="s">
        <v>183</v>
      </c>
      <c r="Z1030" t="s">
        <v>157</v>
      </c>
      <c r="AA1030">
        <v>22043</v>
      </c>
      <c r="AB1030" t="s">
        <v>184</v>
      </c>
      <c r="AC1030" t="s">
        <v>8109</v>
      </c>
      <c r="AD1030" t="s">
        <v>150</v>
      </c>
      <c r="AE1030" t="s">
        <v>1081</v>
      </c>
      <c r="AF1030" t="s">
        <v>8106</v>
      </c>
      <c r="AG1030" t="s">
        <v>8110</v>
      </c>
      <c r="AH1030">
        <v>13058046046</v>
      </c>
      <c r="AI1030">
        <v>3058046046</v>
      </c>
      <c r="AJ1030" t="s">
        <v>8108</v>
      </c>
      <c r="AK1030" t="s">
        <v>466</v>
      </c>
      <c r="AL1030" t="s">
        <v>183</v>
      </c>
      <c r="AM1030" t="s">
        <v>157</v>
      </c>
      <c r="AN1030">
        <v>22043</v>
      </c>
      <c r="AO1030" t="s">
        <v>184</v>
      </c>
      <c r="AP1030" t="s">
        <v>200</v>
      </c>
      <c r="AX1030">
        <v>0</v>
      </c>
      <c r="AZ1030" t="s">
        <v>7056</v>
      </c>
      <c r="BE1030" t="s">
        <v>186</v>
      </c>
      <c r="BF1030" t="s">
        <v>230</v>
      </c>
      <c r="BO1030" t="s">
        <v>161</v>
      </c>
      <c r="BP1030" t="s">
        <v>161</v>
      </c>
      <c r="BQ1030" t="s">
        <v>161</v>
      </c>
      <c r="BR1030" t="s">
        <v>161</v>
      </c>
      <c r="BS1030" t="s">
        <v>161</v>
      </c>
      <c r="BT1030" t="s">
        <v>161</v>
      </c>
      <c r="BU1030" t="s">
        <v>161</v>
      </c>
      <c r="BY1030" t="s">
        <v>161</v>
      </c>
      <c r="BZ1030" t="s">
        <v>161</v>
      </c>
      <c r="CA1030" t="s">
        <v>161</v>
      </c>
      <c r="CB1030" t="s">
        <v>161</v>
      </c>
      <c r="CC1030" t="s">
        <v>161</v>
      </c>
      <c r="CD1030" t="s">
        <v>161</v>
      </c>
      <c r="CE1030" t="s">
        <v>161</v>
      </c>
      <c r="CP1030" t="s">
        <v>161</v>
      </c>
      <c r="CQ1030" t="s">
        <v>161</v>
      </c>
      <c r="CR1030" t="s">
        <v>161</v>
      </c>
      <c r="CS1030" t="s">
        <v>161</v>
      </c>
      <c r="CT1030" t="s">
        <v>161</v>
      </c>
      <c r="CV1030" s="2">
        <v>0</v>
      </c>
      <c r="CW1030">
        <v>0</v>
      </c>
      <c r="CY1030" s="2">
        <v>0</v>
      </c>
      <c r="CZ1030">
        <v>0</v>
      </c>
      <c r="DA1030">
        <v>0</v>
      </c>
      <c r="DE1030" s="2">
        <v>0</v>
      </c>
      <c r="DF1030">
        <v>0</v>
      </c>
      <c r="DN1030" t="s">
        <v>249</v>
      </c>
      <c r="DW1030">
        <v>1334</v>
      </c>
      <c r="DX1030" t="s">
        <v>8765</v>
      </c>
      <c r="DZ1030" t="s">
        <v>8766</v>
      </c>
      <c r="EA1030">
        <v>1719450008</v>
      </c>
      <c r="EC1030" t="s">
        <v>8767</v>
      </c>
      <c r="ED1030">
        <v>1719271170</v>
      </c>
      <c r="EF1030">
        <v>0</v>
      </c>
      <c r="EL1030" t="s">
        <v>190</v>
      </c>
    </row>
    <row r="1031" spans="1:145" x14ac:dyDescent="0.35">
      <c r="A1031" t="s">
        <v>145</v>
      </c>
      <c r="C1031" t="s">
        <v>146</v>
      </c>
      <c r="F1031">
        <v>0</v>
      </c>
      <c r="H1031">
        <v>0</v>
      </c>
      <c r="M1031" t="s">
        <v>122</v>
      </c>
      <c r="N1031" t="s">
        <v>149</v>
      </c>
      <c r="Q1031" t="s">
        <v>150</v>
      </c>
      <c r="R1031" t="s">
        <v>3044</v>
      </c>
      <c r="S1031" t="s">
        <v>8768</v>
      </c>
      <c r="T1031" t="s">
        <v>8769</v>
      </c>
      <c r="U1031">
        <v>17037317287</v>
      </c>
      <c r="W1031" t="s">
        <v>8770</v>
      </c>
      <c r="Y1031" t="s">
        <v>156</v>
      </c>
      <c r="Z1031" t="s">
        <v>157</v>
      </c>
      <c r="AA1031">
        <v>22207</v>
      </c>
      <c r="AB1031" t="s">
        <v>184</v>
      </c>
      <c r="AC1031" t="s">
        <v>8771</v>
      </c>
      <c r="AD1031" t="s">
        <v>150</v>
      </c>
      <c r="AE1031" t="s">
        <v>8772</v>
      </c>
      <c r="AF1031" t="s">
        <v>8773</v>
      </c>
      <c r="AG1031" t="s">
        <v>8774</v>
      </c>
      <c r="AH1031">
        <v>17873964006</v>
      </c>
      <c r="AP1031" t="s">
        <v>161</v>
      </c>
      <c r="AX1031">
        <v>0</v>
      </c>
      <c r="AZ1031" t="s">
        <v>227</v>
      </c>
      <c r="BC1031" t="s">
        <v>8775</v>
      </c>
      <c r="BE1031" t="s">
        <v>265</v>
      </c>
      <c r="BO1031" t="s">
        <v>161</v>
      </c>
      <c r="BP1031" t="s">
        <v>161</v>
      </c>
      <c r="BQ1031" t="s">
        <v>161</v>
      </c>
      <c r="BR1031" t="s">
        <v>161</v>
      </c>
      <c r="BS1031" t="s">
        <v>161</v>
      </c>
      <c r="BT1031" t="s">
        <v>161</v>
      </c>
      <c r="BU1031" t="s">
        <v>161</v>
      </c>
      <c r="BY1031" t="s">
        <v>161</v>
      </c>
      <c r="BZ1031" t="s">
        <v>161</v>
      </c>
      <c r="CA1031" t="s">
        <v>161</v>
      </c>
      <c r="CB1031" t="s">
        <v>161</v>
      </c>
      <c r="CC1031" t="s">
        <v>161</v>
      </c>
      <c r="CD1031" t="s">
        <v>161</v>
      </c>
      <c r="CE1031" t="s">
        <v>161</v>
      </c>
      <c r="CP1031" t="s">
        <v>161</v>
      </c>
      <c r="CQ1031" t="s">
        <v>161</v>
      </c>
      <c r="CR1031" t="s">
        <v>161</v>
      </c>
      <c r="CS1031" t="s">
        <v>161</v>
      </c>
      <c r="CT1031" t="s">
        <v>161</v>
      </c>
      <c r="CV1031" s="2">
        <v>0</v>
      </c>
      <c r="CW1031">
        <v>0</v>
      </c>
      <c r="CY1031" s="2">
        <v>0</v>
      </c>
      <c r="CZ1031">
        <v>0</v>
      </c>
      <c r="DA1031">
        <v>0</v>
      </c>
      <c r="DE1031" s="2">
        <v>0</v>
      </c>
      <c r="DF1031">
        <v>0</v>
      </c>
      <c r="DN1031" t="s">
        <v>204</v>
      </c>
      <c r="DO1031" t="s">
        <v>205</v>
      </c>
      <c r="DW1031">
        <v>113</v>
      </c>
      <c r="DX1031" t="s">
        <v>8776</v>
      </c>
      <c r="DZ1031" t="s">
        <v>8777</v>
      </c>
      <c r="EA1031">
        <v>1666216926</v>
      </c>
      <c r="EC1031" t="s">
        <v>3551</v>
      </c>
      <c r="ED1031">
        <v>1629249994</v>
      </c>
      <c r="EF1031">
        <v>0</v>
      </c>
      <c r="EL1031" t="s">
        <v>171</v>
      </c>
      <c r="EM1031" t="s">
        <v>235</v>
      </c>
      <c r="EN1031" t="s">
        <v>235</v>
      </c>
      <c r="EO1031" t="s">
        <v>173</v>
      </c>
    </row>
    <row r="1032" spans="1:145" ht="275.5" x14ac:dyDescent="0.35">
      <c r="A1032" t="s">
        <v>171</v>
      </c>
      <c r="F1032">
        <v>0</v>
      </c>
      <c r="H1032">
        <v>0</v>
      </c>
      <c r="I1032" s="1" t="s">
        <v>8778</v>
      </c>
      <c r="K1032" t="s">
        <v>174</v>
      </c>
      <c r="L1032" t="s">
        <v>175</v>
      </c>
      <c r="M1032" t="s">
        <v>4371</v>
      </c>
      <c r="N1032" t="s">
        <v>238</v>
      </c>
      <c r="Q1032" t="s">
        <v>150</v>
      </c>
      <c r="R1032" t="s">
        <v>8779</v>
      </c>
      <c r="S1032" t="s">
        <v>8780</v>
      </c>
      <c r="T1032" t="s">
        <v>8781</v>
      </c>
      <c r="U1032">
        <v>17607173767</v>
      </c>
      <c r="W1032" t="s">
        <v>8782</v>
      </c>
      <c r="Y1032" t="s">
        <v>183</v>
      </c>
      <c r="Z1032" t="s">
        <v>157</v>
      </c>
      <c r="AA1032">
        <v>22043</v>
      </c>
      <c r="AB1032" t="s">
        <v>184</v>
      </c>
      <c r="AC1032" t="s">
        <v>8783</v>
      </c>
      <c r="AD1032" t="s">
        <v>150</v>
      </c>
      <c r="AE1032" t="s">
        <v>705</v>
      </c>
      <c r="AF1032" t="s">
        <v>8780</v>
      </c>
      <c r="AG1032" t="s">
        <v>8781</v>
      </c>
      <c r="AH1032">
        <v>17607173654</v>
      </c>
      <c r="AP1032" t="s">
        <v>161</v>
      </c>
      <c r="AX1032">
        <v>0</v>
      </c>
      <c r="AZ1032" t="s">
        <v>165</v>
      </c>
      <c r="BE1032" t="s">
        <v>308</v>
      </c>
      <c r="BG1032" t="s">
        <v>8784</v>
      </c>
      <c r="BI1032" t="s">
        <v>371</v>
      </c>
      <c r="BO1032" t="s">
        <v>161</v>
      </c>
      <c r="BP1032" t="s">
        <v>161</v>
      </c>
      <c r="BQ1032" t="s">
        <v>161</v>
      </c>
      <c r="BR1032" t="s">
        <v>161</v>
      </c>
      <c r="BS1032" t="s">
        <v>161</v>
      </c>
      <c r="BT1032" t="s">
        <v>161</v>
      </c>
      <c r="BU1032" t="s">
        <v>161</v>
      </c>
      <c r="BY1032" t="s">
        <v>161</v>
      </c>
      <c r="BZ1032" t="s">
        <v>161</v>
      </c>
      <c r="CA1032" t="s">
        <v>161</v>
      </c>
      <c r="CB1032" t="s">
        <v>161</v>
      </c>
      <c r="CC1032" t="s">
        <v>161</v>
      </c>
      <c r="CD1032" t="s">
        <v>161</v>
      </c>
      <c r="CE1032" t="s">
        <v>161</v>
      </c>
      <c r="CP1032" t="s">
        <v>161</v>
      </c>
      <c r="CQ1032" t="s">
        <v>161</v>
      </c>
      <c r="CR1032" t="s">
        <v>161</v>
      </c>
      <c r="CS1032" t="s">
        <v>161</v>
      </c>
      <c r="CT1032" t="s">
        <v>161</v>
      </c>
      <c r="CV1032" s="2">
        <v>0</v>
      </c>
      <c r="CW1032">
        <v>0</v>
      </c>
      <c r="CY1032" s="2">
        <v>0</v>
      </c>
      <c r="CZ1032">
        <v>0</v>
      </c>
      <c r="DA1032">
        <v>0</v>
      </c>
      <c r="DE1032" s="2">
        <v>0</v>
      </c>
      <c r="DF1032">
        <v>0</v>
      </c>
      <c r="DN1032" t="s">
        <v>1380</v>
      </c>
      <c r="DW1032">
        <v>1328</v>
      </c>
      <c r="DX1032" t="s">
        <v>8785</v>
      </c>
      <c r="DZ1032" t="s">
        <v>8786</v>
      </c>
      <c r="EA1032">
        <v>1718833233</v>
      </c>
      <c r="EC1032" t="s">
        <v>8787</v>
      </c>
      <c r="ED1032">
        <v>1718406992</v>
      </c>
      <c r="EF1032">
        <v>0</v>
      </c>
      <c r="EL1032" t="s">
        <v>190</v>
      </c>
    </row>
    <row r="1033" spans="1:145" x14ac:dyDescent="0.35">
      <c r="A1033" t="s">
        <v>145</v>
      </c>
      <c r="C1033" t="s">
        <v>146</v>
      </c>
      <c r="F1033">
        <v>0</v>
      </c>
      <c r="H1033">
        <v>0</v>
      </c>
      <c r="K1033" t="s">
        <v>276</v>
      </c>
      <c r="L1033" t="s">
        <v>381</v>
      </c>
      <c r="M1033" t="s">
        <v>317</v>
      </c>
      <c r="N1033" t="s">
        <v>318</v>
      </c>
      <c r="Q1033" t="s">
        <v>150</v>
      </c>
      <c r="R1033" t="s">
        <v>8788</v>
      </c>
      <c r="S1033" t="s">
        <v>1813</v>
      </c>
      <c r="T1033" t="s">
        <v>8789</v>
      </c>
      <c r="U1033">
        <v>15713156404</v>
      </c>
      <c r="W1033" t="s">
        <v>8790</v>
      </c>
      <c r="X1033" t="s">
        <v>8791</v>
      </c>
      <c r="Y1033" t="s">
        <v>156</v>
      </c>
      <c r="Z1033" t="s">
        <v>157</v>
      </c>
      <c r="AA1033" t="s">
        <v>8792</v>
      </c>
      <c r="AB1033" t="s">
        <v>184</v>
      </c>
      <c r="AC1033" t="s">
        <v>8793</v>
      </c>
      <c r="AD1033" t="s">
        <v>150</v>
      </c>
      <c r="AE1033" t="s">
        <v>8794</v>
      </c>
      <c r="AF1033" t="s">
        <v>8795</v>
      </c>
      <c r="AG1033" t="s">
        <v>8796</v>
      </c>
      <c r="AH1033">
        <v>12024391916</v>
      </c>
      <c r="AJ1033" t="s">
        <v>8790</v>
      </c>
      <c r="AK1033" t="s">
        <v>8791</v>
      </c>
      <c r="AL1033" t="s">
        <v>156</v>
      </c>
      <c r="AM1033" t="s">
        <v>157</v>
      </c>
      <c r="AN1033" t="s">
        <v>8792</v>
      </c>
      <c r="AO1033" t="s">
        <v>184</v>
      </c>
      <c r="AP1033" t="s">
        <v>200</v>
      </c>
      <c r="AX1033">
        <v>0</v>
      </c>
      <c r="BE1033" t="s">
        <v>245</v>
      </c>
      <c r="BF1033" t="s">
        <v>230</v>
      </c>
      <c r="BO1033" t="s">
        <v>161</v>
      </c>
      <c r="BP1033" t="s">
        <v>161</v>
      </c>
      <c r="BQ1033" t="s">
        <v>161</v>
      </c>
      <c r="BR1033" t="s">
        <v>161</v>
      </c>
      <c r="BS1033" t="s">
        <v>161</v>
      </c>
      <c r="BT1033" t="s">
        <v>161</v>
      </c>
      <c r="BU1033" t="s">
        <v>161</v>
      </c>
      <c r="BY1033" t="s">
        <v>161</v>
      </c>
      <c r="BZ1033" t="s">
        <v>161</v>
      </c>
      <c r="CA1033" t="s">
        <v>161</v>
      </c>
      <c r="CB1033" t="s">
        <v>161</v>
      </c>
      <c r="CC1033" t="s">
        <v>161</v>
      </c>
      <c r="CD1033" t="s">
        <v>161</v>
      </c>
      <c r="CE1033" t="s">
        <v>161</v>
      </c>
      <c r="CP1033" t="s">
        <v>161</v>
      </c>
      <c r="CQ1033" t="s">
        <v>161</v>
      </c>
      <c r="CR1033" t="s">
        <v>161</v>
      </c>
      <c r="CS1033" t="s">
        <v>161</v>
      </c>
      <c r="CT1033" t="s">
        <v>161</v>
      </c>
      <c r="CV1033" s="2">
        <v>0</v>
      </c>
      <c r="CW1033">
        <v>0</v>
      </c>
      <c r="CY1033" s="2">
        <v>0</v>
      </c>
      <c r="CZ1033">
        <v>0</v>
      </c>
      <c r="DA1033">
        <v>0</v>
      </c>
      <c r="DE1033" s="2">
        <v>0</v>
      </c>
      <c r="DF1033">
        <v>0</v>
      </c>
      <c r="DN1033" t="s">
        <v>756</v>
      </c>
      <c r="DO1033" t="s">
        <v>205</v>
      </c>
      <c r="DQ1033">
        <v>3084</v>
      </c>
      <c r="DR1033" t="s">
        <v>839</v>
      </c>
      <c r="DW1033">
        <v>148</v>
      </c>
      <c r="DX1033" t="s">
        <v>8797</v>
      </c>
      <c r="DZ1033" t="s">
        <v>8798</v>
      </c>
      <c r="EA1033">
        <v>1660170457</v>
      </c>
      <c r="EC1033" t="s">
        <v>8799</v>
      </c>
      <c r="ED1033">
        <v>1632182038</v>
      </c>
      <c r="EF1033">
        <v>0</v>
      </c>
      <c r="EJ1033" t="s">
        <v>8800</v>
      </c>
      <c r="EK1033" t="s">
        <v>8800</v>
      </c>
      <c r="EL1033" t="s">
        <v>210</v>
      </c>
      <c r="EM1033" t="s">
        <v>8801</v>
      </c>
      <c r="EN1033" t="s">
        <v>8801</v>
      </c>
      <c r="EO1033" t="s">
        <v>173</v>
      </c>
    </row>
    <row r="1034" spans="1:145" x14ac:dyDescent="0.35">
      <c r="A1034" t="s">
        <v>145</v>
      </c>
      <c r="C1034" t="s">
        <v>146</v>
      </c>
      <c r="F1034">
        <v>0</v>
      </c>
      <c r="H1034">
        <v>0</v>
      </c>
      <c r="K1034" t="s">
        <v>276</v>
      </c>
      <c r="L1034" t="s">
        <v>381</v>
      </c>
      <c r="M1034" t="s">
        <v>317</v>
      </c>
      <c r="N1034" t="s">
        <v>318</v>
      </c>
      <c r="Q1034" t="s">
        <v>150</v>
      </c>
      <c r="R1034" t="s">
        <v>8788</v>
      </c>
      <c r="S1034" t="s">
        <v>1813</v>
      </c>
      <c r="T1034" t="s">
        <v>8789</v>
      </c>
      <c r="U1034">
        <v>15713156404</v>
      </c>
      <c r="W1034" t="s">
        <v>8790</v>
      </c>
      <c r="X1034" t="s">
        <v>8791</v>
      </c>
      <c r="Y1034" t="s">
        <v>156</v>
      </c>
      <c r="Z1034" t="s">
        <v>157</v>
      </c>
      <c r="AA1034" t="s">
        <v>8792</v>
      </c>
      <c r="AB1034" t="s">
        <v>184</v>
      </c>
      <c r="AC1034" t="s">
        <v>8793</v>
      </c>
      <c r="AD1034" t="s">
        <v>150</v>
      </c>
      <c r="AE1034" t="s">
        <v>8794</v>
      </c>
      <c r="AF1034" t="s">
        <v>8795</v>
      </c>
      <c r="AG1034" t="s">
        <v>8796</v>
      </c>
      <c r="AH1034">
        <v>12024391916</v>
      </c>
      <c r="AJ1034" t="s">
        <v>8790</v>
      </c>
      <c r="AK1034" t="s">
        <v>8791</v>
      </c>
      <c r="AL1034" t="s">
        <v>156</v>
      </c>
      <c r="AM1034" t="s">
        <v>157</v>
      </c>
      <c r="AN1034" t="s">
        <v>8792</v>
      </c>
      <c r="AO1034" t="s">
        <v>184</v>
      </c>
      <c r="AP1034" t="s">
        <v>200</v>
      </c>
      <c r="AX1034">
        <v>0</v>
      </c>
      <c r="BE1034" t="s">
        <v>245</v>
      </c>
      <c r="BF1034" t="s">
        <v>230</v>
      </c>
      <c r="BO1034" t="s">
        <v>161</v>
      </c>
      <c r="BP1034" t="s">
        <v>161</v>
      </c>
      <c r="BQ1034" t="s">
        <v>161</v>
      </c>
      <c r="BR1034" t="s">
        <v>161</v>
      </c>
      <c r="BS1034" t="s">
        <v>161</v>
      </c>
      <c r="BT1034" t="s">
        <v>161</v>
      </c>
      <c r="BU1034" t="s">
        <v>161</v>
      </c>
      <c r="BY1034" t="s">
        <v>161</v>
      </c>
      <c r="BZ1034" t="s">
        <v>161</v>
      </c>
      <c r="CA1034" t="s">
        <v>161</v>
      </c>
      <c r="CB1034" t="s">
        <v>161</v>
      </c>
      <c r="CC1034" t="s">
        <v>161</v>
      </c>
      <c r="CD1034" t="s">
        <v>161</v>
      </c>
      <c r="CE1034" t="s">
        <v>161</v>
      </c>
      <c r="CP1034" t="s">
        <v>161</v>
      </c>
      <c r="CQ1034" t="s">
        <v>161</v>
      </c>
      <c r="CR1034" t="s">
        <v>161</v>
      </c>
      <c r="CS1034" t="s">
        <v>161</v>
      </c>
      <c r="CT1034" t="s">
        <v>161</v>
      </c>
      <c r="CV1034" s="2">
        <v>0</v>
      </c>
      <c r="CW1034">
        <v>0</v>
      </c>
      <c r="CY1034" s="2">
        <v>0</v>
      </c>
      <c r="CZ1034">
        <v>0</v>
      </c>
      <c r="DA1034">
        <v>0</v>
      </c>
      <c r="DE1034" s="2">
        <v>0</v>
      </c>
      <c r="DF1034">
        <v>0</v>
      </c>
      <c r="DN1034" t="s">
        <v>756</v>
      </c>
      <c r="DO1034" t="s">
        <v>205</v>
      </c>
      <c r="DQ1034">
        <v>3084</v>
      </c>
      <c r="DR1034" t="s">
        <v>839</v>
      </c>
      <c r="DW1034">
        <v>148</v>
      </c>
      <c r="DX1034" t="s">
        <v>8797</v>
      </c>
      <c r="DZ1034" t="s">
        <v>8798</v>
      </c>
      <c r="EA1034">
        <v>1660170457</v>
      </c>
      <c r="EC1034" t="s">
        <v>8799</v>
      </c>
      <c r="ED1034">
        <v>1632182038</v>
      </c>
      <c r="EF1034">
        <v>0</v>
      </c>
      <c r="EJ1034" t="s">
        <v>8800</v>
      </c>
      <c r="EL1034" t="s">
        <v>171</v>
      </c>
      <c r="EM1034" t="s">
        <v>235</v>
      </c>
      <c r="EN1034" t="s">
        <v>235</v>
      </c>
      <c r="EO1034" t="s">
        <v>173</v>
      </c>
    </row>
    <row r="1035" spans="1:145" ht="409.5" x14ac:dyDescent="0.35">
      <c r="A1035" t="s">
        <v>171</v>
      </c>
      <c r="F1035">
        <v>0</v>
      </c>
      <c r="H1035">
        <v>0</v>
      </c>
      <c r="I1035" s="1" t="s">
        <v>8802</v>
      </c>
      <c r="M1035" t="s">
        <v>122</v>
      </c>
      <c r="N1035" t="s">
        <v>149</v>
      </c>
      <c r="Q1035" t="s">
        <v>150</v>
      </c>
      <c r="R1035" t="s">
        <v>2184</v>
      </c>
      <c r="S1035" t="s">
        <v>5570</v>
      </c>
      <c r="T1035" t="s">
        <v>5571</v>
      </c>
      <c r="U1035">
        <v>12029975185</v>
      </c>
      <c r="W1035" t="s">
        <v>5572</v>
      </c>
      <c r="X1035" t="s">
        <v>466</v>
      </c>
      <c r="Y1035" t="s">
        <v>156</v>
      </c>
      <c r="Z1035" t="s">
        <v>157</v>
      </c>
      <c r="AA1035">
        <v>22207</v>
      </c>
      <c r="AB1035" t="s">
        <v>184</v>
      </c>
      <c r="AC1035" t="s">
        <v>5573</v>
      </c>
      <c r="AD1035" t="s">
        <v>150</v>
      </c>
      <c r="AE1035" t="s">
        <v>5574</v>
      </c>
      <c r="AF1035" t="s">
        <v>5575</v>
      </c>
      <c r="AG1035" t="s">
        <v>5576</v>
      </c>
      <c r="AH1035">
        <v>12029976564</v>
      </c>
      <c r="AJ1035" t="s">
        <v>5572</v>
      </c>
      <c r="AL1035" t="s">
        <v>156</v>
      </c>
      <c r="AM1035" t="s">
        <v>157</v>
      </c>
      <c r="AN1035">
        <v>22207</v>
      </c>
      <c r="AO1035" t="s">
        <v>184</v>
      </c>
      <c r="AP1035" t="s">
        <v>200</v>
      </c>
      <c r="AX1035">
        <v>0</v>
      </c>
      <c r="AZ1035" t="s">
        <v>227</v>
      </c>
      <c r="BB1035" t="s">
        <v>5577</v>
      </c>
      <c r="BE1035" t="s">
        <v>229</v>
      </c>
      <c r="BF1035" t="s">
        <v>230</v>
      </c>
      <c r="BG1035" t="s">
        <v>5578</v>
      </c>
      <c r="BI1035" t="s">
        <v>1659</v>
      </c>
      <c r="BO1035" t="s">
        <v>161</v>
      </c>
      <c r="BP1035" t="s">
        <v>161</v>
      </c>
      <c r="BQ1035" t="s">
        <v>161</v>
      </c>
      <c r="BR1035" t="s">
        <v>161</v>
      </c>
      <c r="BS1035" t="s">
        <v>161</v>
      </c>
      <c r="BT1035" t="s">
        <v>161</v>
      </c>
      <c r="BU1035" t="s">
        <v>161</v>
      </c>
      <c r="BY1035" t="s">
        <v>161</v>
      </c>
      <c r="BZ1035" t="s">
        <v>161</v>
      </c>
      <c r="CA1035" t="s">
        <v>161</v>
      </c>
      <c r="CB1035" t="s">
        <v>161</v>
      </c>
      <c r="CC1035" t="s">
        <v>161</v>
      </c>
      <c r="CD1035" t="s">
        <v>161</v>
      </c>
      <c r="CE1035" t="s">
        <v>161</v>
      </c>
      <c r="CP1035" t="s">
        <v>161</v>
      </c>
      <c r="CQ1035" t="s">
        <v>161</v>
      </c>
      <c r="CR1035" t="s">
        <v>161</v>
      </c>
      <c r="CS1035" t="s">
        <v>161</v>
      </c>
      <c r="CT1035" t="s">
        <v>161</v>
      </c>
      <c r="CV1035" s="2">
        <v>0</v>
      </c>
      <c r="CW1035">
        <v>0</v>
      </c>
      <c r="CY1035" s="2">
        <v>0</v>
      </c>
      <c r="CZ1035">
        <v>0</v>
      </c>
      <c r="DA1035">
        <v>0</v>
      </c>
      <c r="DE1035" s="2">
        <v>0</v>
      </c>
      <c r="DF1035">
        <v>0</v>
      </c>
      <c r="DN1035" t="s">
        <v>345</v>
      </c>
      <c r="DW1035">
        <v>1289</v>
      </c>
      <c r="DX1035" t="s">
        <v>8803</v>
      </c>
      <c r="DZ1035" t="s">
        <v>8804</v>
      </c>
      <c r="EA1035">
        <v>1715734296</v>
      </c>
      <c r="EC1035" t="s">
        <v>8805</v>
      </c>
      <c r="ED1035">
        <v>1715120013</v>
      </c>
      <c r="EF1035">
        <v>0</v>
      </c>
      <c r="EJ1035" s="1" t="s">
        <v>8806</v>
      </c>
      <c r="EK1035" s="1" t="s">
        <v>8806</v>
      </c>
      <c r="EL1035" t="s">
        <v>171</v>
      </c>
      <c r="EM1035" t="s">
        <v>8807</v>
      </c>
      <c r="EN1035" t="s">
        <v>8807</v>
      </c>
      <c r="EO1035" t="s">
        <v>289</v>
      </c>
    </row>
    <row r="1036" spans="1:145" ht="409.5" x14ac:dyDescent="0.35">
      <c r="A1036" t="s">
        <v>171</v>
      </c>
      <c r="F1036">
        <v>0</v>
      </c>
      <c r="H1036">
        <v>0</v>
      </c>
      <c r="I1036" s="1" t="s">
        <v>8802</v>
      </c>
      <c r="M1036" t="s">
        <v>122</v>
      </c>
      <c r="N1036" t="s">
        <v>149</v>
      </c>
      <c r="Q1036" t="s">
        <v>150</v>
      </c>
      <c r="R1036" t="s">
        <v>2184</v>
      </c>
      <c r="S1036" t="s">
        <v>5570</v>
      </c>
      <c r="T1036" t="s">
        <v>5571</v>
      </c>
      <c r="U1036">
        <v>12029975185</v>
      </c>
      <c r="W1036" t="s">
        <v>5572</v>
      </c>
      <c r="X1036" t="s">
        <v>466</v>
      </c>
      <c r="Y1036" t="s">
        <v>156</v>
      </c>
      <c r="Z1036" t="s">
        <v>157</v>
      </c>
      <c r="AA1036">
        <v>22207</v>
      </c>
      <c r="AB1036" t="s">
        <v>184</v>
      </c>
      <c r="AC1036" t="s">
        <v>5573</v>
      </c>
      <c r="AD1036" t="s">
        <v>150</v>
      </c>
      <c r="AE1036" t="s">
        <v>5574</v>
      </c>
      <c r="AF1036" t="s">
        <v>5575</v>
      </c>
      <c r="AG1036" t="s">
        <v>5576</v>
      </c>
      <c r="AH1036">
        <v>12029976564</v>
      </c>
      <c r="AJ1036" t="s">
        <v>5572</v>
      </c>
      <c r="AL1036" t="s">
        <v>156</v>
      </c>
      <c r="AM1036" t="s">
        <v>157</v>
      </c>
      <c r="AN1036">
        <v>22207</v>
      </c>
      <c r="AO1036" t="s">
        <v>184</v>
      </c>
      <c r="AP1036" t="s">
        <v>200</v>
      </c>
      <c r="AX1036">
        <v>0</v>
      </c>
      <c r="AZ1036" t="s">
        <v>227</v>
      </c>
      <c r="BB1036" t="s">
        <v>5577</v>
      </c>
      <c r="BE1036" t="s">
        <v>229</v>
      </c>
      <c r="BF1036" t="s">
        <v>230</v>
      </c>
      <c r="BG1036" t="s">
        <v>5578</v>
      </c>
      <c r="BI1036" t="s">
        <v>1659</v>
      </c>
      <c r="BO1036" t="s">
        <v>161</v>
      </c>
      <c r="BP1036" t="s">
        <v>161</v>
      </c>
      <c r="BQ1036" t="s">
        <v>161</v>
      </c>
      <c r="BR1036" t="s">
        <v>161</v>
      </c>
      <c r="BS1036" t="s">
        <v>161</v>
      </c>
      <c r="BT1036" t="s">
        <v>161</v>
      </c>
      <c r="BU1036" t="s">
        <v>161</v>
      </c>
      <c r="BY1036" t="s">
        <v>161</v>
      </c>
      <c r="BZ1036" t="s">
        <v>161</v>
      </c>
      <c r="CA1036" t="s">
        <v>161</v>
      </c>
      <c r="CB1036" t="s">
        <v>161</v>
      </c>
      <c r="CC1036" t="s">
        <v>161</v>
      </c>
      <c r="CD1036" t="s">
        <v>161</v>
      </c>
      <c r="CE1036" t="s">
        <v>161</v>
      </c>
      <c r="CP1036" t="s">
        <v>161</v>
      </c>
      <c r="CQ1036" t="s">
        <v>161</v>
      </c>
      <c r="CR1036" t="s">
        <v>161</v>
      </c>
      <c r="CS1036" t="s">
        <v>161</v>
      </c>
      <c r="CT1036" t="s">
        <v>161</v>
      </c>
      <c r="CV1036" s="2">
        <v>0</v>
      </c>
      <c r="CW1036">
        <v>0</v>
      </c>
      <c r="CY1036" s="2">
        <v>0</v>
      </c>
      <c r="CZ1036">
        <v>0</v>
      </c>
      <c r="DA1036">
        <v>0</v>
      </c>
      <c r="DE1036" s="2">
        <v>0</v>
      </c>
      <c r="DF1036">
        <v>0</v>
      </c>
      <c r="DN1036" t="s">
        <v>345</v>
      </c>
      <c r="DW1036">
        <v>1289</v>
      </c>
      <c r="DX1036" t="s">
        <v>8803</v>
      </c>
      <c r="DZ1036" t="s">
        <v>8804</v>
      </c>
      <c r="EA1036">
        <v>1715734296</v>
      </c>
      <c r="EC1036" t="s">
        <v>8805</v>
      </c>
      <c r="ED1036">
        <v>1715120013</v>
      </c>
      <c r="EF1036">
        <v>0</v>
      </c>
      <c r="EJ1036" s="1" t="s">
        <v>8806</v>
      </c>
      <c r="EK1036" s="1" t="s">
        <v>8806</v>
      </c>
      <c r="EL1036" t="s">
        <v>210</v>
      </c>
      <c r="EM1036" t="s">
        <v>8807</v>
      </c>
      <c r="EN1036" t="s">
        <v>8807</v>
      </c>
      <c r="EO1036" t="s">
        <v>173</v>
      </c>
    </row>
    <row r="1037" spans="1:145" ht="333.5" x14ac:dyDescent="0.35">
      <c r="A1037" t="s">
        <v>145</v>
      </c>
      <c r="F1037">
        <v>0</v>
      </c>
      <c r="H1037">
        <v>0</v>
      </c>
      <c r="I1037" s="1" t="s">
        <v>8808</v>
      </c>
      <c r="K1037" t="s">
        <v>534</v>
      </c>
      <c r="L1037" t="s">
        <v>381</v>
      </c>
      <c r="M1037" t="s">
        <v>317</v>
      </c>
      <c r="N1037" t="s">
        <v>318</v>
      </c>
      <c r="R1037" t="s">
        <v>4387</v>
      </c>
      <c r="S1037" t="s">
        <v>8809</v>
      </c>
      <c r="T1037" t="s">
        <v>8810</v>
      </c>
      <c r="AC1037" t="s">
        <v>8811</v>
      </c>
      <c r="AP1037" t="s">
        <v>161</v>
      </c>
      <c r="AX1037">
        <v>0</v>
      </c>
      <c r="AZ1037" t="s">
        <v>165</v>
      </c>
      <c r="BO1037" t="s">
        <v>161</v>
      </c>
      <c r="BP1037" t="s">
        <v>161</v>
      </c>
      <c r="BQ1037" t="s">
        <v>161</v>
      </c>
      <c r="BR1037" t="s">
        <v>161</v>
      </c>
      <c r="BS1037" t="s">
        <v>161</v>
      </c>
      <c r="BT1037" t="s">
        <v>161</v>
      </c>
      <c r="BU1037" t="s">
        <v>161</v>
      </c>
      <c r="BY1037" t="s">
        <v>161</v>
      </c>
      <c r="BZ1037" t="s">
        <v>161</v>
      </c>
      <c r="CA1037" t="s">
        <v>161</v>
      </c>
      <c r="CB1037" t="s">
        <v>161</v>
      </c>
      <c r="CC1037" t="s">
        <v>161</v>
      </c>
      <c r="CD1037" t="s">
        <v>161</v>
      </c>
      <c r="CE1037" t="s">
        <v>161</v>
      </c>
      <c r="CP1037" t="s">
        <v>161</v>
      </c>
      <c r="CQ1037" t="s">
        <v>161</v>
      </c>
      <c r="CR1037" t="s">
        <v>161</v>
      </c>
      <c r="CS1037" t="s">
        <v>161</v>
      </c>
      <c r="CT1037" t="s">
        <v>161</v>
      </c>
      <c r="CV1037" s="2">
        <v>0</v>
      </c>
      <c r="CW1037">
        <v>0</v>
      </c>
      <c r="CY1037" s="2">
        <v>0</v>
      </c>
      <c r="CZ1037">
        <v>0</v>
      </c>
      <c r="DA1037">
        <v>0</v>
      </c>
      <c r="DE1037" s="2">
        <v>0</v>
      </c>
      <c r="DF1037">
        <v>0</v>
      </c>
      <c r="DN1037" t="s">
        <v>444</v>
      </c>
      <c r="DW1037">
        <v>613</v>
      </c>
      <c r="DX1037" t="s">
        <v>8812</v>
      </c>
      <c r="DZ1037" t="s">
        <v>8813</v>
      </c>
      <c r="EA1037">
        <v>1663615380</v>
      </c>
      <c r="EC1037" t="s">
        <v>8814</v>
      </c>
      <c r="ED1037">
        <v>1662141318</v>
      </c>
      <c r="EF1037">
        <v>0</v>
      </c>
      <c r="EL1037" t="s">
        <v>190</v>
      </c>
    </row>
    <row r="1038" spans="1:145" x14ac:dyDescent="0.35">
      <c r="A1038" t="s">
        <v>145</v>
      </c>
      <c r="C1038" t="s">
        <v>146</v>
      </c>
      <c r="F1038">
        <v>0</v>
      </c>
      <c r="H1038">
        <v>0</v>
      </c>
      <c r="M1038" t="s">
        <v>122</v>
      </c>
      <c r="N1038" t="s">
        <v>149</v>
      </c>
      <c r="Q1038" t="s">
        <v>150</v>
      </c>
      <c r="R1038" t="s">
        <v>8815</v>
      </c>
      <c r="S1038" t="s">
        <v>8816</v>
      </c>
      <c r="T1038" t="s">
        <v>8817</v>
      </c>
      <c r="U1038">
        <v>17033341471</v>
      </c>
      <c r="V1038">
        <v>7033561746</v>
      </c>
      <c r="W1038" t="s">
        <v>8818</v>
      </c>
      <c r="Y1038" t="s">
        <v>183</v>
      </c>
      <c r="Z1038" t="s">
        <v>157</v>
      </c>
      <c r="AA1038">
        <v>22043</v>
      </c>
      <c r="AB1038" t="s">
        <v>184</v>
      </c>
      <c r="AC1038" t="s">
        <v>8819</v>
      </c>
      <c r="AD1038" t="s">
        <v>150</v>
      </c>
      <c r="AE1038" t="s">
        <v>8820</v>
      </c>
      <c r="AF1038" t="s">
        <v>8821</v>
      </c>
      <c r="AG1038" t="s">
        <v>8822</v>
      </c>
      <c r="AH1038">
        <v>15712203334</v>
      </c>
      <c r="AP1038" t="s">
        <v>161</v>
      </c>
      <c r="AX1038">
        <v>0</v>
      </c>
      <c r="AZ1038" t="s">
        <v>203</v>
      </c>
      <c r="BC1038" t="s">
        <v>8823</v>
      </c>
      <c r="BO1038" t="s">
        <v>161</v>
      </c>
      <c r="BP1038" t="s">
        <v>161</v>
      </c>
      <c r="BQ1038" t="s">
        <v>161</v>
      </c>
      <c r="BR1038" t="s">
        <v>161</v>
      </c>
      <c r="BS1038" t="s">
        <v>161</v>
      </c>
      <c r="BT1038" t="s">
        <v>161</v>
      </c>
      <c r="BU1038" t="s">
        <v>161</v>
      </c>
      <c r="BY1038" t="s">
        <v>161</v>
      </c>
      <c r="BZ1038" t="s">
        <v>161</v>
      </c>
      <c r="CA1038" t="s">
        <v>161</v>
      </c>
      <c r="CB1038" t="s">
        <v>161</v>
      </c>
      <c r="CC1038" t="s">
        <v>161</v>
      </c>
      <c r="CD1038" t="s">
        <v>161</v>
      </c>
      <c r="CE1038" t="s">
        <v>161</v>
      </c>
      <c r="CP1038" t="s">
        <v>161</v>
      </c>
      <c r="CQ1038" t="s">
        <v>161</v>
      </c>
      <c r="CR1038" t="s">
        <v>161</v>
      </c>
      <c r="CS1038" t="s">
        <v>161</v>
      </c>
      <c r="CT1038" t="s">
        <v>161</v>
      </c>
      <c r="CV1038" s="2">
        <v>0</v>
      </c>
      <c r="CW1038">
        <v>0</v>
      </c>
      <c r="CY1038" s="2">
        <v>0</v>
      </c>
      <c r="CZ1038">
        <v>0</v>
      </c>
      <c r="DA1038">
        <v>0</v>
      </c>
      <c r="DE1038" s="2">
        <v>0</v>
      </c>
      <c r="DF1038">
        <v>0</v>
      </c>
      <c r="DN1038" t="s">
        <v>298</v>
      </c>
      <c r="DO1038" t="s">
        <v>205</v>
      </c>
      <c r="DW1038">
        <v>144</v>
      </c>
      <c r="DX1038" t="s">
        <v>8824</v>
      </c>
      <c r="DZ1038" t="s">
        <v>300</v>
      </c>
      <c r="EA1038">
        <v>1649371882</v>
      </c>
      <c r="EC1038" t="s">
        <v>8825</v>
      </c>
      <c r="ED1038">
        <v>1631895046</v>
      </c>
      <c r="EF1038">
        <v>0</v>
      </c>
      <c r="EL1038" t="s">
        <v>171</v>
      </c>
      <c r="EM1038" t="s">
        <v>235</v>
      </c>
      <c r="EN1038" t="s">
        <v>235</v>
      </c>
      <c r="EO1038" t="s">
        <v>173</v>
      </c>
    </row>
    <row r="1039" spans="1:145" x14ac:dyDescent="0.35">
      <c r="A1039" t="s">
        <v>145</v>
      </c>
      <c r="C1039" t="s">
        <v>146</v>
      </c>
      <c r="F1039">
        <v>0</v>
      </c>
      <c r="H1039">
        <v>0</v>
      </c>
      <c r="M1039" t="s">
        <v>122</v>
      </c>
      <c r="N1039" t="s">
        <v>149</v>
      </c>
      <c r="Q1039" t="s">
        <v>150</v>
      </c>
      <c r="R1039" t="s">
        <v>8826</v>
      </c>
      <c r="S1039" t="s">
        <v>6052</v>
      </c>
      <c r="T1039" t="s">
        <v>8827</v>
      </c>
      <c r="U1039">
        <v>15713381169</v>
      </c>
      <c r="W1039" t="s">
        <v>8828</v>
      </c>
      <c r="Y1039" t="s">
        <v>487</v>
      </c>
      <c r="Z1039" t="s">
        <v>157</v>
      </c>
      <c r="AA1039">
        <v>22182</v>
      </c>
      <c r="AB1039" t="s">
        <v>184</v>
      </c>
      <c r="AC1039" t="s">
        <v>8829</v>
      </c>
      <c r="AD1039" t="s">
        <v>150</v>
      </c>
      <c r="AE1039" t="s">
        <v>2111</v>
      </c>
      <c r="AF1039" t="s">
        <v>8830</v>
      </c>
      <c r="AG1039" t="s">
        <v>8831</v>
      </c>
      <c r="AH1039">
        <v>17032005192</v>
      </c>
      <c r="AP1039" t="s">
        <v>161</v>
      </c>
      <c r="AX1039">
        <v>0</v>
      </c>
      <c r="AZ1039" t="s">
        <v>203</v>
      </c>
      <c r="BC1039" t="s">
        <v>8832</v>
      </c>
      <c r="BO1039" t="s">
        <v>161</v>
      </c>
      <c r="BP1039" t="s">
        <v>161</v>
      </c>
      <c r="BQ1039" t="s">
        <v>161</v>
      </c>
      <c r="BR1039" t="s">
        <v>161</v>
      </c>
      <c r="BS1039" t="s">
        <v>161</v>
      </c>
      <c r="BT1039" t="s">
        <v>161</v>
      </c>
      <c r="BU1039" t="s">
        <v>161</v>
      </c>
      <c r="BY1039" t="s">
        <v>161</v>
      </c>
      <c r="BZ1039" t="s">
        <v>161</v>
      </c>
      <c r="CA1039" t="s">
        <v>161</v>
      </c>
      <c r="CB1039" t="s">
        <v>161</v>
      </c>
      <c r="CC1039" t="s">
        <v>161</v>
      </c>
      <c r="CD1039" t="s">
        <v>161</v>
      </c>
      <c r="CE1039" t="s">
        <v>161</v>
      </c>
      <c r="CP1039" t="s">
        <v>161</v>
      </c>
      <c r="CQ1039" t="s">
        <v>161</v>
      </c>
      <c r="CR1039" t="s">
        <v>161</v>
      </c>
      <c r="CS1039" t="s">
        <v>161</v>
      </c>
      <c r="CT1039" t="s">
        <v>161</v>
      </c>
      <c r="CV1039" s="2">
        <v>0</v>
      </c>
      <c r="CW1039">
        <v>0</v>
      </c>
      <c r="CY1039" s="2">
        <v>0</v>
      </c>
      <c r="CZ1039">
        <v>0</v>
      </c>
      <c r="DA1039">
        <v>0</v>
      </c>
      <c r="DE1039" s="2">
        <v>0</v>
      </c>
      <c r="DF1039">
        <v>0</v>
      </c>
      <c r="DN1039" t="s">
        <v>204</v>
      </c>
      <c r="DO1039" t="s">
        <v>205</v>
      </c>
      <c r="DW1039">
        <v>145</v>
      </c>
      <c r="DX1039" t="s">
        <v>8833</v>
      </c>
      <c r="DZ1039" t="s">
        <v>8834</v>
      </c>
      <c r="EA1039">
        <v>1666220527</v>
      </c>
      <c r="EC1039" t="s">
        <v>8835</v>
      </c>
      <c r="ED1039">
        <v>1632164736</v>
      </c>
      <c r="EF1039">
        <v>0</v>
      </c>
      <c r="EL1039" t="s">
        <v>171</v>
      </c>
      <c r="EM1039" t="s">
        <v>235</v>
      </c>
      <c r="EN1039" t="s">
        <v>235</v>
      </c>
      <c r="EO1039" t="s">
        <v>173</v>
      </c>
    </row>
    <row r="1040" spans="1:145" ht="246.5" x14ac:dyDescent="0.35">
      <c r="A1040" t="s">
        <v>171</v>
      </c>
      <c r="F1040">
        <v>0</v>
      </c>
      <c r="H1040">
        <v>0</v>
      </c>
      <c r="I1040" s="1" t="s">
        <v>8836</v>
      </c>
      <c r="K1040" t="s">
        <v>236</v>
      </c>
      <c r="L1040" t="s">
        <v>175</v>
      </c>
      <c r="M1040" t="s">
        <v>303</v>
      </c>
      <c r="N1040" t="s">
        <v>238</v>
      </c>
      <c r="R1040" t="s">
        <v>8837</v>
      </c>
      <c r="S1040" t="s">
        <v>8838</v>
      </c>
      <c r="T1040" t="s">
        <v>8839</v>
      </c>
      <c r="U1040">
        <v>19012374646</v>
      </c>
      <c r="AC1040" t="s">
        <v>8840</v>
      </c>
      <c r="AP1040" t="s">
        <v>161</v>
      </c>
      <c r="AX1040">
        <v>0</v>
      </c>
      <c r="BE1040" t="s">
        <v>308</v>
      </c>
      <c r="BG1040" t="s">
        <v>1659</v>
      </c>
      <c r="BI1040" t="s">
        <v>1659</v>
      </c>
      <c r="BO1040" t="s">
        <v>161</v>
      </c>
      <c r="BP1040" t="s">
        <v>161</v>
      </c>
      <c r="BQ1040" t="s">
        <v>161</v>
      </c>
      <c r="BR1040" t="s">
        <v>161</v>
      </c>
      <c r="BS1040" t="s">
        <v>161</v>
      </c>
      <c r="BT1040" t="s">
        <v>161</v>
      </c>
      <c r="BU1040" t="s">
        <v>161</v>
      </c>
      <c r="BY1040" t="s">
        <v>161</v>
      </c>
      <c r="BZ1040" t="s">
        <v>161</v>
      </c>
      <c r="CA1040" t="s">
        <v>161</v>
      </c>
      <c r="CB1040" t="s">
        <v>161</v>
      </c>
      <c r="CC1040" t="s">
        <v>161</v>
      </c>
      <c r="CD1040" t="s">
        <v>161</v>
      </c>
      <c r="CE1040" t="s">
        <v>161</v>
      </c>
      <c r="CP1040" t="s">
        <v>161</v>
      </c>
      <c r="CQ1040" t="s">
        <v>161</v>
      </c>
      <c r="CR1040" t="s">
        <v>161</v>
      </c>
      <c r="CS1040" t="s">
        <v>161</v>
      </c>
      <c r="CT1040" t="s">
        <v>161</v>
      </c>
      <c r="CV1040" s="2">
        <v>0</v>
      </c>
      <c r="CW1040">
        <v>0</v>
      </c>
      <c r="CY1040" s="2">
        <v>0</v>
      </c>
      <c r="CZ1040">
        <v>0</v>
      </c>
      <c r="DA1040">
        <v>0</v>
      </c>
      <c r="DE1040" s="2">
        <v>0</v>
      </c>
      <c r="DF1040">
        <v>0</v>
      </c>
      <c r="DN1040" t="s">
        <v>312</v>
      </c>
      <c r="DW1040">
        <v>1313</v>
      </c>
      <c r="DX1040" t="s">
        <v>8841</v>
      </c>
      <c r="DZ1040" t="s">
        <v>8842</v>
      </c>
      <c r="EA1040">
        <v>1717252043</v>
      </c>
      <c r="EC1040" t="s">
        <v>8842</v>
      </c>
      <c r="ED1040">
        <v>1717252043</v>
      </c>
      <c r="EF1040">
        <v>0</v>
      </c>
      <c r="EL1040" t="s">
        <v>190</v>
      </c>
    </row>
    <row r="1041" spans="1:145" x14ac:dyDescent="0.35">
      <c r="A1041" t="s">
        <v>145</v>
      </c>
      <c r="B1041" t="s">
        <v>94</v>
      </c>
      <c r="E1041" t="s">
        <v>2553</v>
      </c>
      <c r="F1041">
        <v>1653148800</v>
      </c>
      <c r="H1041">
        <v>0</v>
      </c>
      <c r="K1041" t="s">
        <v>276</v>
      </c>
      <c r="L1041" t="s">
        <v>175</v>
      </c>
      <c r="M1041" t="s">
        <v>317</v>
      </c>
      <c r="N1041" t="s">
        <v>318</v>
      </c>
      <c r="AC1041" t="s">
        <v>643</v>
      </c>
      <c r="AP1041" t="s">
        <v>161</v>
      </c>
      <c r="AX1041">
        <v>0</v>
      </c>
      <c r="BO1041" t="s">
        <v>161</v>
      </c>
      <c r="BP1041" t="s">
        <v>161</v>
      </c>
      <c r="BQ1041" t="s">
        <v>161</v>
      </c>
      <c r="BR1041" t="s">
        <v>161</v>
      </c>
      <c r="BS1041" t="s">
        <v>161</v>
      </c>
      <c r="BT1041" t="s">
        <v>161</v>
      </c>
      <c r="BU1041" t="s">
        <v>161</v>
      </c>
      <c r="BY1041" t="s">
        <v>161</v>
      </c>
      <c r="BZ1041" t="s">
        <v>161</v>
      </c>
      <c r="CA1041" t="s">
        <v>161</v>
      </c>
      <c r="CB1041" t="s">
        <v>161</v>
      </c>
      <c r="CC1041" t="s">
        <v>161</v>
      </c>
      <c r="CD1041" t="s">
        <v>161</v>
      </c>
      <c r="CE1041" t="s">
        <v>161</v>
      </c>
      <c r="CP1041" t="s">
        <v>161</v>
      </c>
      <c r="CQ1041" t="s">
        <v>161</v>
      </c>
      <c r="CR1041" t="s">
        <v>161</v>
      </c>
      <c r="CS1041" t="s">
        <v>161</v>
      </c>
      <c r="CT1041" t="s">
        <v>161</v>
      </c>
      <c r="CV1041" s="2">
        <v>0</v>
      </c>
      <c r="CW1041">
        <v>0</v>
      </c>
      <c r="CY1041" s="2">
        <v>0</v>
      </c>
      <c r="CZ1041">
        <v>0</v>
      </c>
      <c r="DA1041">
        <v>0</v>
      </c>
      <c r="DE1041" s="2">
        <v>0</v>
      </c>
      <c r="DF1041">
        <v>0</v>
      </c>
      <c r="DN1041" t="s">
        <v>391</v>
      </c>
      <c r="DO1041" t="s">
        <v>2558</v>
      </c>
      <c r="DT1041" t="s">
        <v>2559</v>
      </c>
      <c r="DW1041">
        <v>536</v>
      </c>
      <c r="DX1041" t="s">
        <v>8843</v>
      </c>
      <c r="DZ1041" t="s">
        <v>2561</v>
      </c>
      <c r="EA1041">
        <v>1654065264</v>
      </c>
      <c r="EC1041" t="s">
        <v>2561</v>
      </c>
      <c r="ED1041">
        <v>1654065262</v>
      </c>
      <c r="EE1041" t="s">
        <v>2561</v>
      </c>
      <c r="EF1041">
        <v>1654065262</v>
      </c>
      <c r="EL1041" t="s">
        <v>190</v>
      </c>
    </row>
    <row r="1042" spans="1:145" x14ac:dyDescent="0.35">
      <c r="A1042" t="s">
        <v>145</v>
      </c>
      <c r="C1042" t="s">
        <v>2252</v>
      </c>
      <c r="F1042">
        <v>0</v>
      </c>
      <c r="H1042">
        <v>0</v>
      </c>
      <c r="K1042" t="s">
        <v>276</v>
      </c>
      <c r="L1042" t="s">
        <v>381</v>
      </c>
      <c r="M1042" t="s">
        <v>317</v>
      </c>
      <c r="N1042" t="s">
        <v>318</v>
      </c>
      <c r="Q1042" t="s">
        <v>150</v>
      </c>
      <c r="R1042" t="s">
        <v>7166</v>
      </c>
      <c r="S1042" t="s">
        <v>8844</v>
      </c>
      <c r="T1042" t="s">
        <v>8845</v>
      </c>
      <c r="U1042">
        <v>17036299169</v>
      </c>
      <c r="AB1042" t="s">
        <v>158</v>
      </c>
      <c r="AC1042" t="s">
        <v>8846</v>
      </c>
      <c r="AP1042" t="s">
        <v>161</v>
      </c>
      <c r="AX1042">
        <v>0</v>
      </c>
      <c r="AZ1042" t="s">
        <v>203</v>
      </c>
      <c r="BC1042" t="s">
        <v>8847</v>
      </c>
      <c r="BO1042" t="s">
        <v>161</v>
      </c>
      <c r="BP1042" t="s">
        <v>161</v>
      </c>
      <c r="BQ1042" t="s">
        <v>161</v>
      </c>
      <c r="BR1042" t="s">
        <v>161</v>
      </c>
      <c r="BS1042" t="s">
        <v>161</v>
      </c>
      <c r="BT1042" t="s">
        <v>161</v>
      </c>
      <c r="BU1042" t="s">
        <v>161</v>
      </c>
      <c r="BY1042" t="s">
        <v>161</v>
      </c>
      <c r="BZ1042" t="s">
        <v>161</v>
      </c>
      <c r="CA1042" t="s">
        <v>161</v>
      </c>
      <c r="CB1042" t="s">
        <v>161</v>
      </c>
      <c r="CC1042" t="s">
        <v>161</v>
      </c>
      <c r="CD1042" t="s">
        <v>161</v>
      </c>
      <c r="CE1042" t="s">
        <v>161</v>
      </c>
      <c r="CP1042" t="s">
        <v>161</v>
      </c>
      <c r="CQ1042" t="s">
        <v>161</v>
      </c>
      <c r="CR1042" t="s">
        <v>161</v>
      </c>
      <c r="CS1042" t="s">
        <v>161</v>
      </c>
      <c r="CT1042" t="s">
        <v>161</v>
      </c>
      <c r="CV1042" s="2">
        <v>0</v>
      </c>
      <c r="CW1042">
        <v>0</v>
      </c>
      <c r="CY1042" s="2">
        <v>0</v>
      </c>
      <c r="CZ1042">
        <v>0</v>
      </c>
      <c r="DA1042">
        <v>0</v>
      </c>
      <c r="DE1042" s="2">
        <v>0</v>
      </c>
      <c r="DF1042">
        <v>0</v>
      </c>
      <c r="DN1042" t="s">
        <v>756</v>
      </c>
      <c r="DO1042" t="s">
        <v>205</v>
      </c>
      <c r="DQ1042">
        <v>3083</v>
      </c>
      <c r="DT1042" t="s">
        <v>776</v>
      </c>
      <c r="DW1042">
        <v>146</v>
      </c>
      <c r="DX1042" t="s">
        <v>8848</v>
      </c>
      <c r="DZ1042" t="s">
        <v>8849</v>
      </c>
      <c r="EA1042">
        <v>1666217549</v>
      </c>
      <c r="EC1042" t="s">
        <v>8850</v>
      </c>
      <c r="ED1042">
        <v>1632165611</v>
      </c>
      <c r="EF1042">
        <v>0</v>
      </c>
      <c r="EJ1042" t="s">
        <v>776</v>
      </c>
      <c r="EK1042" t="s">
        <v>776</v>
      </c>
      <c r="EL1042" t="s">
        <v>171</v>
      </c>
      <c r="EM1042" t="s">
        <v>235</v>
      </c>
      <c r="EN1042" t="s">
        <v>235</v>
      </c>
      <c r="EO1042" t="s">
        <v>173</v>
      </c>
    </row>
    <row r="1043" spans="1:145" x14ac:dyDescent="0.35">
      <c r="A1043" t="s">
        <v>145</v>
      </c>
      <c r="C1043" t="s">
        <v>146</v>
      </c>
      <c r="F1043">
        <v>0</v>
      </c>
      <c r="H1043">
        <v>0</v>
      </c>
      <c r="K1043" t="s">
        <v>276</v>
      </c>
      <c r="L1043" t="s">
        <v>381</v>
      </c>
      <c r="M1043" t="s">
        <v>317</v>
      </c>
      <c r="N1043" t="s">
        <v>318</v>
      </c>
      <c r="O1043" t="s">
        <v>8851</v>
      </c>
      <c r="Q1043" t="s">
        <v>150</v>
      </c>
      <c r="R1043" t="s">
        <v>252</v>
      </c>
      <c r="S1043" t="s">
        <v>8852</v>
      </c>
      <c r="T1043" t="s">
        <v>8853</v>
      </c>
      <c r="U1043">
        <v>17036254342</v>
      </c>
      <c r="AB1043" t="s">
        <v>158</v>
      </c>
      <c r="AC1043" t="s">
        <v>8854</v>
      </c>
      <c r="AP1043" t="s">
        <v>161</v>
      </c>
      <c r="AX1043">
        <v>0</v>
      </c>
      <c r="AZ1043" t="s">
        <v>203</v>
      </c>
      <c r="BC1043" t="s">
        <v>8855</v>
      </c>
      <c r="BO1043" t="s">
        <v>161</v>
      </c>
      <c r="BP1043" t="s">
        <v>161</v>
      </c>
      <c r="BQ1043" t="s">
        <v>161</v>
      </c>
      <c r="BR1043" t="s">
        <v>161</v>
      </c>
      <c r="BS1043" t="s">
        <v>161</v>
      </c>
      <c r="BT1043" t="s">
        <v>161</v>
      </c>
      <c r="BU1043" t="s">
        <v>161</v>
      </c>
      <c r="BY1043" t="s">
        <v>161</v>
      </c>
      <c r="BZ1043" t="s">
        <v>161</v>
      </c>
      <c r="CA1043" t="s">
        <v>161</v>
      </c>
      <c r="CB1043" t="s">
        <v>161</v>
      </c>
      <c r="CC1043" t="s">
        <v>161</v>
      </c>
      <c r="CD1043" t="s">
        <v>161</v>
      </c>
      <c r="CE1043" t="s">
        <v>161</v>
      </c>
      <c r="CP1043" t="s">
        <v>161</v>
      </c>
      <c r="CQ1043" t="s">
        <v>161</v>
      </c>
      <c r="CR1043" t="s">
        <v>161</v>
      </c>
      <c r="CS1043" t="s">
        <v>161</v>
      </c>
      <c r="CT1043" t="s">
        <v>161</v>
      </c>
      <c r="CV1043" s="2">
        <v>0</v>
      </c>
      <c r="CW1043">
        <v>0</v>
      </c>
      <c r="CY1043" s="2">
        <v>0</v>
      </c>
      <c r="CZ1043">
        <v>0</v>
      </c>
      <c r="DA1043">
        <v>0</v>
      </c>
      <c r="DE1043" s="2">
        <v>0</v>
      </c>
      <c r="DF1043">
        <v>0</v>
      </c>
      <c r="DN1043" t="s">
        <v>696</v>
      </c>
      <c r="DO1043" t="s">
        <v>205</v>
      </c>
      <c r="DQ1043">
        <v>3081</v>
      </c>
      <c r="DR1043" t="s">
        <v>839</v>
      </c>
      <c r="DW1043">
        <v>147</v>
      </c>
      <c r="DX1043" t="s">
        <v>8856</v>
      </c>
      <c r="DZ1043" t="s">
        <v>8857</v>
      </c>
      <c r="EA1043">
        <v>1684018003</v>
      </c>
      <c r="EC1043" t="s">
        <v>8858</v>
      </c>
      <c r="ED1043">
        <v>1632181908</v>
      </c>
      <c r="EF1043">
        <v>0</v>
      </c>
      <c r="EL1043" t="s">
        <v>171</v>
      </c>
      <c r="EM1043" t="s">
        <v>235</v>
      </c>
      <c r="EN1043" t="s">
        <v>235</v>
      </c>
      <c r="EO1043" t="s">
        <v>173</v>
      </c>
    </row>
    <row r="1044" spans="1:145" x14ac:dyDescent="0.35">
      <c r="A1044" t="s">
        <v>171</v>
      </c>
      <c r="F1044">
        <v>0</v>
      </c>
      <c r="H1044">
        <v>0</v>
      </c>
      <c r="K1044" t="s">
        <v>236</v>
      </c>
      <c r="L1044" t="s">
        <v>175</v>
      </c>
      <c r="M1044" t="s">
        <v>237</v>
      </c>
      <c r="N1044" t="s">
        <v>238</v>
      </c>
      <c r="Q1044" t="s">
        <v>150</v>
      </c>
      <c r="R1044" t="s">
        <v>8348</v>
      </c>
      <c r="S1044" t="s">
        <v>8859</v>
      </c>
      <c r="T1044" t="s">
        <v>8860</v>
      </c>
      <c r="Y1044" t="s">
        <v>8350</v>
      </c>
      <c r="AA1044">
        <v>1214</v>
      </c>
      <c r="AB1044" t="s">
        <v>8351</v>
      </c>
      <c r="AC1044" t="s">
        <v>8861</v>
      </c>
      <c r="AP1044" t="s">
        <v>161</v>
      </c>
      <c r="AX1044">
        <v>0</v>
      </c>
      <c r="BE1044" t="s">
        <v>265</v>
      </c>
      <c r="BO1044" t="s">
        <v>161</v>
      </c>
      <c r="BP1044" t="s">
        <v>161</v>
      </c>
      <c r="BQ1044" t="s">
        <v>161</v>
      </c>
      <c r="BR1044" t="s">
        <v>161</v>
      </c>
      <c r="BS1044" t="s">
        <v>161</v>
      </c>
      <c r="BT1044" t="s">
        <v>161</v>
      </c>
      <c r="BU1044" t="s">
        <v>161</v>
      </c>
      <c r="BY1044" t="s">
        <v>161</v>
      </c>
      <c r="BZ1044" t="s">
        <v>161</v>
      </c>
      <c r="CA1044" t="s">
        <v>161</v>
      </c>
      <c r="CB1044" t="s">
        <v>161</v>
      </c>
      <c r="CC1044" t="s">
        <v>161</v>
      </c>
      <c r="CD1044" t="s">
        <v>161</v>
      </c>
      <c r="CE1044" t="s">
        <v>161</v>
      </c>
      <c r="CP1044" t="s">
        <v>161</v>
      </c>
      <c r="CQ1044" t="s">
        <v>161</v>
      </c>
      <c r="CR1044" t="s">
        <v>161</v>
      </c>
      <c r="CS1044" t="s">
        <v>161</v>
      </c>
      <c r="CT1044" t="s">
        <v>161</v>
      </c>
      <c r="CV1044" s="2">
        <v>0</v>
      </c>
      <c r="CW1044">
        <v>0</v>
      </c>
      <c r="CY1044" s="2">
        <v>0</v>
      </c>
      <c r="CZ1044">
        <v>0</v>
      </c>
      <c r="DA1044">
        <v>0</v>
      </c>
      <c r="DE1044" s="2">
        <v>0</v>
      </c>
      <c r="DF1044">
        <v>0</v>
      </c>
      <c r="DN1044" t="s">
        <v>249</v>
      </c>
      <c r="DW1044">
        <v>1348</v>
      </c>
      <c r="DX1044" t="s">
        <v>8862</v>
      </c>
      <c r="DZ1044" t="s">
        <v>8863</v>
      </c>
      <c r="EA1044">
        <v>1720762445</v>
      </c>
      <c r="EC1044" t="s">
        <v>8863</v>
      </c>
      <c r="ED1044">
        <v>1720762445</v>
      </c>
      <c r="EF1044">
        <v>0</v>
      </c>
      <c r="EJ1044" t="s">
        <v>8864</v>
      </c>
      <c r="EK1044" t="s">
        <v>8864</v>
      </c>
      <c r="EL1044" t="s">
        <v>210</v>
      </c>
      <c r="EM1044" t="s">
        <v>8865</v>
      </c>
      <c r="EN1044" t="s">
        <v>8865</v>
      </c>
      <c r="EO1044" t="s">
        <v>173</v>
      </c>
    </row>
    <row r="1045" spans="1:145" x14ac:dyDescent="0.35">
      <c r="A1045" t="s">
        <v>145</v>
      </c>
      <c r="C1045" t="s">
        <v>146</v>
      </c>
      <c r="F1045">
        <v>0</v>
      </c>
      <c r="H1045">
        <v>0</v>
      </c>
      <c r="K1045" t="s">
        <v>276</v>
      </c>
      <c r="L1045" t="s">
        <v>381</v>
      </c>
      <c r="M1045" t="s">
        <v>317</v>
      </c>
      <c r="N1045" t="s">
        <v>318</v>
      </c>
      <c r="Q1045" t="s">
        <v>150</v>
      </c>
      <c r="R1045" t="s">
        <v>8866</v>
      </c>
      <c r="S1045" t="s">
        <v>8867</v>
      </c>
      <c r="T1045" t="s">
        <v>8868</v>
      </c>
      <c r="U1045">
        <v>17036751620</v>
      </c>
      <c r="AB1045" t="s">
        <v>158</v>
      </c>
      <c r="AC1045" t="s">
        <v>8869</v>
      </c>
      <c r="AP1045" t="s">
        <v>161</v>
      </c>
      <c r="AX1045">
        <v>0</v>
      </c>
      <c r="BO1045" t="s">
        <v>161</v>
      </c>
      <c r="BP1045" t="s">
        <v>161</v>
      </c>
      <c r="BQ1045" t="s">
        <v>161</v>
      </c>
      <c r="BR1045" t="s">
        <v>161</v>
      </c>
      <c r="BS1045" t="s">
        <v>161</v>
      </c>
      <c r="BT1045" t="s">
        <v>161</v>
      </c>
      <c r="BU1045" t="s">
        <v>161</v>
      </c>
      <c r="BY1045" t="s">
        <v>161</v>
      </c>
      <c r="BZ1045" t="s">
        <v>161</v>
      </c>
      <c r="CA1045" t="s">
        <v>161</v>
      </c>
      <c r="CB1045" t="s">
        <v>161</v>
      </c>
      <c r="CC1045" t="s">
        <v>161</v>
      </c>
      <c r="CD1045" t="s">
        <v>161</v>
      </c>
      <c r="CE1045" t="s">
        <v>161</v>
      </c>
      <c r="CP1045" t="s">
        <v>161</v>
      </c>
      <c r="CQ1045" t="s">
        <v>161</v>
      </c>
      <c r="CR1045" t="s">
        <v>161</v>
      </c>
      <c r="CS1045" t="s">
        <v>161</v>
      </c>
      <c r="CT1045" t="s">
        <v>161</v>
      </c>
      <c r="CV1045" s="2">
        <v>0</v>
      </c>
      <c r="CW1045">
        <v>0</v>
      </c>
      <c r="CY1045" s="2">
        <v>0</v>
      </c>
      <c r="CZ1045">
        <v>0</v>
      </c>
      <c r="DA1045">
        <v>0</v>
      </c>
      <c r="DE1045" s="2">
        <v>0</v>
      </c>
      <c r="DF1045">
        <v>0</v>
      </c>
      <c r="DN1045" t="s">
        <v>756</v>
      </c>
      <c r="DO1045" t="s">
        <v>205</v>
      </c>
      <c r="DQ1045">
        <v>3085</v>
      </c>
      <c r="DR1045" t="s">
        <v>839</v>
      </c>
      <c r="DW1045">
        <v>151</v>
      </c>
      <c r="DX1045" t="s">
        <v>8870</v>
      </c>
      <c r="DZ1045" t="s">
        <v>6862</v>
      </c>
      <c r="EA1045">
        <v>1676236577</v>
      </c>
      <c r="EC1045" t="s">
        <v>8871</v>
      </c>
      <c r="ED1045">
        <v>1632330881</v>
      </c>
      <c r="EF1045">
        <v>0</v>
      </c>
      <c r="EL1045" t="s">
        <v>171</v>
      </c>
      <c r="EM1045" t="s">
        <v>235</v>
      </c>
      <c r="EN1045" t="s">
        <v>235</v>
      </c>
      <c r="EO1045" t="s">
        <v>173</v>
      </c>
    </row>
    <row r="1046" spans="1:145" ht="409.5" x14ac:dyDescent="0.35">
      <c r="A1046" t="s">
        <v>171</v>
      </c>
      <c r="F1046">
        <v>0</v>
      </c>
      <c r="H1046">
        <v>0</v>
      </c>
      <c r="K1046" t="s">
        <v>236</v>
      </c>
      <c r="L1046" t="s">
        <v>175</v>
      </c>
      <c r="M1046" t="s">
        <v>237</v>
      </c>
      <c r="N1046" t="s">
        <v>238</v>
      </c>
      <c r="R1046" t="s">
        <v>8872</v>
      </c>
      <c r="T1046" t="s">
        <v>8873</v>
      </c>
      <c r="U1046" s="1" t="s">
        <v>8874</v>
      </c>
      <c r="AA1046">
        <v>22101</v>
      </c>
      <c r="AC1046" t="s">
        <v>8875</v>
      </c>
      <c r="AP1046" t="s">
        <v>161</v>
      </c>
      <c r="AX1046">
        <v>0</v>
      </c>
      <c r="BE1046" t="s">
        <v>265</v>
      </c>
      <c r="BG1046" t="s">
        <v>8876</v>
      </c>
      <c r="BH1046" t="s">
        <v>247</v>
      </c>
      <c r="BK1046" s="1" t="s">
        <v>8877</v>
      </c>
      <c r="BO1046" t="s">
        <v>161</v>
      </c>
      <c r="BP1046" t="s">
        <v>161</v>
      </c>
      <c r="BQ1046" t="s">
        <v>161</v>
      </c>
      <c r="BR1046" t="s">
        <v>161</v>
      </c>
      <c r="BS1046" t="s">
        <v>161</v>
      </c>
      <c r="BT1046" t="s">
        <v>161</v>
      </c>
      <c r="BU1046" t="s">
        <v>161</v>
      </c>
      <c r="BY1046" t="s">
        <v>161</v>
      </c>
      <c r="BZ1046" t="s">
        <v>161</v>
      </c>
      <c r="CA1046" t="s">
        <v>161</v>
      </c>
      <c r="CB1046" t="s">
        <v>161</v>
      </c>
      <c r="CC1046" t="s">
        <v>161</v>
      </c>
      <c r="CD1046" t="s">
        <v>161</v>
      </c>
      <c r="CE1046" t="s">
        <v>161</v>
      </c>
      <c r="CP1046" t="s">
        <v>161</v>
      </c>
      <c r="CQ1046" t="s">
        <v>161</v>
      </c>
      <c r="CR1046" t="s">
        <v>161</v>
      </c>
      <c r="CS1046" t="s">
        <v>161</v>
      </c>
      <c r="CT1046" t="s">
        <v>161</v>
      </c>
      <c r="CV1046" s="2">
        <v>0</v>
      </c>
      <c r="CW1046">
        <v>0</v>
      </c>
      <c r="CY1046" s="2">
        <v>0</v>
      </c>
      <c r="CZ1046">
        <v>0</v>
      </c>
      <c r="DA1046">
        <v>0</v>
      </c>
      <c r="DE1046" s="2">
        <v>0</v>
      </c>
      <c r="DF1046">
        <v>0</v>
      </c>
      <c r="DN1046" t="s">
        <v>312</v>
      </c>
      <c r="DW1046">
        <v>1321</v>
      </c>
      <c r="DX1046" t="s">
        <v>8878</v>
      </c>
      <c r="DZ1046" t="s">
        <v>8879</v>
      </c>
      <c r="EA1046">
        <v>1717687190</v>
      </c>
      <c r="EC1046" t="s">
        <v>8879</v>
      </c>
      <c r="ED1046">
        <v>1717687190</v>
      </c>
      <c r="EF1046">
        <v>0</v>
      </c>
      <c r="EL1046" t="s">
        <v>190</v>
      </c>
    </row>
    <row r="1047" spans="1:145" ht="290" x14ac:dyDescent="0.35">
      <c r="A1047" t="s">
        <v>171</v>
      </c>
      <c r="F1047">
        <v>0</v>
      </c>
      <c r="H1047">
        <v>0</v>
      </c>
      <c r="I1047" s="1" t="s">
        <v>8880</v>
      </c>
      <c r="K1047" t="s">
        <v>236</v>
      </c>
      <c r="L1047" t="s">
        <v>175</v>
      </c>
      <c r="M1047" t="s">
        <v>303</v>
      </c>
      <c r="N1047" t="s">
        <v>238</v>
      </c>
      <c r="R1047" t="s">
        <v>8881</v>
      </c>
      <c r="S1047" t="s">
        <v>8882</v>
      </c>
      <c r="T1047" t="s">
        <v>8883</v>
      </c>
      <c r="U1047">
        <v>17703651435</v>
      </c>
      <c r="AC1047" t="s">
        <v>8884</v>
      </c>
      <c r="AP1047" t="s">
        <v>161</v>
      </c>
      <c r="AX1047">
        <v>0</v>
      </c>
      <c r="BE1047" t="s">
        <v>308</v>
      </c>
      <c r="BG1047" t="s">
        <v>8885</v>
      </c>
      <c r="BI1047" t="s">
        <v>8886</v>
      </c>
      <c r="BO1047" t="s">
        <v>161</v>
      </c>
      <c r="BP1047" t="s">
        <v>161</v>
      </c>
      <c r="BQ1047" t="s">
        <v>161</v>
      </c>
      <c r="BR1047" t="s">
        <v>161</v>
      </c>
      <c r="BS1047" t="s">
        <v>161</v>
      </c>
      <c r="BT1047" t="s">
        <v>161</v>
      </c>
      <c r="BU1047" t="s">
        <v>161</v>
      </c>
      <c r="BY1047" t="s">
        <v>161</v>
      </c>
      <c r="BZ1047" t="s">
        <v>161</v>
      </c>
      <c r="CA1047" t="s">
        <v>161</v>
      </c>
      <c r="CB1047" t="s">
        <v>161</v>
      </c>
      <c r="CC1047" t="s">
        <v>161</v>
      </c>
      <c r="CD1047" t="s">
        <v>161</v>
      </c>
      <c r="CE1047" t="s">
        <v>161</v>
      </c>
      <c r="CP1047" t="s">
        <v>161</v>
      </c>
      <c r="CQ1047" t="s">
        <v>161</v>
      </c>
      <c r="CR1047" t="s">
        <v>161</v>
      </c>
      <c r="CS1047" t="s">
        <v>161</v>
      </c>
      <c r="CT1047" t="s">
        <v>161</v>
      </c>
      <c r="CV1047" s="2">
        <v>0</v>
      </c>
      <c r="CW1047">
        <v>0</v>
      </c>
      <c r="CY1047" s="2">
        <v>0</v>
      </c>
      <c r="CZ1047">
        <v>0</v>
      </c>
      <c r="DA1047">
        <v>0</v>
      </c>
      <c r="DE1047" s="2">
        <v>0</v>
      </c>
      <c r="DF1047">
        <v>0</v>
      </c>
      <c r="DN1047" t="s">
        <v>312</v>
      </c>
      <c r="DW1047">
        <v>1380</v>
      </c>
      <c r="DX1047" t="s">
        <v>8887</v>
      </c>
      <c r="DZ1047" t="s">
        <v>8888</v>
      </c>
      <c r="EA1047">
        <v>1723836543</v>
      </c>
      <c r="EC1047" t="s">
        <v>8888</v>
      </c>
      <c r="ED1047">
        <v>1723836543</v>
      </c>
      <c r="EF1047">
        <v>0</v>
      </c>
      <c r="EL1047" t="s">
        <v>190</v>
      </c>
    </row>
    <row r="1048" spans="1:145" x14ac:dyDescent="0.35">
      <c r="A1048" t="s">
        <v>145</v>
      </c>
      <c r="C1048" t="s">
        <v>146</v>
      </c>
      <c r="F1048">
        <v>0</v>
      </c>
      <c r="H1048">
        <v>0</v>
      </c>
      <c r="M1048" t="s">
        <v>317</v>
      </c>
      <c r="N1048" t="s">
        <v>318</v>
      </c>
      <c r="R1048" t="s">
        <v>2153</v>
      </c>
      <c r="S1048" t="s">
        <v>2075</v>
      </c>
      <c r="T1048" t="s">
        <v>2154</v>
      </c>
      <c r="U1048">
        <v>16462661264</v>
      </c>
      <c r="AC1048" t="s">
        <v>2155</v>
      </c>
      <c r="AP1048" t="s">
        <v>161</v>
      </c>
      <c r="AX1048">
        <v>0</v>
      </c>
      <c r="BO1048" t="s">
        <v>161</v>
      </c>
      <c r="BP1048" t="s">
        <v>161</v>
      </c>
      <c r="BQ1048" t="s">
        <v>161</v>
      </c>
      <c r="BR1048" t="s">
        <v>161</v>
      </c>
      <c r="BS1048" t="s">
        <v>161</v>
      </c>
      <c r="BT1048" t="s">
        <v>161</v>
      </c>
      <c r="BU1048" t="s">
        <v>161</v>
      </c>
      <c r="BY1048" t="s">
        <v>161</v>
      </c>
      <c r="BZ1048" t="s">
        <v>161</v>
      </c>
      <c r="CA1048" t="s">
        <v>161</v>
      </c>
      <c r="CB1048" t="s">
        <v>161</v>
      </c>
      <c r="CC1048" t="s">
        <v>161</v>
      </c>
      <c r="CD1048" t="s">
        <v>161</v>
      </c>
      <c r="CE1048" t="s">
        <v>161</v>
      </c>
      <c r="CP1048" t="s">
        <v>161</v>
      </c>
      <c r="CQ1048" t="s">
        <v>161</v>
      </c>
      <c r="CR1048" t="s">
        <v>161</v>
      </c>
      <c r="CS1048" t="s">
        <v>161</v>
      </c>
      <c r="CT1048" t="s">
        <v>161</v>
      </c>
      <c r="CV1048" s="2">
        <v>0</v>
      </c>
      <c r="CW1048">
        <v>0</v>
      </c>
      <c r="CY1048" s="2">
        <v>0</v>
      </c>
      <c r="CZ1048">
        <v>0</v>
      </c>
      <c r="DA1048">
        <v>0</v>
      </c>
      <c r="DE1048" s="2">
        <v>0</v>
      </c>
      <c r="DF1048">
        <v>0</v>
      </c>
      <c r="DN1048" t="s">
        <v>2309</v>
      </c>
      <c r="DO1048" t="s">
        <v>1397</v>
      </c>
      <c r="DW1048">
        <v>321</v>
      </c>
      <c r="DX1048" t="s">
        <v>8889</v>
      </c>
      <c r="DZ1048" t="s">
        <v>8890</v>
      </c>
      <c r="EA1048">
        <v>1684361017</v>
      </c>
      <c r="EC1048" t="s">
        <v>8891</v>
      </c>
      <c r="ED1048">
        <v>1643763140</v>
      </c>
      <c r="EF1048">
        <v>0</v>
      </c>
      <c r="EL1048" t="s">
        <v>190</v>
      </c>
    </row>
    <row r="1049" spans="1:145" x14ac:dyDescent="0.35">
      <c r="A1049" t="s">
        <v>145</v>
      </c>
      <c r="C1049" t="s">
        <v>146</v>
      </c>
      <c r="F1049">
        <v>0</v>
      </c>
      <c r="H1049">
        <v>0</v>
      </c>
      <c r="K1049" t="s">
        <v>276</v>
      </c>
      <c r="L1049" t="s">
        <v>795</v>
      </c>
      <c r="M1049" t="s">
        <v>317</v>
      </c>
      <c r="N1049" t="s">
        <v>318</v>
      </c>
      <c r="O1049" t="s">
        <v>7462</v>
      </c>
      <c r="R1049" t="s">
        <v>8892</v>
      </c>
      <c r="S1049" t="s">
        <v>8893</v>
      </c>
      <c r="T1049" t="s">
        <v>8894</v>
      </c>
      <c r="V1049" t="s">
        <v>8895</v>
      </c>
      <c r="AC1049" t="s">
        <v>8896</v>
      </c>
      <c r="AP1049" t="s">
        <v>161</v>
      </c>
      <c r="AX1049">
        <v>0</v>
      </c>
      <c r="BO1049" t="s">
        <v>161</v>
      </c>
      <c r="BP1049" t="s">
        <v>161</v>
      </c>
      <c r="BQ1049" t="s">
        <v>161</v>
      </c>
      <c r="BR1049" t="s">
        <v>161</v>
      </c>
      <c r="BS1049" t="s">
        <v>161</v>
      </c>
      <c r="BT1049" t="s">
        <v>161</v>
      </c>
      <c r="BU1049" t="s">
        <v>161</v>
      </c>
      <c r="BY1049" t="s">
        <v>161</v>
      </c>
      <c r="BZ1049" t="s">
        <v>161</v>
      </c>
      <c r="CA1049" t="s">
        <v>161</v>
      </c>
      <c r="CB1049" t="s">
        <v>161</v>
      </c>
      <c r="CC1049" t="s">
        <v>161</v>
      </c>
      <c r="CD1049" t="s">
        <v>161</v>
      </c>
      <c r="CE1049" t="s">
        <v>161</v>
      </c>
      <c r="CP1049" t="s">
        <v>161</v>
      </c>
      <c r="CQ1049" t="s">
        <v>161</v>
      </c>
      <c r="CR1049" t="s">
        <v>161</v>
      </c>
      <c r="CS1049" t="s">
        <v>161</v>
      </c>
      <c r="CT1049" t="s">
        <v>161</v>
      </c>
      <c r="CV1049" s="2">
        <v>0</v>
      </c>
      <c r="CW1049">
        <v>0</v>
      </c>
      <c r="CY1049" s="2">
        <v>0</v>
      </c>
      <c r="CZ1049">
        <v>0</v>
      </c>
      <c r="DA1049">
        <v>0</v>
      </c>
      <c r="DE1049" s="2">
        <v>0</v>
      </c>
      <c r="DF1049">
        <v>0</v>
      </c>
      <c r="DN1049" t="s">
        <v>756</v>
      </c>
      <c r="DO1049" t="s">
        <v>205</v>
      </c>
      <c r="DQ1049">
        <v>3075</v>
      </c>
      <c r="DW1049">
        <v>140</v>
      </c>
      <c r="DX1049" t="s">
        <v>8897</v>
      </c>
      <c r="DZ1049" t="s">
        <v>8898</v>
      </c>
      <c r="EA1049">
        <v>1684518910</v>
      </c>
      <c r="EC1049" t="s">
        <v>8899</v>
      </c>
      <c r="ED1049">
        <v>1631718545</v>
      </c>
      <c r="EF1049">
        <v>0</v>
      </c>
      <c r="EL1049" t="s">
        <v>171</v>
      </c>
      <c r="EM1049" t="s">
        <v>235</v>
      </c>
      <c r="EN1049" t="s">
        <v>235</v>
      </c>
      <c r="EO1049" t="s">
        <v>173</v>
      </c>
    </row>
    <row r="1050" spans="1:145" ht="409.5" x14ac:dyDescent="0.35">
      <c r="A1050" t="s">
        <v>145</v>
      </c>
      <c r="C1050" t="s">
        <v>146</v>
      </c>
      <c r="F1050">
        <v>0</v>
      </c>
      <c r="H1050">
        <v>0</v>
      </c>
      <c r="J1050" t="s">
        <v>148</v>
      </c>
      <c r="K1050" t="s">
        <v>276</v>
      </c>
      <c r="L1050" t="s">
        <v>381</v>
      </c>
      <c r="M1050" t="s">
        <v>122</v>
      </c>
      <c r="N1050" t="s">
        <v>149</v>
      </c>
      <c r="O1050" t="s">
        <v>2370</v>
      </c>
      <c r="Q1050" t="s">
        <v>150</v>
      </c>
      <c r="R1050" t="s">
        <v>1434</v>
      </c>
      <c r="S1050" t="s">
        <v>8900</v>
      </c>
      <c r="T1050" t="s">
        <v>8901</v>
      </c>
      <c r="U1050">
        <v>15712219479</v>
      </c>
      <c r="W1050" t="s">
        <v>8902</v>
      </c>
      <c r="Y1050" t="s">
        <v>156</v>
      </c>
      <c r="Z1050" t="s">
        <v>157</v>
      </c>
      <c r="AA1050">
        <v>22207</v>
      </c>
      <c r="AB1050" t="s">
        <v>158</v>
      </c>
      <c r="AC1050" t="s">
        <v>8903</v>
      </c>
      <c r="AP1050" t="s">
        <v>161</v>
      </c>
      <c r="AR1050" s="1" t="s">
        <v>8904</v>
      </c>
      <c r="AS1050">
        <v>75</v>
      </c>
      <c r="AT1050" t="s">
        <v>202</v>
      </c>
      <c r="AU1050" s="3">
        <v>44841</v>
      </c>
      <c r="AV1050" t="s">
        <v>8905</v>
      </c>
      <c r="AX1050">
        <v>0</v>
      </c>
      <c r="AY1050" t="s">
        <v>1089</v>
      </c>
      <c r="BG1050" t="s">
        <v>8906</v>
      </c>
      <c r="BH1050">
        <v>1</v>
      </c>
      <c r="BI1050" t="s">
        <v>8907</v>
      </c>
      <c r="BJ1050" t="s">
        <v>4634</v>
      </c>
      <c r="BK1050" t="s">
        <v>8908</v>
      </c>
      <c r="BO1050" t="s">
        <v>161</v>
      </c>
      <c r="BP1050" t="s">
        <v>161</v>
      </c>
      <c r="BQ1050" t="s">
        <v>161</v>
      </c>
      <c r="BR1050" t="s">
        <v>161</v>
      </c>
      <c r="BS1050" t="s">
        <v>161</v>
      </c>
      <c r="BT1050" t="s">
        <v>161</v>
      </c>
      <c r="BU1050" t="s">
        <v>161</v>
      </c>
      <c r="BY1050" t="s">
        <v>161</v>
      </c>
      <c r="BZ1050" t="s">
        <v>161</v>
      </c>
      <c r="CA1050" t="s">
        <v>161</v>
      </c>
      <c r="CB1050" t="s">
        <v>161</v>
      </c>
      <c r="CC1050" t="s">
        <v>161</v>
      </c>
      <c r="CD1050" t="s">
        <v>161</v>
      </c>
      <c r="CE1050" t="s">
        <v>161</v>
      </c>
      <c r="CP1050" t="s">
        <v>161</v>
      </c>
      <c r="CQ1050" t="s">
        <v>161</v>
      </c>
      <c r="CR1050" t="s">
        <v>161</v>
      </c>
      <c r="CS1050" t="s">
        <v>161</v>
      </c>
      <c r="CT1050" t="s">
        <v>161</v>
      </c>
      <c r="CV1050" s="2">
        <v>0</v>
      </c>
      <c r="CW1050">
        <v>0</v>
      </c>
      <c r="CY1050" s="2">
        <v>0</v>
      </c>
      <c r="CZ1050">
        <v>0</v>
      </c>
      <c r="DA1050">
        <v>0</v>
      </c>
      <c r="DE1050" s="2">
        <v>0</v>
      </c>
      <c r="DF1050">
        <v>0</v>
      </c>
      <c r="DN1050" t="s">
        <v>444</v>
      </c>
      <c r="DW1050">
        <v>658</v>
      </c>
      <c r="DX1050" t="s">
        <v>8909</v>
      </c>
      <c r="DZ1050" t="s">
        <v>8910</v>
      </c>
      <c r="EA1050">
        <v>1704242220</v>
      </c>
      <c r="EC1050" t="s">
        <v>8911</v>
      </c>
      <c r="ED1050">
        <v>1665028901</v>
      </c>
      <c r="EF1050">
        <v>0</v>
      </c>
      <c r="EJ1050" s="1" t="s">
        <v>8912</v>
      </c>
      <c r="EK1050" s="1" t="s">
        <v>8912</v>
      </c>
      <c r="EL1050" t="s">
        <v>210</v>
      </c>
      <c r="EM1050" t="s">
        <v>8913</v>
      </c>
      <c r="EN1050" t="s">
        <v>8913</v>
      </c>
      <c r="EO1050" t="s">
        <v>173</v>
      </c>
    </row>
    <row r="1051" spans="1:145" ht="409.5" x14ac:dyDescent="0.35">
      <c r="A1051" t="s">
        <v>145</v>
      </c>
      <c r="C1051" t="s">
        <v>146</v>
      </c>
      <c r="F1051">
        <v>0</v>
      </c>
      <c r="H1051">
        <v>0</v>
      </c>
      <c r="J1051" t="s">
        <v>148</v>
      </c>
      <c r="K1051" t="s">
        <v>276</v>
      </c>
      <c r="L1051" t="s">
        <v>381</v>
      </c>
      <c r="M1051" t="s">
        <v>122</v>
      </c>
      <c r="N1051" t="s">
        <v>149</v>
      </c>
      <c r="O1051" t="s">
        <v>2370</v>
      </c>
      <c r="Q1051" t="s">
        <v>150</v>
      </c>
      <c r="R1051" t="s">
        <v>1434</v>
      </c>
      <c r="S1051" t="s">
        <v>8900</v>
      </c>
      <c r="T1051" t="s">
        <v>8901</v>
      </c>
      <c r="U1051">
        <v>15712219479</v>
      </c>
      <c r="W1051" t="s">
        <v>8902</v>
      </c>
      <c r="Y1051" t="s">
        <v>156</v>
      </c>
      <c r="Z1051" t="s">
        <v>157</v>
      </c>
      <c r="AA1051">
        <v>22207</v>
      </c>
      <c r="AB1051" t="s">
        <v>158</v>
      </c>
      <c r="AC1051" t="s">
        <v>8903</v>
      </c>
      <c r="AP1051" t="s">
        <v>161</v>
      </c>
      <c r="AR1051" s="1" t="s">
        <v>8904</v>
      </c>
      <c r="AS1051">
        <v>75</v>
      </c>
      <c r="AT1051" t="s">
        <v>202</v>
      </c>
      <c r="AU1051" s="3">
        <v>44841</v>
      </c>
      <c r="AV1051" t="s">
        <v>8905</v>
      </c>
      <c r="AX1051">
        <v>0</v>
      </c>
      <c r="AY1051" t="s">
        <v>1089</v>
      </c>
      <c r="BG1051" t="s">
        <v>8906</v>
      </c>
      <c r="BH1051">
        <v>1</v>
      </c>
      <c r="BI1051" t="s">
        <v>8907</v>
      </c>
      <c r="BJ1051" t="s">
        <v>4634</v>
      </c>
      <c r="BK1051" t="s">
        <v>8908</v>
      </c>
      <c r="BO1051" t="s">
        <v>161</v>
      </c>
      <c r="BP1051" t="s">
        <v>161</v>
      </c>
      <c r="BQ1051" t="s">
        <v>161</v>
      </c>
      <c r="BR1051" t="s">
        <v>161</v>
      </c>
      <c r="BS1051" t="s">
        <v>161</v>
      </c>
      <c r="BT1051" t="s">
        <v>161</v>
      </c>
      <c r="BU1051" t="s">
        <v>161</v>
      </c>
      <c r="BY1051" t="s">
        <v>161</v>
      </c>
      <c r="BZ1051" t="s">
        <v>161</v>
      </c>
      <c r="CA1051" t="s">
        <v>161</v>
      </c>
      <c r="CB1051" t="s">
        <v>161</v>
      </c>
      <c r="CC1051" t="s">
        <v>161</v>
      </c>
      <c r="CD1051" t="s">
        <v>161</v>
      </c>
      <c r="CE1051" t="s">
        <v>161</v>
      </c>
      <c r="CP1051" t="s">
        <v>161</v>
      </c>
      <c r="CQ1051" t="s">
        <v>161</v>
      </c>
      <c r="CR1051" t="s">
        <v>161</v>
      </c>
      <c r="CS1051" t="s">
        <v>161</v>
      </c>
      <c r="CT1051" t="s">
        <v>161</v>
      </c>
      <c r="CV1051" s="2">
        <v>0</v>
      </c>
      <c r="CW1051">
        <v>0</v>
      </c>
      <c r="CY1051" s="2">
        <v>0</v>
      </c>
      <c r="CZ1051">
        <v>0</v>
      </c>
      <c r="DA1051">
        <v>0</v>
      </c>
      <c r="DE1051" s="2">
        <v>0</v>
      </c>
      <c r="DF1051">
        <v>0</v>
      </c>
      <c r="DN1051" t="s">
        <v>444</v>
      </c>
      <c r="DW1051">
        <v>658</v>
      </c>
      <c r="DX1051" t="s">
        <v>8909</v>
      </c>
      <c r="DZ1051" t="s">
        <v>8910</v>
      </c>
      <c r="EA1051">
        <v>1704242220</v>
      </c>
      <c r="EC1051" t="s">
        <v>8911</v>
      </c>
      <c r="ED1051">
        <v>1665028901</v>
      </c>
      <c r="EF1051">
        <v>0</v>
      </c>
      <c r="EJ1051" s="1" t="s">
        <v>8912</v>
      </c>
      <c r="EK1051" s="1" t="s">
        <v>8914</v>
      </c>
      <c r="EL1051" t="s">
        <v>171</v>
      </c>
      <c r="EM1051" t="s">
        <v>8915</v>
      </c>
      <c r="EN1051" t="s">
        <v>8915</v>
      </c>
      <c r="EO1051" t="s">
        <v>173</v>
      </c>
    </row>
    <row r="1052" spans="1:145" ht="409.5" x14ac:dyDescent="0.35">
      <c r="A1052" t="s">
        <v>171</v>
      </c>
      <c r="F1052">
        <v>0</v>
      </c>
      <c r="H1052">
        <v>0</v>
      </c>
      <c r="I1052" s="1" t="s">
        <v>8916</v>
      </c>
      <c r="K1052" t="s">
        <v>236</v>
      </c>
      <c r="L1052" t="s">
        <v>175</v>
      </c>
      <c r="M1052" t="s">
        <v>303</v>
      </c>
      <c r="N1052" t="s">
        <v>238</v>
      </c>
      <c r="Q1052" t="s">
        <v>150</v>
      </c>
      <c r="R1052" t="s">
        <v>7437</v>
      </c>
      <c r="S1052" t="s">
        <v>7438</v>
      </c>
      <c r="T1052" t="s">
        <v>7439</v>
      </c>
      <c r="U1052">
        <v>17038515175</v>
      </c>
      <c r="W1052" t="s">
        <v>7440</v>
      </c>
      <c r="Y1052" t="s">
        <v>371</v>
      </c>
      <c r="Z1052" t="s">
        <v>157</v>
      </c>
      <c r="AA1052">
        <v>22101</v>
      </c>
      <c r="AB1052" t="s">
        <v>184</v>
      </c>
      <c r="AC1052" t="s">
        <v>7441</v>
      </c>
      <c r="AD1052" t="s">
        <v>150</v>
      </c>
      <c r="AE1052" t="s">
        <v>7442</v>
      </c>
      <c r="AF1052" t="s">
        <v>7443</v>
      </c>
      <c r="AG1052" t="s">
        <v>7444</v>
      </c>
      <c r="AH1052">
        <v>17038502160</v>
      </c>
      <c r="AP1052" t="s">
        <v>161</v>
      </c>
      <c r="AX1052">
        <v>0</v>
      </c>
      <c r="AZ1052" t="s">
        <v>227</v>
      </c>
      <c r="BC1052" t="s">
        <v>7445</v>
      </c>
      <c r="BE1052" t="s">
        <v>308</v>
      </c>
      <c r="BG1052" t="s">
        <v>859</v>
      </c>
      <c r="BI1052" t="s">
        <v>5161</v>
      </c>
      <c r="BO1052" t="s">
        <v>161</v>
      </c>
      <c r="BP1052" t="s">
        <v>161</v>
      </c>
      <c r="BQ1052" t="s">
        <v>161</v>
      </c>
      <c r="BR1052" t="s">
        <v>161</v>
      </c>
      <c r="BS1052" t="s">
        <v>161</v>
      </c>
      <c r="BT1052" t="s">
        <v>161</v>
      </c>
      <c r="BU1052" t="s">
        <v>161</v>
      </c>
      <c r="BY1052" t="s">
        <v>161</v>
      </c>
      <c r="BZ1052" t="s">
        <v>161</v>
      </c>
      <c r="CA1052" t="s">
        <v>161</v>
      </c>
      <c r="CB1052" t="s">
        <v>161</v>
      </c>
      <c r="CC1052" t="s">
        <v>161</v>
      </c>
      <c r="CD1052" t="s">
        <v>161</v>
      </c>
      <c r="CE1052" t="s">
        <v>161</v>
      </c>
      <c r="CP1052" t="s">
        <v>161</v>
      </c>
      <c r="CQ1052" t="s">
        <v>161</v>
      </c>
      <c r="CR1052" t="s">
        <v>161</v>
      </c>
      <c r="CS1052" t="s">
        <v>161</v>
      </c>
      <c r="CT1052" t="s">
        <v>161</v>
      </c>
      <c r="CV1052" s="2">
        <v>0</v>
      </c>
      <c r="CW1052">
        <v>0</v>
      </c>
      <c r="CY1052" s="2">
        <v>0</v>
      </c>
      <c r="CZ1052">
        <v>0</v>
      </c>
      <c r="DA1052">
        <v>0</v>
      </c>
      <c r="DE1052" s="2">
        <v>0</v>
      </c>
      <c r="DF1052">
        <v>0</v>
      </c>
      <c r="DN1052" t="s">
        <v>312</v>
      </c>
      <c r="DW1052">
        <v>1304</v>
      </c>
      <c r="DX1052" t="s">
        <v>8917</v>
      </c>
      <c r="DZ1052" t="s">
        <v>8918</v>
      </c>
      <c r="EA1052">
        <v>1716298892</v>
      </c>
      <c r="EC1052" t="s">
        <v>8918</v>
      </c>
      <c r="ED1052">
        <v>1716298892</v>
      </c>
      <c r="EF1052">
        <v>0</v>
      </c>
      <c r="EL1052" t="s">
        <v>190</v>
      </c>
    </row>
    <row r="1053" spans="1:145" ht="409.5" x14ac:dyDescent="0.35">
      <c r="A1053" t="s">
        <v>171</v>
      </c>
      <c r="F1053">
        <v>0</v>
      </c>
      <c r="H1053">
        <v>0</v>
      </c>
      <c r="I1053" s="1" t="s">
        <v>8919</v>
      </c>
      <c r="K1053" t="s">
        <v>174</v>
      </c>
      <c r="L1053" t="s">
        <v>175</v>
      </c>
      <c r="M1053" t="s">
        <v>176</v>
      </c>
      <c r="N1053" t="s">
        <v>177</v>
      </c>
      <c r="R1053" t="s">
        <v>1101</v>
      </c>
      <c r="S1053" t="s">
        <v>1999</v>
      </c>
      <c r="T1053" t="s">
        <v>2003</v>
      </c>
      <c r="U1053">
        <v>19176934848</v>
      </c>
      <c r="AC1053" t="s">
        <v>8920</v>
      </c>
      <c r="AP1053" t="s">
        <v>161</v>
      </c>
      <c r="AX1053">
        <v>0</v>
      </c>
      <c r="BE1053" t="s">
        <v>308</v>
      </c>
      <c r="BG1053" t="s">
        <v>8921</v>
      </c>
      <c r="BI1053" t="s">
        <v>1659</v>
      </c>
      <c r="BO1053" t="s">
        <v>161</v>
      </c>
      <c r="BP1053" t="s">
        <v>161</v>
      </c>
      <c r="BQ1053" t="s">
        <v>161</v>
      </c>
      <c r="BR1053" t="s">
        <v>161</v>
      </c>
      <c r="BS1053" t="s">
        <v>161</v>
      </c>
      <c r="BT1053" t="s">
        <v>161</v>
      </c>
      <c r="BU1053" t="s">
        <v>161</v>
      </c>
      <c r="BY1053" t="s">
        <v>161</v>
      </c>
      <c r="BZ1053" t="s">
        <v>161</v>
      </c>
      <c r="CA1053" t="s">
        <v>161</v>
      </c>
      <c r="CB1053" t="s">
        <v>161</v>
      </c>
      <c r="CC1053" t="s">
        <v>161</v>
      </c>
      <c r="CD1053" t="s">
        <v>161</v>
      </c>
      <c r="CE1053" t="s">
        <v>161</v>
      </c>
      <c r="CP1053" t="s">
        <v>161</v>
      </c>
      <c r="CQ1053" t="s">
        <v>161</v>
      </c>
      <c r="CR1053" t="s">
        <v>161</v>
      </c>
      <c r="CS1053" t="s">
        <v>161</v>
      </c>
      <c r="CT1053" t="s">
        <v>161</v>
      </c>
      <c r="CV1053" s="2">
        <v>0</v>
      </c>
      <c r="CW1053">
        <v>0</v>
      </c>
      <c r="CY1053" s="2">
        <v>0</v>
      </c>
      <c r="CZ1053">
        <v>0</v>
      </c>
      <c r="DA1053">
        <v>0</v>
      </c>
      <c r="DE1053" s="2">
        <v>0</v>
      </c>
      <c r="DF1053">
        <v>0</v>
      </c>
      <c r="DN1053" t="s">
        <v>1651</v>
      </c>
      <c r="DW1053">
        <v>1301</v>
      </c>
      <c r="DX1053" t="s">
        <v>8922</v>
      </c>
      <c r="DZ1053" t="s">
        <v>8923</v>
      </c>
      <c r="EA1053">
        <v>1716332454</v>
      </c>
      <c r="EC1053" t="s">
        <v>8924</v>
      </c>
      <c r="ED1053">
        <v>1716244486</v>
      </c>
      <c r="EF1053">
        <v>0</v>
      </c>
      <c r="EL1053" t="s">
        <v>190</v>
      </c>
    </row>
    <row r="1054" spans="1:145" x14ac:dyDescent="0.35">
      <c r="A1054" t="s">
        <v>171</v>
      </c>
      <c r="F1054">
        <v>0</v>
      </c>
      <c r="H1054">
        <v>0</v>
      </c>
      <c r="K1054" t="s">
        <v>1755</v>
      </c>
      <c r="L1054" t="s">
        <v>175</v>
      </c>
      <c r="M1054" t="s">
        <v>176</v>
      </c>
      <c r="N1054" t="s">
        <v>177</v>
      </c>
      <c r="R1054" t="s">
        <v>8925</v>
      </c>
      <c r="S1054" t="s">
        <v>8926</v>
      </c>
      <c r="T1054" t="s">
        <v>8927</v>
      </c>
      <c r="Y1054" t="s">
        <v>8928</v>
      </c>
      <c r="Z1054" t="s">
        <v>157</v>
      </c>
      <c r="AA1054">
        <v>22079</v>
      </c>
      <c r="AB1054" t="s">
        <v>184</v>
      </c>
      <c r="AC1054" t="s">
        <v>8929</v>
      </c>
      <c r="AP1054" t="s">
        <v>161</v>
      </c>
      <c r="AX1054">
        <v>0</v>
      </c>
      <c r="AZ1054" t="s">
        <v>8930</v>
      </c>
      <c r="BB1054" t="s">
        <v>8931</v>
      </c>
      <c r="BE1054" t="s">
        <v>186</v>
      </c>
      <c r="BO1054" t="s">
        <v>161</v>
      </c>
      <c r="BP1054" t="s">
        <v>161</v>
      </c>
      <c r="BQ1054" t="s">
        <v>161</v>
      </c>
      <c r="BR1054" t="s">
        <v>161</v>
      </c>
      <c r="BS1054" t="s">
        <v>161</v>
      </c>
      <c r="BT1054" t="s">
        <v>161</v>
      </c>
      <c r="BU1054" t="s">
        <v>161</v>
      </c>
      <c r="BY1054" t="s">
        <v>161</v>
      </c>
      <c r="BZ1054" t="s">
        <v>161</v>
      </c>
      <c r="CA1054" t="s">
        <v>161</v>
      </c>
      <c r="CB1054" t="s">
        <v>161</v>
      </c>
      <c r="CC1054" t="s">
        <v>161</v>
      </c>
      <c r="CD1054" t="s">
        <v>161</v>
      </c>
      <c r="CE1054" t="s">
        <v>161</v>
      </c>
      <c r="CP1054" t="s">
        <v>161</v>
      </c>
      <c r="CQ1054" t="s">
        <v>161</v>
      </c>
      <c r="CR1054" t="s">
        <v>161</v>
      </c>
      <c r="CS1054" t="s">
        <v>161</v>
      </c>
      <c r="CT1054" t="s">
        <v>161</v>
      </c>
      <c r="CV1054" s="2">
        <v>0</v>
      </c>
      <c r="CW1054">
        <v>0</v>
      </c>
      <c r="CY1054" s="2">
        <v>0</v>
      </c>
      <c r="CZ1054">
        <v>0</v>
      </c>
      <c r="DA1054">
        <v>0</v>
      </c>
      <c r="DE1054" s="2">
        <v>0</v>
      </c>
      <c r="DF1054">
        <v>0</v>
      </c>
      <c r="DN1054" t="s">
        <v>1170</v>
      </c>
      <c r="DW1054">
        <v>1363</v>
      </c>
      <c r="DX1054" t="s">
        <v>8932</v>
      </c>
      <c r="DZ1054" t="s">
        <v>8933</v>
      </c>
      <c r="EA1054">
        <v>1722199596</v>
      </c>
      <c r="EC1054" t="s">
        <v>8933</v>
      </c>
      <c r="ED1054">
        <v>1722199596</v>
      </c>
      <c r="EF1054">
        <v>0</v>
      </c>
      <c r="EJ1054" t="s">
        <v>8934</v>
      </c>
      <c r="EK1054" t="s">
        <v>8934</v>
      </c>
      <c r="EL1054" t="s">
        <v>210</v>
      </c>
      <c r="EM1054" t="s">
        <v>8935</v>
      </c>
      <c r="EN1054" t="s">
        <v>8935</v>
      </c>
      <c r="EO1054" t="s">
        <v>173</v>
      </c>
    </row>
    <row r="1055" spans="1:145" ht="409.5" x14ac:dyDescent="0.35">
      <c r="A1055" t="s">
        <v>171</v>
      </c>
      <c r="F1055">
        <v>0</v>
      </c>
      <c r="H1055">
        <v>0</v>
      </c>
      <c r="K1055" t="s">
        <v>236</v>
      </c>
      <c r="L1055" t="s">
        <v>175</v>
      </c>
      <c r="M1055" t="s">
        <v>237</v>
      </c>
      <c r="N1055" t="s">
        <v>238</v>
      </c>
      <c r="R1055" t="s">
        <v>8936</v>
      </c>
      <c r="S1055" t="s">
        <v>8937</v>
      </c>
      <c r="T1055" t="s">
        <v>8938</v>
      </c>
      <c r="U1055">
        <v>16466483460</v>
      </c>
      <c r="AC1055" t="s">
        <v>8939</v>
      </c>
      <c r="AP1055" t="s">
        <v>161</v>
      </c>
      <c r="AX1055">
        <v>0</v>
      </c>
      <c r="BE1055" t="s">
        <v>265</v>
      </c>
      <c r="BG1055" s="1" t="s">
        <v>8940</v>
      </c>
      <c r="BH1055" s="1" t="s">
        <v>310</v>
      </c>
      <c r="BK1055" s="1" t="s">
        <v>8715</v>
      </c>
      <c r="BO1055" t="s">
        <v>161</v>
      </c>
      <c r="BP1055" t="s">
        <v>161</v>
      </c>
      <c r="BQ1055" t="s">
        <v>161</v>
      </c>
      <c r="BR1055" t="s">
        <v>161</v>
      </c>
      <c r="BS1055" t="s">
        <v>161</v>
      </c>
      <c r="BT1055" t="s">
        <v>161</v>
      </c>
      <c r="BU1055" t="s">
        <v>161</v>
      </c>
      <c r="BY1055" t="s">
        <v>161</v>
      </c>
      <c r="BZ1055" t="s">
        <v>161</v>
      </c>
      <c r="CA1055" t="s">
        <v>161</v>
      </c>
      <c r="CB1055" t="s">
        <v>161</v>
      </c>
      <c r="CC1055" t="s">
        <v>161</v>
      </c>
      <c r="CD1055" t="s">
        <v>161</v>
      </c>
      <c r="CE1055" t="s">
        <v>161</v>
      </c>
      <c r="CP1055" t="s">
        <v>161</v>
      </c>
      <c r="CQ1055" t="s">
        <v>161</v>
      </c>
      <c r="CR1055" t="s">
        <v>161</v>
      </c>
      <c r="CS1055" t="s">
        <v>161</v>
      </c>
      <c r="CT1055" t="s">
        <v>161</v>
      </c>
      <c r="CV1055" s="2">
        <v>0</v>
      </c>
      <c r="CW1055">
        <v>0</v>
      </c>
      <c r="CY1055" s="2">
        <v>0</v>
      </c>
      <c r="CZ1055">
        <v>0</v>
      </c>
      <c r="DA1055">
        <v>0</v>
      </c>
      <c r="DE1055" s="2">
        <v>0</v>
      </c>
      <c r="DF1055">
        <v>0</v>
      </c>
      <c r="DN1055" t="s">
        <v>312</v>
      </c>
      <c r="DW1055">
        <v>1388</v>
      </c>
      <c r="DX1055" t="s">
        <v>8941</v>
      </c>
      <c r="DZ1055" t="s">
        <v>8942</v>
      </c>
      <c r="EA1055">
        <v>1724888427</v>
      </c>
      <c r="EC1055" t="s">
        <v>8942</v>
      </c>
      <c r="ED1055">
        <v>1724888427</v>
      </c>
      <c r="EF1055">
        <v>0</v>
      </c>
      <c r="EL1055" t="s">
        <v>190</v>
      </c>
    </row>
    <row r="1056" spans="1:145" ht="377" x14ac:dyDescent="0.35">
      <c r="A1056" t="s">
        <v>171</v>
      </c>
      <c r="F1056">
        <v>0</v>
      </c>
      <c r="H1056">
        <v>0</v>
      </c>
      <c r="K1056" t="s">
        <v>236</v>
      </c>
      <c r="L1056" t="s">
        <v>175</v>
      </c>
      <c r="M1056" t="s">
        <v>237</v>
      </c>
      <c r="N1056" t="s">
        <v>238</v>
      </c>
      <c r="R1056" t="s">
        <v>8943</v>
      </c>
      <c r="S1056" t="s">
        <v>8944</v>
      </c>
      <c r="T1056" t="s">
        <v>8945</v>
      </c>
      <c r="U1056">
        <v>12137006961</v>
      </c>
      <c r="AA1056">
        <v>22043</v>
      </c>
      <c r="AC1056" t="s">
        <v>8946</v>
      </c>
      <c r="AP1056" t="s">
        <v>161</v>
      </c>
      <c r="AX1056">
        <v>0</v>
      </c>
      <c r="BE1056" t="s">
        <v>265</v>
      </c>
      <c r="BG1056" t="s">
        <v>8947</v>
      </c>
      <c r="BH1056" t="s">
        <v>418</v>
      </c>
      <c r="BK1056" s="1" t="s">
        <v>8948</v>
      </c>
      <c r="BO1056" t="s">
        <v>161</v>
      </c>
      <c r="BP1056" t="s">
        <v>161</v>
      </c>
      <c r="BQ1056" t="s">
        <v>161</v>
      </c>
      <c r="BR1056" t="s">
        <v>161</v>
      </c>
      <c r="BS1056" t="s">
        <v>161</v>
      </c>
      <c r="BT1056" t="s">
        <v>161</v>
      </c>
      <c r="BU1056" t="s">
        <v>161</v>
      </c>
      <c r="BY1056" t="s">
        <v>161</v>
      </c>
      <c r="BZ1056" t="s">
        <v>161</v>
      </c>
      <c r="CA1056" t="s">
        <v>161</v>
      </c>
      <c r="CB1056" t="s">
        <v>161</v>
      </c>
      <c r="CC1056" t="s">
        <v>161</v>
      </c>
      <c r="CD1056" t="s">
        <v>161</v>
      </c>
      <c r="CE1056" t="s">
        <v>161</v>
      </c>
      <c r="CP1056" t="s">
        <v>161</v>
      </c>
      <c r="CQ1056" t="s">
        <v>161</v>
      </c>
      <c r="CR1056" t="s">
        <v>161</v>
      </c>
      <c r="CS1056" t="s">
        <v>161</v>
      </c>
      <c r="CT1056" t="s">
        <v>161</v>
      </c>
      <c r="CV1056" s="2">
        <v>0</v>
      </c>
      <c r="CW1056">
        <v>0</v>
      </c>
      <c r="CY1056" s="2">
        <v>0</v>
      </c>
      <c r="CZ1056">
        <v>0</v>
      </c>
      <c r="DA1056">
        <v>0</v>
      </c>
      <c r="DE1056" s="2">
        <v>0</v>
      </c>
      <c r="DF1056">
        <v>0</v>
      </c>
      <c r="DN1056" t="s">
        <v>312</v>
      </c>
      <c r="DW1056">
        <v>1326</v>
      </c>
      <c r="DX1056" t="s">
        <v>8949</v>
      </c>
      <c r="DZ1056" t="s">
        <v>8950</v>
      </c>
      <c r="EA1056">
        <v>1718206713</v>
      </c>
      <c r="EC1056" t="s">
        <v>8950</v>
      </c>
      <c r="ED1056">
        <v>1718206713</v>
      </c>
      <c r="EF1056">
        <v>0</v>
      </c>
      <c r="EL1056" t="s">
        <v>190</v>
      </c>
    </row>
    <row r="1057" spans="1:145" ht="304.5" x14ac:dyDescent="0.35">
      <c r="A1057" t="s">
        <v>171</v>
      </c>
      <c r="F1057">
        <v>0</v>
      </c>
      <c r="H1057">
        <v>0</v>
      </c>
      <c r="I1057" s="1" t="s">
        <v>8951</v>
      </c>
      <c r="K1057" t="s">
        <v>236</v>
      </c>
      <c r="L1057" t="s">
        <v>175</v>
      </c>
      <c r="M1057" t="s">
        <v>303</v>
      </c>
      <c r="N1057" t="s">
        <v>238</v>
      </c>
      <c r="R1057" t="s">
        <v>8952</v>
      </c>
      <c r="S1057" t="s">
        <v>3374</v>
      </c>
      <c r="T1057" t="s">
        <v>8953</v>
      </c>
      <c r="U1057">
        <v>17036550079</v>
      </c>
      <c r="AC1057" t="s">
        <v>8954</v>
      </c>
      <c r="AP1057" t="s">
        <v>161</v>
      </c>
      <c r="AX1057">
        <v>0</v>
      </c>
      <c r="BE1057" t="s">
        <v>308</v>
      </c>
      <c r="BG1057" t="s">
        <v>8955</v>
      </c>
      <c r="BI1057" t="s">
        <v>8956</v>
      </c>
      <c r="BO1057" t="s">
        <v>161</v>
      </c>
      <c r="BP1057" t="s">
        <v>161</v>
      </c>
      <c r="BQ1057" t="s">
        <v>161</v>
      </c>
      <c r="BR1057" t="s">
        <v>161</v>
      </c>
      <c r="BS1057" t="s">
        <v>161</v>
      </c>
      <c r="BT1057" t="s">
        <v>161</v>
      </c>
      <c r="BU1057" t="s">
        <v>161</v>
      </c>
      <c r="BY1057" t="s">
        <v>161</v>
      </c>
      <c r="BZ1057" t="s">
        <v>161</v>
      </c>
      <c r="CA1057" t="s">
        <v>161</v>
      </c>
      <c r="CB1057" t="s">
        <v>161</v>
      </c>
      <c r="CC1057" t="s">
        <v>161</v>
      </c>
      <c r="CD1057" t="s">
        <v>161</v>
      </c>
      <c r="CE1057" t="s">
        <v>161</v>
      </c>
      <c r="CP1057" t="s">
        <v>161</v>
      </c>
      <c r="CQ1057" t="s">
        <v>161</v>
      </c>
      <c r="CR1057" t="s">
        <v>161</v>
      </c>
      <c r="CS1057" t="s">
        <v>161</v>
      </c>
      <c r="CT1057" t="s">
        <v>161</v>
      </c>
      <c r="CV1057" s="2">
        <v>0</v>
      </c>
      <c r="CW1057">
        <v>0</v>
      </c>
      <c r="CY1057" s="2">
        <v>0</v>
      </c>
      <c r="CZ1057">
        <v>0</v>
      </c>
      <c r="DA1057">
        <v>0</v>
      </c>
      <c r="DE1057" s="2">
        <v>0</v>
      </c>
      <c r="DF1057">
        <v>0</v>
      </c>
      <c r="DN1057" t="s">
        <v>312</v>
      </c>
      <c r="DW1057">
        <v>1458</v>
      </c>
      <c r="DX1057" t="s">
        <v>8957</v>
      </c>
      <c r="DZ1057" t="s">
        <v>8958</v>
      </c>
      <c r="EA1057">
        <v>1731525606</v>
      </c>
      <c r="EC1057" t="s">
        <v>8958</v>
      </c>
      <c r="ED1057">
        <v>1731525606</v>
      </c>
      <c r="EF1057">
        <v>0</v>
      </c>
      <c r="EJ1057" t="s">
        <v>8959</v>
      </c>
      <c r="EK1057" t="s">
        <v>8959</v>
      </c>
      <c r="EL1057" t="s">
        <v>210</v>
      </c>
      <c r="EM1057" t="s">
        <v>8960</v>
      </c>
      <c r="EN1057" t="s">
        <v>8960</v>
      </c>
      <c r="EO1057" t="s">
        <v>173</v>
      </c>
    </row>
    <row r="1058" spans="1:145" ht="304.5" x14ac:dyDescent="0.35">
      <c r="A1058" t="s">
        <v>171</v>
      </c>
      <c r="E1058" t="s">
        <v>8961</v>
      </c>
      <c r="F1058">
        <v>1713375240</v>
      </c>
      <c r="H1058">
        <v>0</v>
      </c>
      <c r="I1058" s="1" t="s">
        <v>8962</v>
      </c>
      <c r="M1058" t="s">
        <v>122</v>
      </c>
      <c r="N1058" t="s">
        <v>149</v>
      </c>
      <c r="Q1058" t="s">
        <v>150</v>
      </c>
      <c r="R1058" t="s">
        <v>5025</v>
      </c>
      <c r="S1058" t="s">
        <v>8963</v>
      </c>
      <c r="T1058" t="s">
        <v>8964</v>
      </c>
      <c r="U1058">
        <v>17039995513</v>
      </c>
      <c r="V1058">
        <v>7035337877</v>
      </c>
      <c r="W1058" t="s">
        <v>8965</v>
      </c>
      <c r="Y1058" t="s">
        <v>183</v>
      </c>
      <c r="Z1058" t="s">
        <v>157</v>
      </c>
      <c r="AA1058">
        <v>22043</v>
      </c>
      <c r="AB1058" t="s">
        <v>184</v>
      </c>
      <c r="AC1058" t="s">
        <v>8966</v>
      </c>
      <c r="AD1058" t="s">
        <v>150</v>
      </c>
      <c r="AE1058" t="s">
        <v>8967</v>
      </c>
      <c r="AF1058" t="s">
        <v>8963</v>
      </c>
      <c r="AG1058" t="s">
        <v>8968</v>
      </c>
      <c r="AH1058">
        <v>17039678277</v>
      </c>
      <c r="AP1058" t="s">
        <v>161</v>
      </c>
      <c r="AX1058">
        <v>0</v>
      </c>
      <c r="AZ1058" t="s">
        <v>203</v>
      </c>
      <c r="BA1058" t="s">
        <v>8969</v>
      </c>
      <c r="BC1058" t="s">
        <v>8970</v>
      </c>
      <c r="BE1058" t="s">
        <v>265</v>
      </c>
      <c r="BF1058" t="s">
        <v>72</v>
      </c>
      <c r="BG1058" t="s">
        <v>8971</v>
      </c>
      <c r="BI1058" t="s">
        <v>8972</v>
      </c>
      <c r="BO1058" t="s">
        <v>161</v>
      </c>
      <c r="BP1058" t="s">
        <v>161</v>
      </c>
      <c r="BQ1058" t="s">
        <v>161</v>
      </c>
      <c r="BR1058" t="s">
        <v>161</v>
      </c>
      <c r="BS1058" t="s">
        <v>161</v>
      </c>
      <c r="BT1058" t="s">
        <v>161</v>
      </c>
      <c r="BU1058" t="s">
        <v>161</v>
      </c>
      <c r="BY1058" t="s">
        <v>161</v>
      </c>
      <c r="BZ1058" t="s">
        <v>161</v>
      </c>
      <c r="CA1058" t="s">
        <v>161</v>
      </c>
      <c r="CB1058" t="s">
        <v>161</v>
      </c>
      <c r="CC1058" t="s">
        <v>161</v>
      </c>
      <c r="CD1058" t="s">
        <v>161</v>
      </c>
      <c r="CE1058" t="s">
        <v>161</v>
      </c>
      <c r="CP1058" t="s">
        <v>161</v>
      </c>
      <c r="CQ1058" t="s">
        <v>161</v>
      </c>
      <c r="CR1058" t="s">
        <v>161</v>
      </c>
      <c r="CS1058" t="s">
        <v>161</v>
      </c>
      <c r="CT1058" t="s">
        <v>161</v>
      </c>
      <c r="CV1058" s="2">
        <v>0</v>
      </c>
      <c r="CW1058">
        <v>0</v>
      </c>
      <c r="CY1058" s="2">
        <v>0</v>
      </c>
      <c r="CZ1058">
        <v>0</v>
      </c>
      <c r="DA1058">
        <v>0</v>
      </c>
      <c r="DE1058" s="2">
        <v>0</v>
      </c>
      <c r="DF1058">
        <v>0</v>
      </c>
      <c r="DN1058" t="s">
        <v>1380</v>
      </c>
      <c r="DW1058">
        <v>1273</v>
      </c>
      <c r="DX1058" t="s">
        <v>8973</v>
      </c>
      <c r="DZ1058" t="s">
        <v>8974</v>
      </c>
      <c r="EA1058">
        <v>1726193827</v>
      </c>
      <c r="EC1058" t="s">
        <v>8961</v>
      </c>
      <c r="ED1058">
        <v>1713375255</v>
      </c>
      <c r="EF1058">
        <v>0</v>
      </c>
      <c r="EJ1058" s="1" t="s">
        <v>8975</v>
      </c>
      <c r="EK1058" t="s">
        <v>8976</v>
      </c>
      <c r="EL1058" t="s">
        <v>210</v>
      </c>
      <c r="EM1058" t="s">
        <v>8977</v>
      </c>
      <c r="EN1058" t="s">
        <v>8978</v>
      </c>
      <c r="EO1058" t="s">
        <v>173</v>
      </c>
    </row>
    <row r="1059" spans="1:145" ht="409.5" x14ac:dyDescent="0.35">
      <c r="A1059" t="s">
        <v>171</v>
      </c>
      <c r="E1059" t="s">
        <v>8961</v>
      </c>
      <c r="F1059">
        <v>1713375240</v>
      </c>
      <c r="H1059">
        <v>0</v>
      </c>
      <c r="I1059" s="1" t="s">
        <v>8962</v>
      </c>
      <c r="M1059" t="s">
        <v>122</v>
      </c>
      <c r="N1059" t="s">
        <v>149</v>
      </c>
      <c r="Q1059" t="s">
        <v>150</v>
      </c>
      <c r="R1059" t="s">
        <v>5025</v>
      </c>
      <c r="S1059" t="s">
        <v>8963</v>
      </c>
      <c r="T1059" t="s">
        <v>8964</v>
      </c>
      <c r="U1059">
        <v>17039995513</v>
      </c>
      <c r="V1059">
        <v>7035337877</v>
      </c>
      <c r="W1059" t="s">
        <v>8965</v>
      </c>
      <c r="Y1059" t="s">
        <v>183</v>
      </c>
      <c r="Z1059" t="s">
        <v>157</v>
      </c>
      <c r="AA1059">
        <v>22043</v>
      </c>
      <c r="AB1059" t="s">
        <v>184</v>
      </c>
      <c r="AC1059" t="s">
        <v>8966</v>
      </c>
      <c r="AD1059" t="s">
        <v>150</v>
      </c>
      <c r="AE1059" t="s">
        <v>8967</v>
      </c>
      <c r="AF1059" t="s">
        <v>8963</v>
      </c>
      <c r="AG1059" t="s">
        <v>8968</v>
      </c>
      <c r="AH1059">
        <v>17039678277</v>
      </c>
      <c r="AP1059" t="s">
        <v>161</v>
      </c>
      <c r="AX1059">
        <v>0</v>
      </c>
      <c r="AZ1059" t="s">
        <v>203</v>
      </c>
      <c r="BA1059" t="s">
        <v>8969</v>
      </c>
      <c r="BC1059" t="s">
        <v>8970</v>
      </c>
      <c r="BE1059" t="s">
        <v>265</v>
      </c>
      <c r="BF1059" t="s">
        <v>72</v>
      </c>
      <c r="BG1059" t="s">
        <v>8971</v>
      </c>
      <c r="BI1059" t="s">
        <v>8972</v>
      </c>
      <c r="BO1059" t="s">
        <v>161</v>
      </c>
      <c r="BP1059" t="s">
        <v>161</v>
      </c>
      <c r="BQ1059" t="s">
        <v>161</v>
      </c>
      <c r="BR1059" t="s">
        <v>161</v>
      </c>
      <c r="BS1059" t="s">
        <v>161</v>
      </c>
      <c r="BT1059" t="s">
        <v>161</v>
      </c>
      <c r="BU1059" t="s">
        <v>161</v>
      </c>
      <c r="BY1059" t="s">
        <v>161</v>
      </c>
      <c r="BZ1059" t="s">
        <v>161</v>
      </c>
      <c r="CA1059" t="s">
        <v>161</v>
      </c>
      <c r="CB1059" t="s">
        <v>161</v>
      </c>
      <c r="CC1059" t="s">
        <v>161</v>
      </c>
      <c r="CD1059" t="s">
        <v>161</v>
      </c>
      <c r="CE1059" t="s">
        <v>161</v>
      </c>
      <c r="CP1059" t="s">
        <v>161</v>
      </c>
      <c r="CQ1059" t="s">
        <v>161</v>
      </c>
      <c r="CR1059" t="s">
        <v>161</v>
      </c>
      <c r="CS1059" t="s">
        <v>161</v>
      </c>
      <c r="CT1059" t="s">
        <v>161</v>
      </c>
      <c r="CV1059" s="2">
        <v>0</v>
      </c>
      <c r="CW1059">
        <v>0</v>
      </c>
      <c r="CY1059" s="2">
        <v>0</v>
      </c>
      <c r="CZ1059">
        <v>0</v>
      </c>
      <c r="DA1059">
        <v>0</v>
      </c>
      <c r="DE1059" s="2">
        <v>0</v>
      </c>
      <c r="DF1059">
        <v>0</v>
      </c>
      <c r="DN1059" t="s">
        <v>1380</v>
      </c>
      <c r="DW1059">
        <v>1273</v>
      </c>
      <c r="DX1059" t="s">
        <v>8973</v>
      </c>
      <c r="DZ1059" t="s">
        <v>8974</v>
      </c>
      <c r="EA1059">
        <v>1726193827</v>
      </c>
      <c r="EC1059" t="s">
        <v>8961</v>
      </c>
      <c r="ED1059">
        <v>1713375255</v>
      </c>
      <c r="EF1059">
        <v>0</v>
      </c>
      <c r="EJ1059" s="1" t="s">
        <v>8975</v>
      </c>
      <c r="EK1059" s="1" t="s">
        <v>8979</v>
      </c>
      <c r="EL1059" t="s">
        <v>210</v>
      </c>
      <c r="EM1059" t="s">
        <v>8977</v>
      </c>
      <c r="EN1059" t="s">
        <v>8977</v>
      </c>
      <c r="EO1059" t="s">
        <v>173</v>
      </c>
    </row>
    <row r="1060" spans="1:145" ht="304.5" x14ac:dyDescent="0.35">
      <c r="A1060" t="s">
        <v>171</v>
      </c>
      <c r="E1060" t="s">
        <v>8961</v>
      </c>
      <c r="F1060">
        <v>1713375240</v>
      </c>
      <c r="H1060">
        <v>0</v>
      </c>
      <c r="I1060" s="1" t="s">
        <v>8962</v>
      </c>
      <c r="M1060" t="s">
        <v>122</v>
      </c>
      <c r="N1060" t="s">
        <v>149</v>
      </c>
      <c r="Q1060" t="s">
        <v>150</v>
      </c>
      <c r="R1060" t="s">
        <v>5025</v>
      </c>
      <c r="S1060" t="s">
        <v>8963</v>
      </c>
      <c r="T1060" t="s">
        <v>8964</v>
      </c>
      <c r="U1060">
        <v>17039995513</v>
      </c>
      <c r="V1060">
        <v>7035337877</v>
      </c>
      <c r="W1060" t="s">
        <v>8965</v>
      </c>
      <c r="Y1060" t="s">
        <v>183</v>
      </c>
      <c r="Z1060" t="s">
        <v>157</v>
      </c>
      <c r="AA1060">
        <v>22043</v>
      </c>
      <c r="AB1060" t="s">
        <v>184</v>
      </c>
      <c r="AC1060" t="s">
        <v>8966</v>
      </c>
      <c r="AD1060" t="s">
        <v>150</v>
      </c>
      <c r="AE1060" t="s">
        <v>8967</v>
      </c>
      <c r="AF1060" t="s">
        <v>8963</v>
      </c>
      <c r="AG1060" t="s">
        <v>8968</v>
      </c>
      <c r="AH1060">
        <v>17039678277</v>
      </c>
      <c r="AP1060" t="s">
        <v>161</v>
      </c>
      <c r="AX1060">
        <v>0</v>
      </c>
      <c r="AZ1060" t="s">
        <v>203</v>
      </c>
      <c r="BA1060" t="s">
        <v>8969</v>
      </c>
      <c r="BC1060" t="s">
        <v>8970</v>
      </c>
      <c r="BE1060" t="s">
        <v>265</v>
      </c>
      <c r="BF1060" t="s">
        <v>72</v>
      </c>
      <c r="BG1060" t="s">
        <v>8971</v>
      </c>
      <c r="BI1060" t="s">
        <v>8972</v>
      </c>
      <c r="BO1060" t="s">
        <v>161</v>
      </c>
      <c r="BP1060" t="s">
        <v>161</v>
      </c>
      <c r="BQ1060" t="s">
        <v>161</v>
      </c>
      <c r="BR1060" t="s">
        <v>161</v>
      </c>
      <c r="BS1060" t="s">
        <v>161</v>
      </c>
      <c r="BT1060" t="s">
        <v>161</v>
      </c>
      <c r="BU1060" t="s">
        <v>161</v>
      </c>
      <c r="BY1060" t="s">
        <v>161</v>
      </c>
      <c r="BZ1060" t="s">
        <v>161</v>
      </c>
      <c r="CA1060" t="s">
        <v>161</v>
      </c>
      <c r="CB1060" t="s">
        <v>161</v>
      </c>
      <c r="CC1060" t="s">
        <v>161</v>
      </c>
      <c r="CD1060" t="s">
        <v>161</v>
      </c>
      <c r="CE1060" t="s">
        <v>161</v>
      </c>
      <c r="CP1060" t="s">
        <v>161</v>
      </c>
      <c r="CQ1060" t="s">
        <v>161</v>
      </c>
      <c r="CR1060" t="s">
        <v>161</v>
      </c>
      <c r="CS1060" t="s">
        <v>161</v>
      </c>
      <c r="CT1060" t="s">
        <v>161</v>
      </c>
      <c r="CV1060" s="2">
        <v>0</v>
      </c>
      <c r="CW1060">
        <v>0</v>
      </c>
      <c r="CY1060" s="2">
        <v>0</v>
      </c>
      <c r="CZ1060">
        <v>0</v>
      </c>
      <c r="DA1060">
        <v>0</v>
      </c>
      <c r="DE1060" s="2">
        <v>0</v>
      </c>
      <c r="DF1060">
        <v>0</v>
      </c>
      <c r="DN1060" t="s">
        <v>1380</v>
      </c>
      <c r="DW1060">
        <v>1273</v>
      </c>
      <c r="DX1060" t="s">
        <v>8973</v>
      </c>
      <c r="DZ1060" t="s">
        <v>8974</v>
      </c>
      <c r="EA1060">
        <v>1726193827</v>
      </c>
      <c r="EC1060" t="s">
        <v>8961</v>
      </c>
      <c r="ED1060">
        <v>1713375255</v>
      </c>
      <c r="EF1060">
        <v>0</v>
      </c>
      <c r="EJ1060" s="1" t="s">
        <v>8975</v>
      </c>
      <c r="EK1060" s="1" t="s">
        <v>8975</v>
      </c>
      <c r="EL1060" t="s">
        <v>210</v>
      </c>
      <c r="EM1060" t="s">
        <v>8980</v>
      </c>
      <c r="EN1060" t="s">
        <v>8980</v>
      </c>
      <c r="EO1060" t="s">
        <v>173</v>
      </c>
    </row>
    <row r="1061" spans="1:145" ht="275.5" x14ac:dyDescent="0.35">
      <c r="A1061" t="s">
        <v>171</v>
      </c>
      <c r="F1061">
        <v>0</v>
      </c>
      <c r="H1061">
        <v>0</v>
      </c>
      <c r="I1061" s="1" t="s">
        <v>8981</v>
      </c>
      <c r="K1061" t="s">
        <v>236</v>
      </c>
      <c r="L1061" t="s">
        <v>175</v>
      </c>
      <c r="M1061" t="s">
        <v>303</v>
      </c>
      <c r="N1061" t="s">
        <v>238</v>
      </c>
      <c r="R1061" t="s">
        <v>8982</v>
      </c>
      <c r="S1061" t="s">
        <v>8983</v>
      </c>
      <c r="T1061" t="s">
        <v>8984</v>
      </c>
      <c r="U1061">
        <v>17039463180</v>
      </c>
      <c r="AC1061" t="s">
        <v>8985</v>
      </c>
      <c r="AP1061" t="s">
        <v>161</v>
      </c>
      <c r="AX1061">
        <v>0</v>
      </c>
      <c r="BE1061" t="s">
        <v>308</v>
      </c>
      <c r="BG1061" t="s">
        <v>8986</v>
      </c>
      <c r="BI1061" t="s">
        <v>8987</v>
      </c>
      <c r="BO1061" t="s">
        <v>161</v>
      </c>
      <c r="BP1061" t="s">
        <v>161</v>
      </c>
      <c r="BQ1061" t="s">
        <v>161</v>
      </c>
      <c r="BR1061" t="s">
        <v>161</v>
      </c>
      <c r="BS1061" t="s">
        <v>161</v>
      </c>
      <c r="BT1061" t="s">
        <v>161</v>
      </c>
      <c r="BU1061" t="s">
        <v>161</v>
      </c>
      <c r="BY1061" t="s">
        <v>161</v>
      </c>
      <c r="BZ1061" t="s">
        <v>161</v>
      </c>
      <c r="CA1061" t="s">
        <v>161</v>
      </c>
      <c r="CB1061" t="s">
        <v>161</v>
      </c>
      <c r="CC1061" t="s">
        <v>161</v>
      </c>
      <c r="CD1061" t="s">
        <v>161</v>
      </c>
      <c r="CE1061" t="s">
        <v>161</v>
      </c>
      <c r="CP1061" t="s">
        <v>161</v>
      </c>
      <c r="CQ1061" t="s">
        <v>161</v>
      </c>
      <c r="CR1061" t="s">
        <v>161</v>
      </c>
      <c r="CS1061" t="s">
        <v>161</v>
      </c>
      <c r="CT1061" t="s">
        <v>161</v>
      </c>
      <c r="CV1061" s="2">
        <v>0</v>
      </c>
      <c r="CW1061">
        <v>0</v>
      </c>
      <c r="CY1061" s="2">
        <v>0</v>
      </c>
      <c r="CZ1061">
        <v>0</v>
      </c>
      <c r="DA1061">
        <v>0</v>
      </c>
      <c r="DE1061" s="2">
        <v>0</v>
      </c>
      <c r="DF1061">
        <v>0</v>
      </c>
      <c r="DN1061" t="s">
        <v>312</v>
      </c>
      <c r="DW1061">
        <v>1288</v>
      </c>
      <c r="DX1061" t="s">
        <v>8988</v>
      </c>
      <c r="DZ1061" t="s">
        <v>8989</v>
      </c>
      <c r="EA1061">
        <v>1718223518</v>
      </c>
      <c r="EC1061" t="s">
        <v>8990</v>
      </c>
      <c r="ED1061">
        <v>1715102899</v>
      </c>
      <c r="EF1061">
        <v>0</v>
      </c>
      <c r="EL1061" t="s">
        <v>190</v>
      </c>
    </row>
    <row r="1062" spans="1:145" ht="409.5" x14ac:dyDescent="0.35">
      <c r="A1062" t="s">
        <v>171</v>
      </c>
      <c r="E1062" t="s">
        <v>8991</v>
      </c>
      <c r="F1062">
        <v>1728335640</v>
      </c>
      <c r="H1062">
        <v>0</v>
      </c>
      <c r="I1062" s="1" t="s">
        <v>8992</v>
      </c>
      <c r="K1062" t="s">
        <v>534</v>
      </c>
      <c r="L1062" t="s">
        <v>175</v>
      </c>
      <c r="M1062" t="s">
        <v>558</v>
      </c>
      <c r="N1062" t="s">
        <v>238</v>
      </c>
      <c r="Q1062" t="s">
        <v>150</v>
      </c>
      <c r="R1062" t="s">
        <v>8993</v>
      </c>
      <c r="S1062" t="s">
        <v>678</v>
      </c>
      <c r="T1062" t="s">
        <v>8994</v>
      </c>
      <c r="U1062">
        <v>14106276833</v>
      </c>
      <c r="W1062" t="s">
        <v>8995</v>
      </c>
      <c r="Y1062" t="s">
        <v>256</v>
      </c>
      <c r="Z1062" t="s">
        <v>157</v>
      </c>
      <c r="AA1062">
        <v>22101</v>
      </c>
      <c r="AB1062" t="s">
        <v>184</v>
      </c>
      <c r="AC1062" t="s">
        <v>8996</v>
      </c>
      <c r="AE1062" t="s">
        <v>8993</v>
      </c>
      <c r="AF1062" t="s">
        <v>678</v>
      </c>
      <c r="AP1062" t="s">
        <v>161</v>
      </c>
      <c r="AX1062">
        <v>0</v>
      </c>
      <c r="AZ1062" t="s">
        <v>244</v>
      </c>
      <c r="BB1062" t="s">
        <v>8997</v>
      </c>
      <c r="BE1062" t="s">
        <v>186</v>
      </c>
      <c r="BF1062" t="s">
        <v>244</v>
      </c>
      <c r="BG1062" t="s">
        <v>8998</v>
      </c>
      <c r="BI1062" t="s">
        <v>8999</v>
      </c>
      <c r="BO1062" t="s">
        <v>161</v>
      </c>
      <c r="BP1062" t="s">
        <v>161</v>
      </c>
      <c r="BQ1062" t="s">
        <v>161</v>
      </c>
      <c r="BR1062" t="s">
        <v>161</v>
      </c>
      <c r="BS1062" t="s">
        <v>161</v>
      </c>
      <c r="BT1062" t="s">
        <v>161</v>
      </c>
      <c r="BU1062" t="s">
        <v>161</v>
      </c>
      <c r="BY1062" t="s">
        <v>161</v>
      </c>
      <c r="BZ1062" t="s">
        <v>161</v>
      </c>
      <c r="CA1062" t="s">
        <v>161</v>
      </c>
      <c r="CB1062" t="s">
        <v>161</v>
      </c>
      <c r="CC1062" t="s">
        <v>161</v>
      </c>
      <c r="CD1062" t="s">
        <v>161</v>
      </c>
      <c r="CE1062" t="s">
        <v>161</v>
      </c>
      <c r="CP1062" t="s">
        <v>161</v>
      </c>
      <c r="CQ1062" t="s">
        <v>161</v>
      </c>
      <c r="CR1062" t="s">
        <v>161</v>
      </c>
      <c r="CS1062" t="s">
        <v>161</v>
      </c>
      <c r="CT1062" t="s">
        <v>161</v>
      </c>
      <c r="CV1062" s="2">
        <v>0</v>
      </c>
      <c r="CW1062">
        <v>0</v>
      </c>
      <c r="CY1062" s="2">
        <v>0</v>
      </c>
      <c r="CZ1062">
        <v>0</v>
      </c>
      <c r="DA1062">
        <v>0</v>
      </c>
      <c r="DE1062" s="2">
        <v>0</v>
      </c>
      <c r="DF1062">
        <v>0</v>
      </c>
      <c r="DN1062" t="s">
        <v>5019</v>
      </c>
      <c r="DW1062">
        <v>1430</v>
      </c>
      <c r="DX1062" t="s">
        <v>9000</v>
      </c>
      <c r="DZ1062" t="s">
        <v>9001</v>
      </c>
      <c r="EA1062">
        <v>1729531359</v>
      </c>
      <c r="EC1062" t="s">
        <v>8991</v>
      </c>
      <c r="ED1062">
        <v>1728335678</v>
      </c>
      <c r="EF1062">
        <v>0</v>
      </c>
      <c r="EJ1062" s="1" t="s">
        <v>9002</v>
      </c>
      <c r="EK1062" s="1" t="s">
        <v>9003</v>
      </c>
      <c r="EL1062" t="s">
        <v>210</v>
      </c>
      <c r="EM1062" t="s">
        <v>9004</v>
      </c>
      <c r="EN1062" t="s">
        <v>9004</v>
      </c>
      <c r="EO1062" t="s">
        <v>173</v>
      </c>
    </row>
    <row r="1063" spans="1:145" ht="409.5" x14ac:dyDescent="0.35">
      <c r="A1063" t="s">
        <v>171</v>
      </c>
      <c r="E1063" t="s">
        <v>8991</v>
      </c>
      <c r="F1063">
        <v>1728335640</v>
      </c>
      <c r="H1063">
        <v>0</v>
      </c>
      <c r="I1063" s="1" t="s">
        <v>8992</v>
      </c>
      <c r="K1063" t="s">
        <v>534</v>
      </c>
      <c r="L1063" t="s">
        <v>175</v>
      </c>
      <c r="M1063" t="s">
        <v>558</v>
      </c>
      <c r="N1063" t="s">
        <v>238</v>
      </c>
      <c r="Q1063" t="s">
        <v>150</v>
      </c>
      <c r="R1063" t="s">
        <v>8993</v>
      </c>
      <c r="S1063" t="s">
        <v>678</v>
      </c>
      <c r="T1063" t="s">
        <v>8994</v>
      </c>
      <c r="U1063">
        <v>14106276833</v>
      </c>
      <c r="W1063" t="s">
        <v>8995</v>
      </c>
      <c r="Y1063" t="s">
        <v>256</v>
      </c>
      <c r="Z1063" t="s">
        <v>157</v>
      </c>
      <c r="AA1063">
        <v>22101</v>
      </c>
      <c r="AB1063" t="s">
        <v>184</v>
      </c>
      <c r="AC1063" t="s">
        <v>8996</v>
      </c>
      <c r="AE1063" t="s">
        <v>8993</v>
      </c>
      <c r="AF1063" t="s">
        <v>678</v>
      </c>
      <c r="AP1063" t="s">
        <v>161</v>
      </c>
      <c r="AX1063">
        <v>0</v>
      </c>
      <c r="AZ1063" t="s">
        <v>244</v>
      </c>
      <c r="BB1063" t="s">
        <v>8997</v>
      </c>
      <c r="BE1063" t="s">
        <v>186</v>
      </c>
      <c r="BF1063" t="s">
        <v>244</v>
      </c>
      <c r="BG1063" t="s">
        <v>8998</v>
      </c>
      <c r="BI1063" t="s">
        <v>8999</v>
      </c>
      <c r="BO1063" t="s">
        <v>161</v>
      </c>
      <c r="BP1063" t="s">
        <v>161</v>
      </c>
      <c r="BQ1063" t="s">
        <v>161</v>
      </c>
      <c r="BR1063" t="s">
        <v>161</v>
      </c>
      <c r="BS1063" t="s">
        <v>161</v>
      </c>
      <c r="BT1063" t="s">
        <v>161</v>
      </c>
      <c r="BU1063" t="s">
        <v>161</v>
      </c>
      <c r="BY1063" t="s">
        <v>161</v>
      </c>
      <c r="BZ1063" t="s">
        <v>161</v>
      </c>
      <c r="CA1063" t="s">
        <v>161</v>
      </c>
      <c r="CB1063" t="s">
        <v>161</v>
      </c>
      <c r="CC1063" t="s">
        <v>161</v>
      </c>
      <c r="CD1063" t="s">
        <v>161</v>
      </c>
      <c r="CE1063" t="s">
        <v>161</v>
      </c>
      <c r="CP1063" t="s">
        <v>161</v>
      </c>
      <c r="CQ1063" t="s">
        <v>161</v>
      </c>
      <c r="CR1063" t="s">
        <v>161</v>
      </c>
      <c r="CS1063" t="s">
        <v>161</v>
      </c>
      <c r="CT1063" t="s">
        <v>161</v>
      </c>
      <c r="CV1063" s="2">
        <v>0</v>
      </c>
      <c r="CW1063">
        <v>0</v>
      </c>
      <c r="CY1063" s="2">
        <v>0</v>
      </c>
      <c r="CZ1063">
        <v>0</v>
      </c>
      <c r="DA1063">
        <v>0</v>
      </c>
      <c r="DE1063" s="2">
        <v>0</v>
      </c>
      <c r="DF1063">
        <v>0</v>
      </c>
      <c r="DN1063" t="s">
        <v>5019</v>
      </c>
      <c r="DW1063">
        <v>1430</v>
      </c>
      <c r="DX1063" t="s">
        <v>9000</v>
      </c>
      <c r="DZ1063" t="s">
        <v>9001</v>
      </c>
      <c r="EA1063">
        <v>1729531359</v>
      </c>
      <c r="EC1063" t="s">
        <v>8991</v>
      </c>
      <c r="ED1063">
        <v>1728335678</v>
      </c>
      <c r="EF1063">
        <v>0</v>
      </c>
      <c r="EJ1063" s="1" t="s">
        <v>9002</v>
      </c>
      <c r="EK1063" s="1" t="s">
        <v>9002</v>
      </c>
      <c r="EL1063" t="s">
        <v>210</v>
      </c>
      <c r="EM1063" t="s">
        <v>9001</v>
      </c>
      <c r="EN1063" t="s">
        <v>9005</v>
      </c>
      <c r="EO1063" t="s">
        <v>173</v>
      </c>
    </row>
    <row r="1064" spans="1:145" ht="409.5" x14ac:dyDescent="0.35">
      <c r="A1064" t="s">
        <v>145</v>
      </c>
      <c r="F1064">
        <v>0</v>
      </c>
      <c r="H1064">
        <v>0</v>
      </c>
      <c r="K1064" t="s">
        <v>1755</v>
      </c>
      <c r="L1064" t="s">
        <v>381</v>
      </c>
      <c r="M1064" t="s">
        <v>317</v>
      </c>
      <c r="N1064" t="s">
        <v>318</v>
      </c>
      <c r="Q1064" t="s">
        <v>150</v>
      </c>
      <c r="R1064" t="s">
        <v>5183</v>
      </c>
      <c r="S1064" t="s">
        <v>9006</v>
      </c>
      <c r="T1064" t="s">
        <v>9007</v>
      </c>
      <c r="U1064">
        <v>17038620001</v>
      </c>
      <c r="AC1064" t="s">
        <v>9008</v>
      </c>
      <c r="AP1064" t="s">
        <v>161</v>
      </c>
      <c r="AX1064">
        <v>0</v>
      </c>
      <c r="BG1064" t="s">
        <v>9009</v>
      </c>
      <c r="BH1064" s="1" t="s">
        <v>6221</v>
      </c>
      <c r="BI1064" s="1" t="s">
        <v>9010</v>
      </c>
      <c r="BJ1064" s="1" t="s">
        <v>9011</v>
      </c>
      <c r="BK1064" s="1" t="s">
        <v>9012</v>
      </c>
      <c r="BO1064" t="s">
        <v>161</v>
      </c>
      <c r="BP1064" t="s">
        <v>161</v>
      </c>
      <c r="BQ1064" t="s">
        <v>161</v>
      </c>
      <c r="BR1064" t="s">
        <v>161</v>
      </c>
      <c r="BS1064" t="s">
        <v>161</v>
      </c>
      <c r="BT1064" t="s">
        <v>161</v>
      </c>
      <c r="BU1064" t="s">
        <v>161</v>
      </c>
      <c r="BY1064" t="s">
        <v>161</v>
      </c>
      <c r="BZ1064" t="s">
        <v>161</v>
      </c>
      <c r="CA1064" t="s">
        <v>161</v>
      </c>
      <c r="CB1064" t="s">
        <v>161</v>
      </c>
      <c r="CC1064" t="s">
        <v>161</v>
      </c>
      <c r="CD1064" t="s">
        <v>161</v>
      </c>
      <c r="CE1064" t="s">
        <v>161</v>
      </c>
      <c r="CP1064" t="s">
        <v>161</v>
      </c>
      <c r="CQ1064" t="s">
        <v>161</v>
      </c>
      <c r="CR1064" t="s">
        <v>161</v>
      </c>
      <c r="CS1064" t="s">
        <v>161</v>
      </c>
      <c r="CT1064" t="s">
        <v>161</v>
      </c>
      <c r="CV1064" s="2">
        <v>0</v>
      </c>
      <c r="CW1064">
        <v>0</v>
      </c>
      <c r="CY1064" s="2">
        <v>0</v>
      </c>
      <c r="CZ1064">
        <v>0</v>
      </c>
      <c r="DA1064">
        <v>0</v>
      </c>
      <c r="DE1064" s="2">
        <v>0</v>
      </c>
      <c r="DF1064">
        <v>0</v>
      </c>
      <c r="DN1064" t="s">
        <v>756</v>
      </c>
      <c r="DO1064" t="s">
        <v>205</v>
      </c>
      <c r="DQ1064">
        <v>3173</v>
      </c>
      <c r="DR1064" t="s">
        <v>839</v>
      </c>
      <c r="DW1064">
        <v>308</v>
      </c>
      <c r="DX1064" t="s">
        <v>9013</v>
      </c>
      <c r="DZ1064" t="s">
        <v>300</v>
      </c>
      <c r="EA1064">
        <v>1649371887</v>
      </c>
      <c r="EC1064" t="s">
        <v>9014</v>
      </c>
      <c r="ED1064">
        <v>1642877816</v>
      </c>
      <c r="EF1064">
        <v>0</v>
      </c>
      <c r="EL1064" t="s">
        <v>171</v>
      </c>
      <c r="EM1064" t="s">
        <v>235</v>
      </c>
      <c r="EN1064" t="s">
        <v>235</v>
      </c>
      <c r="EO1064" t="s">
        <v>173</v>
      </c>
    </row>
    <row r="1065" spans="1:145" ht="29" x14ac:dyDescent="0.35">
      <c r="A1065" t="s">
        <v>145</v>
      </c>
      <c r="C1065" t="s">
        <v>146</v>
      </c>
      <c r="F1065">
        <v>0</v>
      </c>
      <c r="H1065">
        <v>0</v>
      </c>
      <c r="M1065" t="s">
        <v>122</v>
      </c>
      <c r="N1065" t="s">
        <v>149</v>
      </c>
      <c r="Q1065" t="s">
        <v>150</v>
      </c>
      <c r="R1065" t="s">
        <v>5025</v>
      </c>
      <c r="S1065" t="s">
        <v>9015</v>
      </c>
      <c r="T1065" t="s">
        <v>9016</v>
      </c>
      <c r="U1065" s="1" t="s">
        <v>9017</v>
      </c>
      <c r="W1065" t="s">
        <v>9018</v>
      </c>
      <c r="Y1065" t="s">
        <v>156</v>
      </c>
      <c r="Z1065" t="s">
        <v>157</v>
      </c>
      <c r="AA1065">
        <v>22207</v>
      </c>
      <c r="AB1065" t="s">
        <v>184</v>
      </c>
      <c r="AC1065" t="s">
        <v>9019</v>
      </c>
      <c r="AD1065" t="s">
        <v>150</v>
      </c>
      <c r="AE1065" t="s">
        <v>9020</v>
      </c>
      <c r="AF1065" t="s">
        <v>9015</v>
      </c>
      <c r="AG1065" t="s">
        <v>9021</v>
      </c>
      <c r="AH1065">
        <v>15712360612</v>
      </c>
      <c r="AP1065" t="s">
        <v>161</v>
      </c>
      <c r="AS1065">
        <v>150</v>
      </c>
      <c r="AV1065" t="s">
        <v>9022</v>
      </c>
      <c r="AX1065">
        <v>0</v>
      </c>
      <c r="AZ1065" t="s">
        <v>710</v>
      </c>
      <c r="BE1065" t="s">
        <v>265</v>
      </c>
      <c r="BO1065" t="s">
        <v>161</v>
      </c>
      <c r="BP1065" t="s">
        <v>161</v>
      </c>
      <c r="BQ1065" t="s">
        <v>161</v>
      </c>
      <c r="BR1065" t="s">
        <v>161</v>
      </c>
      <c r="BS1065" t="s">
        <v>161</v>
      </c>
      <c r="BT1065" t="s">
        <v>161</v>
      </c>
      <c r="BU1065" t="s">
        <v>161</v>
      </c>
      <c r="BY1065" t="s">
        <v>161</v>
      </c>
      <c r="BZ1065" t="s">
        <v>161</v>
      </c>
      <c r="CA1065" t="s">
        <v>161</v>
      </c>
      <c r="CB1065" t="s">
        <v>161</v>
      </c>
      <c r="CC1065" t="s">
        <v>161</v>
      </c>
      <c r="CD1065" t="s">
        <v>161</v>
      </c>
      <c r="CE1065" t="s">
        <v>161</v>
      </c>
      <c r="CP1065" t="s">
        <v>161</v>
      </c>
      <c r="CQ1065" t="s">
        <v>161</v>
      </c>
      <c r="CR1065" t="s">
        <v>161</v>
      </c>
      <c r="CS1065" t="s">
        <v>161</v>
      </c>
      <c r="CT1065" t="s">
        <v>161</v>
      </c>
      <c r="CV1065" s="2">
        <v>0</v>
      </c>
      <c r="CW1065">
        <v>0</v>
      </c>
      <c r="CY1065" s="2">
        <v>0</v>
      </c>
      <c r="CZ1065">
        <v>0</v>
      </c>
      <c r="DA1065">
        <v>0</v>
      </c>
      <c r="DE1065" s="2">
        <v>0</v>
      </c>
      <c r="DF1065">
        <v>0</v>
      </c>
      <c r="DN1065" t="s">
        <v>298</v>
      </c>
      <c r="DO1065" t="s">
        <v>205</v>
      </c>
      <c r="DW1065">
        <v>182</v>
      </c>
      <c r="DX1065" t="s">
        <v>9023</v>
      </c>
      <c r="DZ1065" t="s">
        <v>300</v>
      </c>
      <c r="EA1065">
        <v>1649371883</v>
      </c>
      <c r="EC1065" t="s">
        <v>9024</v>
      </c>
      <c r="ED1065">
        <v>1635185453</v>
      </c>
      <c r="EF1065">
        <v>0</v>
      </c>
      <c r="EL1065" t="s">
        <v>171</v>
      </c>
      <c r="EM1065" t="s">
        <v>235</v>
      </c>
      <c r="EN1065" t="s">
        <v>235</v>
      </c>
      <c r="EO1065" t="s">
        <v>173</v>
      </c>
    </row>
    <row r="1066" spans="1:145" ht="275.5" x14ac:dyDescent="0.35">
      <c r="A1066" t="s">
        <v>171</v>
      </c>
      <c r="F1066">
        <v>0</v>
      </c>
      <c r="H1066">
        <v>0</v>
      </c>
      <c r="I1066" s="1" t="s">
        <v>9025</v>
      </c>
      <c r="K1066" t="s">
        <v>174</v>
      </c>
      <c r="L1066" t="s">
        <v>175</v>
      </c>
      <c r="M1066" t="s">
        <v>337</v>
      </c>
      <c r="N1066" t="s">
        <v>238</v>
      </c>
      <c r="Q1066" t="s">
        <v>150</v>
      </c>
      <c r="R1066" t="s">
        <v>2706</v>
      </c>
      <c r="S1066" t="s">
        <v>9026</v>
      </c>
      <c r="T1066" t="s">
        <v>9027</v>
      </c>
      <c r="U1066">
        <v>12029977602</v>
      </c>
      <c r="V1066">
        <v>7035325780</v>
      </c>
      <c r="W1066" t="s">
        <v>9028</v>
      </c>
      <c r="X1066" t="s">
        <v>466</v>
      </c>
      <c r="Y1066" t="s">
        <v>256</v>
      </c>
      <c r="Z1066" t="s">
        <v>157</v>
      </c>
      <c r="AA1066">
        <v>22101</v>
      </c>
      <c r="AB1066" t="s">
        <v>184</v>
      </c>
      <c r="AC1066" t="s">
        <v>9029</v>
      </c>
      <c r="AD1066" t="s">
        <v>150</v>
      </c>
      <c r="AE1066" t="s">
        <v>1101</v>
      </c>
      <c r="AF1066" t="s">
        <v>9026</v>
      </c>
      <c r="AG1066" t="s">
        <v>9030</v>
      </c>
      <c r="AH1066">
        <v>15712742003</v>
      </c>
      <c r="AJ1066" t="s">
        <v>9028</v>
      </c>
      <c r="AK1066" t="s">
        <v>466</v>
      </c>
      <c r="AL1066" t="s">
        <v>256</v>
      </c>
      <c r="AM1066" t="s">
        <v>157</v>
      </c>
      <c r="AN1066">
        <v>22101</v>
      </c>
      <c r="AO1066" t="s">
        <v>184</v>
      </c>
      <c r="AP1066" t="s">
        <v>200</v>
      </c>
      <c r="AX1066">
        <v>0</v>
      </c>
      <c r="AZ1066" t="s">
        <v>227</v>
      </c>
      <c r="BE1066" t="s">
        <v>308</v>
      </c>
      <c r="BF1066" t="s">
        <v>230</v>
      </c>
      <c r="BG1066" t="s">
        <v>1659</v>
      </c>
      <c r="BI1066" t="s">
        <v>1659</v>
      </c>
      <c r="BO1066" t="s">
        <v>161</v>
      </c>
      <c r="BP1066" t="s">
        <v>161</v>
      </c>
      <c r="BQ1066" t="s">
        <v>161</v>
      </c>
      <c r="BR1066" t="s">
        <v>161</v>
      </c>
      <c r="BS1066" t="s">
        <v>161</v>
      </c>
      <c r="BT1066" t="s">
        <v>161</v>
      </c>
      <c r="BU1066" t="s">
        <v>161</v>
      </c>
      <c r="BY1066" t="s">
        <v>161</v>
      </c>
      <c r="BZ1066" t="s">
        <v>161</v>
      </c>
      <c r="CA1066" t="s">
        <v>161</v>
      </c>
      <c r="CB1066" t="s">
        <v>161</v>
      </c>
      <c r="CC1066" t="s">
        <v>161</v>
      </c>
      <c r="CD1066" t="s">
        <v>161</v>
      </c>
      <c r="CE1066" t="s">
        <v>161</v>
      </c>
      <c r="CP1066" t="s">
        <v>161</v>
      </c>
      <c r="CQ1066" t="s">
        <v>161</v>
      </c>
      <c r="CR1066" t="s">
        <v>161</v>
      </c>
      <c r="CS1066" t="s">
        <v>161</v>
      </c>
      <c r="CT1066" t="s">
        <v>161</v>
      </c>
      <c r="CV1066" s="2">
        <v>0</v>
      </c>
      <c r="CW1066">
        <v>0</v>
      </c>
      <c r="CY1066" s="2">
        <v>0</v>
      </c>
      <c r="CZ1066">
        <v>0</v>
      </c>
      <c r="DA1066">
        <v>0</v>
      </c>
      <c r="DE1066" s="2">
        <v>0</v>
      </c>
      <c r="DF1066">
        <v>0</v>
      </c>
      <c r="DN1066" t="s">
        <v>1380</v>
      </c>
      <c r="DW1066">
        <v>1309</v>
      </c>
      <c r="DX1066" t="s">
        <v>9031</v>
      </c>
      <c r="DZ1066" t="s">
        <v>9032</v>
      </c>
      <c r="EA1066">
        <v>1717347811</v>
      </c>
      <c r="EC1066" t="s">
        <v>9033</v>
      </c>
      <c r="ED1066">
        <v>1717006652</v>
      </c>
      <c r="EF1066">
        <v>0</v>
      </c>
      <c r="EL1066" t="s">
        <v>190</v>
      </c>
    </row>
    <row r="1067" spans="1:145" ht="409.5" x14ac:dyDescent="0.35">
      <c r="A1067" t="s">
        <v>145</v>
      </c>
      <c r="E1067" t="s">
        <v>9034</v>
      </c>
      <c r="F1067">
        <v>1625698920</v>
      </c>
      <c r="H1067">
        <v>0</v>
      </c>
      <c r="K1067" t="s">
        <v>276</v>
      </c>
      <c r="L1067" t="s">
        <v>381</v>
      </c>
      <c r="M1067" t="s">
        <v>317</v>
      </c>
      <c r="N1067" t="s">
        <v>318</v>
      </c>
      <c r="Q1067" t="s">
        <v>150</v>
      </c>
      <c r="R1067" t="s">
        <v>9035</v>
      </c>
      <c r="S1067" t="s">
        <v>9036</v>
      </c>
      <c r="T1067" t="s">
        <v>9037</v>
      </c>
      <c r="U1067">
        <v>17032032584</v>
      </c>
      <c r="AB1067" t="s">
        <v>158</v>
      </c>
      <c r="AC1067" t="s">
        <v>9038</v>
      </c>
      <c r="AP1067" t="s">
        <v>161</v>
      </c>
      <c r="AX1067">
        <v>0</v>
      </c>
      <c r="BO1067" t="s">
        <v>161</v>
      </c>
      <c r="BP1067" t="s">
        <v>161</v>
      </c>
      <c r="BQ1067" t="s">
        <v>161</v>
      </c>
      <c r="BR1067" t="s">
        <v>161</v>
      </c>
      <c r="BS1067" t="s">
        <v>161</v>
      </c>
      <c r="BT1067" t="s">
        <v>161</v>
      </c>
      <c r="BU1067" t="s">
        <v>161</v>
      </c>
      <c r="BY1067" t="s">
        <v>161</v>
      </c>
      <c r="BZ1067" t="s">
        <v>161</v>
      </c>
      <c r="CA1067" t="s">
        <v>161</v>
      </c>
      <c r="CB1067" t="s">
        <v>161</v>
      </c>
      <c r="CC1067" t="s">
        <v>161</v>
      </c>
      <c r="CD1067" t="s">
        <v>161</v>
      </c>
      <c r="CE1067" t="s">
        <v>161</v>
      </c>
      <c r="CP1067" t="s">
        <v>161</v>
      </c>
      <c r="CQ1067" t="s">
        <v>161</v>
      </c>
      <c r="CR1067" t="s">
        <v>161</v>
      </c>
      <c r="CS1067" t="s">
        <v>161</v>
      </c>
      <c r="CT1067" t="s">
        <v>161</v>
      </c>
      <c r="CV1067" s="2">
        <v>0</v>
      </c>
      <c r="CW1067">
        <v>0</v>
      </c>
      <c r="CY1067" s="2">
        <v>0</v>
      </c>
      <c r="CZ1067">
        <v>0</v>
      </c>
      <c r="DA1067">
        <v>0</v>
      </c>
      <c r="DE1067" s="2">
        <v>0</v>
      </c>
      <c r="DF1067">
        <v>0</v>
      </c>
      <c r="DN1067" t="s">
        <v>756</v>
      </c>
      <c r="DO1067" t="s">
        <v>205</v>
      </c>
      <c r="DQ1067">
        <v>3027</v>
      </c>
      <c r="DR1067" t="s">
        <v>839</v>
      </c>
      <c r="DW1067">
        <v>53</v>
      </c>
      <c r="DX1067" t="s">
        <v>9039</v>
      </c>
      <c r="DZ1067" t="s">
        <v>9040</v>
      </c>
      <c r="EA1067">
        <v>1676235800</v>
      </c>
      <c r="EC1067" t="s">
        <v>9041</v>
      </c>
      <c r="ED1067">
        <v>1624907140</v>
      </c>
      <c r="EF1067">
        <v>0</v>
      </c>
      <c r="EJ1067" s="1" t="s">
        <v>9042</v>
      </c>
      <c r="EK1067" s="1" t="s">
        <v>9042</v>
      </c>
      <c r="EL1067" t="s">
        <v>145</v>
      </c>
      <c r="EM1067" t="s">
        <v>9040</v>
      </c>
      <c r="EN1067" t="s">
        <v>9040</v>
      </c>
      <c r="EO1067" t="s">
        <v>289</v>
      </c>
    </row>
    <row r="1068" spans="1:145" ht="409.5" x14ac:dyDescent="0.35">
      <c r="A1068" t="s">
        <v>145</v>
      </c>
      <c r="E1068" t="s">
        <v>9034</v>
      </c>
      <c r="F1068">
        <v>1625698920</v>
      </c>
      <c r="H1068">
        <v>0</v>
      </c>
      <c r="K1068" t="s">
        <v>276</v>
      </c>
      <c r="L1068" t="s">
        <v>381</v>
      </c>
      <c r="M1068" t="s">
        <v>317</v>
      </c>
      <c r="N1068" t="s">
        <v>318</v>
      </c>
      <c r="Q1068" t="s">
        <v>150</v>
      </c>
      <c r="R1068" t="s">
        <v>9035</v>
      </c>
      <c r="S1068" t="s">
        <v>9036</v>
      </c>
      <c r="T1068" t="s">
        <v>9037</v>
      </c>
      <c r="U1068">
        <v>17032032584</v>
      </c>
      <c r="AB1068" t="s">
        <v>158</v>
      </c>
      <c r="AC1068" t="s">
        <v>9038</v>
      </c>
      <c r="AP1068" t="s">
        <v>161</v>
      </c>
      <c r="AX1068">
        <v>0</v>
      </c>
      <c r="BO1068" t="s">
        <v>161</v>
      </c>
      <c r="BP1068" t="s">
        <v>161</v>
      </c>
      <c r="BQ1068" t="s">
        <v>161</v>
      </c>
      <c r="BR1068" t="s">
        <v>161</v>
      </c>
      <c r="BS1068" t="s">
        <v>161</v>
      </c>
      <c r="BT1068" t="s">
        <v>161</v>
      </c>
      <c r="BU1068" t="s">
        <v>161</v>
      </c>
      <c r="BY1068" t="s">
        <v>161</v>
      </c>
      <c r="BZ1068" t="s">
        <v>161</v>
      </c>
      <c r="CA1068" t="s">
        <v>161</v>
      </c>
      <c r="CB1068" t="s">
        <v>161</v>
      </c>
      <c r="CC1068" t="s">
        <v>161</v>
      </c>
      <c r="CD1068" t="s">
        <v>161</v>
      </c>
      <c r="CE1068" t="s">
        <v>161</v>
      </c>
      <c r="CP1068" t="s">
        <v>161</v>
      </c>
      <c r="CQ1068" t="s">
        <v>161</v>
      </c>
      <c r="CR1068" t="s">
        <v>161</v>
      </c>
      <c r="CS1068" t="s">
        <v>161</v>
      </c>
      <c r="CT1068" t="s">
        <v>161</v>
      </c>
      <c r="CV1068" s="2">
        <v>0</v>
      </c>
      <c r="CW1068">
        <v>0</v>
      </c>
      <c r="CY1068" s="2">
        <v>0</v>
      </c>
      <c r="CZ1068">
        <v>0</v>
      </c>
      <c r="DA1068">
        <v>0</v>
      </c>
      <c r="DE1068" s="2">
        <v>0</v>
      </c>
      <c r="DF1068">
        <v>0</v>
      </c>
      <c r="DN1068" t="s">
        <v>756</v>
      </c>
      <c r="DO1068" t="s">
        <v>205</v>
      </c>
      <c r="DQ1068">
        <v>3027</v>
      </c>
      <c r="DR1068" t="s">
        <v>839</v>
      </c>
      <c r="DW1068">
        <v>53</v>
      </c>
      <c r="DX1068" t="s">
        <v>9039</v>
      </c>
      <c r="DZ1068" t="s">
        <v>9040</v>
      </c>
      <c r="EA1068">
        <v>1676235800</v>
      </c>
      <c r="EC1068" t="s">
        <v>9041</v>
      </c>
      <c r="ED1068">
        <v>1624907140</v>
      </c>
      <c r="EF1068">
        <v>0</v>
      </c>
      <c r="EJ1068" s="1" t="s">
        <v>9042</v>
      </c>
      <c r="EL1068" t="s">
        <v>171</v>
      </c>
      <c r="EM1068" t="s">
        <v>662</v>
      </c>
      <c r="EN1068" t="s">
        <v>662</v>
      </c>
      <c r="EO1068" t="s">
        <v>173</v>
      </c>
    </row>
    <row r="1069" spans="1:145" ht="304.5" x14ac:dyDescent="0.35">
      <c r="A1069" t="s">
        <v>145</v>
      </c>
      <c r="F1069">
        <v>0</v>
      </c>
      <c r="H1069">
        <v>0</v>
      </c>
      <c r="I1069" s="1" t="s">
        <v>9043</v>
      </c>
      <c r="M1069" t="s">
        <v>122</v>
      </c>
      <c r="N1069" t="s">
        <v>149</v>
      </c>
      <c r="Q1069" t="s">
        <v>3377</v>
      </c>
      <c r="R1069" t="s">
        <v>9044</v>
      </c>
      <c r="S1069" t="s">
        <v>9045</v>
      </c>
      <c r="T1069" t="s">
        <v>9046</v>
      </c>
      <c r="U1069">
        <v>17034089431</v>
      </c>
      <c r="V1069">
        <v>7034089431</v>
      </c>
      <c r="W1069" t="s">
        <v>9047</v>
      </c>
      <c r="Y1069" t="s">
        <v>256</v>
      </c>
      <c r="Z1069" t="s">
        <v>157</v>
      </c>
      <c r="AA1069">
        <v>22102</v>
      </c>
      <c r="AB1069" t="s">
        <v>184</v>
      </c>
      <c r="AC1069" t="s">
        <v>9048</v>
      </c>
      <c r="AE1069" t="s">
        <v>9049</v>
      </c>
      <c r="AF1069" t="s">
        <v>9050</v>
      </c>
      <c r="AG1069" t="s">
        <v>9051</v>
      </c>
      <c r="AH1069">
        <v>17034057877</v>
      </c>
      <c r="AJ1069" t="s">
        <v>9047</v>
      </c>
      <c r="AL1069" t="s">
        <v>256</v>
      </c>
      <c r="AM1069" t="s">
        <v>157</v>
      </c>
      <c r="AN1069">
        <v>22102</v>
      </c>
      <c r="AO1069" t="s">
        <v>184</v>
      </c>
      <c r="AP1069" t="s">
        <v>200</v>
      </c>
      <c r="AX1069">
        <v>0</v>
      </c>
      <c r="AZ1069" t="s">
        <v>244</v>
      </c>
      <c r="BB1069" t="s">
        <v>9052</v>
      </c>
      <c r="BE1069" t="s">
        <v>308</v>
      </c>
      <c r="BF1069" t="s">
        <v>244</v>
      </c>
      <c r="BO1069" t="s">
        <v>161</v>
      </c>
      <c r="BP1069" t="s">
        <v>161</v>
      </c>
      <c r="BQ1069" t="s">
        <v>161</v>
      </c>
      <c r="BR1069" t="s">
        <v>161</v>
      </c>
      <c r="BS1069" t="s">
        <v>161</v>
      </c>
      <c r="BT1069" t="s">
        <v>161</v>
      </c>
      <c r="BU1069" t="s">
        <v>161</v>
      </c>
      <c r="BY1069" t="s">
        <v>161</v>
      </c>
      <c r="BZ1069" t="s">
        <v>161</v>
      </c>
      <c r="CA1069" t="s">
        <v>161</v>
      </c>
      <c r="CB1069" t="s">
        <v>161</v>
      </c>
      <c r="CC1069" t="s">
        <v>161</v>
      </c>
      <c r="CD1069" t="s">
        <v>161</v>
      </c>
      <c r="CE1069" t="s">
        <v>161</v>
      </c>
      <c r="CP1069" t="s">
        <v>161</v>
      </c>
      <c r="CQ1069" t="s">
        <v>161</v>
      </c>
      <c r="CR1069" t="s">
        <v>161</v>
      </c>
      <c r="CS1069" t="s">
        <v>161</v>
      </c>
      <c r="CT1069" t="s">
        <v>161</v>
      </c>
      <c r="CV1069" s="2">
        <v>0</v>
      </c>
      <c r="CW1069">
        <v>0</v>
      </c>
      <c r="CY1069" s="2">
        <v>0</v>
      </c>
      <c r="CZ1069">
        <v>0</v>
      </c>
      <c r="DA1069">
        <v>0</v>
      </c>
      <c r="DE1069" s="2">
        <v>0</v>
      </c>
      <c r="DF1069">
        <v>0</v>
      </c>
      <c r="DN1069" t="s">
        <v>312</v>
      </c>
      <c r="DW1069">
        <v>1051</v>
      </c>
      <c r="DX1069" t="s">
        <v>9053</v>
      </c>
      <c r="DZ1069" t="s">
        <v>9054</v>
      </c>
      <c r="EA1069">
        <v>1716332493</v>
      </c>
      <c r="EC1069" t="s">
        <v>9055</v>
      </c>
      <c r="ED1069">
        <v>1695929735</v>
      </c>
      <c r="EF1069">
        <v>0</v>
      </c>
      <c r="EL1069" t="s">
        <v>190</v>
      </c>
    </row>
    <row r="1070" spans="1:145" ht="409.5" x14ac:dyDescent="0.35">
      <c r="A1070" t="s">
        <v>171</v>
      </c>
      <c r="F1070">
        <v>0</v>
      </c>
      <c r="H1070">
        <v>0</v>
      </c>
      <c r="K1070" t="s">
        <v>236</v>
      </c>
      <c r="L1070" t="s">
        <v>175</v>
      </c>
      <c r="M1070" t="s">
        <v>237</v>
      </c>
      <c r="N1070" t="s">
        <v>238</v>
      </c>
      <c r="R1070" t="s">
        <v>9056</v>
      </c>
      <c r="T1070" t="s">
        <v>9057</v>
      </c>
      <c r="U1070">
        <v>16103066823</v>
      </c>
      <c r="AC1070" t="s">
        <v>9058</v>
      </c>
      <c r="AP1070" t="s">
        <v>161</v>
      </c>
      <c r="AX1070">
        <v>0</v>
      </c>
      <c r="BE1070" t="s">
        <v>265</v>
      </c>
      <c r="BG1070" t="s">
        <v>9059</v>
      </c>
      <c r="BH1070" s="1" t="s">
        <v>888</v>
      </c>
      <c r="BK1070" s="1" t="s">
        <v>1543</v>
      </c>
      <c r="BO1070" t="s">
        <v>161</v>
      </c>
      <c r="BP1070" t="s">
        <v>161</v>
      </c>
      <c r="BQ1070" t="s">
        <v>161</v>
      </c>
      <c r="BR1070" t="s">
        <v>161</v>
      </c>
      <c r="BS1070" t="s">
        <v>161</v>
      </c>
      <c r="BT1070" t="s">
        <v>161</v>
      </c>
      <c r="BU1070" t="s">
        <v>161</v>
      </c>
      <c r="BY1070" t="s">
        <v>161</v>
      </c>
      <c r="BZ1070" t="s">
        <v>161</v>
      </c>
      <c r="CA1070" t="s">
        <v>161</v>
      </c>
      <c r="CB1070" t="s">
        <v>161</v>
      </c>
      <c r="CC1070" t="s">
        <v>161</v>
      </c>
      <c r="CD1070" t="s">
        <v>161</v>
      </c>
      <c r="CE1070" t="s">
        <v>161</v>
      </c>
      <c r="CP1070" t="s">
        <v>161</v>
      </c>
      <c r="CQ1070" t="s">
        <v>161</v>
      </c>
      <c r="CR1070" t="s">
        <v>161</v>
      </c>
      <c r="CS1070" t="s">
        <v>161</v>
      </c>
      <c r="CT1070" t="s">
        <v>161</v>
      </c>
      <c r="CV1070" s="2">
        <v>0</v>
      </c>
      <c r="CW1070">
        <v>0</v>
      </c>
      <c r="CY1070" s="2">
        <v>0</v>
      </c>
      <c r="CZ1070">
        <v>0</v>
      </c>
      <c r="DA1070">
        <v>0</v>
      </c>
      <c r="DE1070" s="2">
        <v>0</v>
      </c>
      <c r="DF1070">
        <v>0</v>
      </c>
      <c r="DN1070" t="s">
        <v>312</v>
      </c>
      <c r="DW1070">
        <v>1575</v>
      </c>
      <c r="DX1070" t="s">
        <v>9060</v>
      </c>
      <c r="DZ1070" t="s">
        <v>9061</v>
      </c>
      <c r="EA1070">
        <v>1748377257</v>
      </c>
      <c r="EC1070" t="s">
        <v>9061</v>
      </c>
      <c r="ED1070">
        <v>1748377257</v>
      </c>
      <c r="EF1070">
        <v>0</v>
      </c>
      <c r="EL1070" t="s">
        <v>190</v>
      </c>
    </row>
    <row r="1071" spans="1:145" x14ac:dyDescent="0.35">
      <c r="A1071" t="s">
        <v>145</v>
      </c>
      <c r="B1071" t="s">
        <v>94</v>
      </c>
      <c r="F1071">
        <v>0</v>
      </c>
      <c r="H1071">
        <v>0</v>
      </c>
      <c r="K1071" t="s">
        <v>534</v>
      </c>
      <c r="L1071" t="s">
        <v>175</v>
      </c>
      <c r="M1071" t="s">
        <v>317</v>
      </c>
      <c r="N1071" t="s">
        <v>318</v>
      </c>
      <c r="R1071" t="s">
        <v>9062</v>
      </c>
      <c r="S1071" t="s">
        <v>9063</v>
      </c>
      <c r="T1071" t="s">
        <v>9064</v>
      </c>
      <c r="U1071">
        <v>17034620470</v>
      </c>
      <c r="AC1071" t="s">
        <v>9065</v>
      </c>
      <c r="AP1071" t="s">
        <v>161</v>
      </c>
      <c r="AX1071">
        <v>0</v>
      </c>
      <c r="BG1071" t="s">
        <v>9066</v>
      </c>
      <c r="BH1071" t="s">
        <v>9067</v>
      </c>
      <c r="BJ1071" t="s">
        <v>1057</v>
      </c>
      <c r="BO1071" t="s">
        <v>161</v>
      </c>
      <c r="BP1071" t="s">
        <v>161</v>
      </c>
      <c r="BQ1071" t="s">
        <v>161</v>
      </c>
      <c r="BR1071" t="s">
        <v>161</v>
      </c>
      <c r="BS1071" t="s">
        <v>161</v>
      </c>
      <c r="BT1071" t="s">
        <v>161</v>
      </c>
      <c r="BU1071" t="s">
        <v>161</v>
      </c>
      <c r="BY1071" t="s">
        <v>161</v>
      </c>
      <c r="BZ1071" t="s">
        <v>161</v>
      </c>
      <c r="CA1071" t="s">
        <v>161</v>
      </c>
      <c r="CB1071" t="s">
        <v>161</v>
      </c>
      <c r="CC1071" t="s">
        <v>161</v>
      </c>
      <c r="CD1071" t="s">
        <v>161</v>
      </c>
      <c r="CE1071" t="s">
        <v>161</v>
      </c>
      <c r="CP1071" t="s">
        <v>161</v>
      </c>
      <c r="CQ1071" t="s">
        <v>161</v>
      </c>
      <c r="CR1071" t="s">
        <v>161</v>
      </c>
      <c r="CS1071" t="s">
        <v>161</v>
      </c>
      <c r="CT1071" t="s">
        <v>161</v>
      </c>
      <c r="CV1071" s="2">
        <v>0</v>
      </c>
      <c r="CW1071">
        <v>0</v>
      </c>
      <c r="CY1071" s="2">
        <v>0</v>
      </c>
      <c r="CZ1071">
        <v>0</v>
      </c>
      <c r="DA1071">
        <v>0</v>
      </c>
      <c r="DE1071" s="2">
        <v>0</v>
      </c>
      <c r="DF1071">
        <v>0</v>
      </c>
      <c r="DN1071" t="s">
        <v>756</v>
      </c>
      <c r="DO1071" t="s">
        <v>205</v>
      </c>
      <c r="DP1071">
        <v>2794</v>
      </c>
      <c r="DQ1071">
        <v>3194</v>
      </c>
      <c r="DR1071" t="s">
        <v>839</v>
      </c>
      <c r="DT1071" t="s">
        <v>9068</v>
      </c>
      <c r="DW1071">
        <v>345</v>
      </c>
      <c r="DX1071" t="s">
        <v>9069</v>
      </c>
      <c r="DZ1071" t="s">
        <v>9070</v>
      </c>
      <c r="EA1071">
        <v>1650157816</v>
      </c>
      <c r="EC1071" t="s">
        <v>9071</v>
      </c>
      <c r="ED1071">
        <v>1645596867</v>
      </c>
      <c r="EF1071">
        <v>0</v>
      </c>
      <c r="EL1071" t="s">
        <v>171</v>
      </c>
      <c r="EM1071" t="s">
        <v>214</v>
      </c>
      <c r="EN1071" t="s">
        <v>214</v>
      </c>
      <c r="EO1071" t="s">
        <v>173</v>
      </c>
    </row>
    <row r="1072" spans="1:145" x14ac:dyDescent="0.35">
      <c r="A1072" t="s">
        <v>145</v>
      </c>
      <c r="C1072" t="s">
        <v>146</v>
      </c>
      <c r="F1072">
        <v>0</v>
      </c>
      <c r="H1072">
        <v>0</v>
      </c>
      <c r="K1072" t="s">
        <v>276</v>
      </c>
      <c r="L1072" t="s">
        <v>381</v>
      </c>
      <c r="M1072" t="s">
        <v>317</v>
      </c>
      <c r="N1072" t="s">
        <v>318</v>
      </c>
      <c r="O1072" t="s">
        <v>9072</v>
      </c>
      <c r="Q1072" t="s">
        <v>150</v>
      </c>
      <c r="R1072" t="s">
        <v>2179</v>
      </c>
      <c r="S1072" t="s">
        <v>9073</v>
      </c>
      <c r="T1072" t="s">
        <v>9074</v>
      </c>
      <c r="U1072">
        <v>18506887831</v>
      </c>
      <c r="AB1072" t="s">
        <v>158</v>
      </c>
      <c r="AC1072" t="s">
        <v>9075</v>
      </c>
      <c r="AP1072" t="s">
        <v>161</v>
      </c>
      <c r="AR1072" t="s">
        <v>1925</v>
      </c>
      <c r="AS1072">
        <v>25</v>
      </c>
      <c r="AV1072" t="s">
        <v>9076</v>
      </c>
      <c r="AX1072">
        <v>0</v>
      </c>
      <c r="BO1072" t="s">
        <v>161</v>
      </c>
      <c r="BP1072" t="s">
        <v>161</v>
      </c>
      <c r="BQ1072" t="s">
        <v>161</v>
      </c>
      <c r="BR1072" t="s">
        <v>161</v>
      </c>
      <c r="BS1072" t="s">
        <v>161</v>
      </c>
      <c r="BT1072" t="s">
        <v>161</v>
      </c>
      <c r="BU1072" t="s">
        <v>161</v>
      </c>
      <c r="BY1072" t="s">
        <v>161</v>
      </c>
      <c r="BZ1072" t="s">
        <v>161</v>
      </c>
      <c r="CA1072" t="s">
        <v>161</v>
      </c>
      <c r="CB1072" t="s">
        <v>161</v>
      </c>
      <c r="CC1072" t="s">
        <v>161</v>
      </c>
      <c r="CD1072" t="s">
        <v>161</v>
      </c>
      <c r="CE1072" t="s">
        <v>161</v>
      </c>
      <c r="CP1072" t="s">
        <v>161</v>
      </c>
      <c r="CQ1072" t="s">
        <v>161</v>
      </c>
      <c r="CR1072" t="s">
        <v>161</v>
      </c>
      <c r="CS1072" t="s">
        <v>161</v>
      </c>
      <c r="CT1072" t="s">
        <v>161</v>
      </c>
      <c r="CV1072" s="2">
        <v>0</v>
      </c>
      <c r="CW1072">
        <v>0</v>
      </c>
      <c r="CY1072" s="2">
        <v>0</v>
      </c>
      <c r="CZ1072">
        <v>0</v>
      </c>
      <c r="DA1072">
        <v>0</v>
      </c>
      <c r="DE1072" s="2">
        <v>0</v>
      </c>
      <c r="DF1072">
        <v>0</v>
      </c>
      <c r="DN1072" t="s">
        <v>873</v>
      </c>
      <c r="DO1072" t="s">
        <v>205</v>
      </c>
      <c r="DQ1072">
        <v>1340</v>
      </c>
      <c r="DR1072" t="s">
        <v>839</v>
      </c>
      <c r="DW1072">
        <v>75</v>
      </c>
      <c r="DX1072" t="s">
        <v>9077</v>
      </c>
      <c r="DZ1072" t="s">
        <v>300</v>
      </c>
      <c r="EA1072">
        <v>1649371880</v>
      </c>
      <c r="EC1072" t="s">
        <v>9078</v>
      </c>
      <c r="ED1072">
        <v>1626197613</v>
      </c>
      <c r="EF1072">
        <v>0</v>
      </c>
      <c r="EL1072" t="s">
        <v>171</v>
      </c>
      <c r="EM1072" t="s">
        <v>662</v>
      </c>
      <c r="EN1072" t="s">
        <v>662</v>
      </c>
      <c r="EO1072" t="s">
        <v>173</v>
      </c>
    </row>
    <row r="1073" spans="1:145" ht="409.5" x14ac:dyDescent="0.35">
      <c r="A1073" t="s">
        <v>171</v>
      </c>
      <c r="E1073" t="s">
        <v>9079</v>
      </c>
      <c r="F1073">
        <v>1709746740</v>
      </c>
      <c r="H1073">
        <v>0</v>
      </c>
      <c r="I1073" s="1" t="s">
        <v>9080</v>
      </c>
      <c r="M1073" t="s">
        <v>122</v>
      </c>
      <c r="N1073" t="s">
        <v>149</v>
      </c>
      <c r="Q1073" t="s">
        <v>150</v>
      </c>
      <c r="R1073" t="s">
        <v>157</v>
      </c>
      <c r="S1073" t="s">
        <v>9081</v>
      </c>
      <c r="T1073" t="s">
        <v>9082</v>
      </c>
      <c r="U1073">
        <v>12028347795</v>
      </c>
      <c r="W1073" t="s">
        <v>9083</v>
      </c>
      <c r="Y1073" t="s">
        <v>156</v>
      </c>
      <c r="Z1073" t="s">
        <v>157</v>
      </c>
      <c r="AA1073">
        <v>22205</v>
      </c>
      <c r="AB1073" t="s">
        <v>184</v>
      </c>
      <c r="AC1073" t="s">
        <v>9084</v>
      </c>
      <c r="AD1073" t="s">
        <v>150</v>
      </c>
      <c r="AE1073" t="s">
        <v>319</v>
      </c>
      <c r="AF1073" t="s">
        <v>9081</v>
      </c>
      <c r="AG1073" t="s">
        <v>9085</v>
      </c>
      <c r="AH1073">
        <v>17039092837</v>
      </c>
      <c r="AP1073" t="s">
        <v>161</v>
      </c>
      <c r="AX1073">
        <v>0</v>
      </c>
      <c r="AZ1073" t="s">
        <v>203</v>
      </c>
      <c r="BC1073" t="s">
        <v>9086</v>
      </c>
      <c r="BE1073" t="s">
        <v>265</v>
      </c>
      <c r="BF1073" t="s">
        <v>567</v>
      </c>
      <c r="BG1073" s="1" t="s">
        <v>9087</v>
      </c>
      <c r="BH1073" s="1" t="s">
        <v>888</v>
      </c>
      <c r="BK1073" s="1" t="s">
        <v>2823</v>
      </c>
      <c r="BO1073" t="s">
        <v>161</v>
      </c>
      <c r="BP1073" t="s">
        <v>161</v>
      </c>
      <c r="BQ1073" t="s">
        <v>161</v>
      </c>
      <c r="BR1073" t="s">
        <v>161</v>
      </c>
      <c r="BS1073" t="s">
        <v>161</v>
      </c>
      <c r="BT1073" t="s">
        <v>161</v>
      </c>
      <c r="BU1073" t="s">
        <v>161</v>
      </c>
      <c r="BY1073" t="s">
        <v>161</v>
      </c>
      <c r="BZ1073" t="s">
        <v>161</v>
      </c>
      <c r="CA1073" t="s">
        <v>161</v>
      </c>
      <c r="CB1073" t="s">
        <v>161</v>
      </c>
      <c r="CC1073" t="s">
        <v>161</v>
      </c>
      <c r="CD1073" t="s">
        <v>161</v>
      </c>
      <c r="CE1073" t="s">
        <v>161</v>
      </c>
      <c r="CP1073" t="s">
        <v>161</v>
      </c>
      <c r="CQ1073" t="s">
        <v>161</v>
      </c>
      <c r="CR1073" t="s">
        <v>161</v>
      </c>
      <c r="CS1073" t="s">
        <v>161</v>
      </c>
      <c r="CT1073" t="s">
        <v>161</v>
      </c>
      <c r="CV1073" s="2">
        <v>0</v>
      </c>
      <c r="CW1073">
        <v>0</v>
      </c>
      <c r="CY1073" s="2">
        <v>0</v>
      </c>
      <c r="CZ1073">
        <v>0</v>
      </c>
      <c r="DA1073">
        <v>0</v>
      </c>
      <c r="DE1073" s="2">
        <v>0</v>
      </c>
      <c r="DF1073">
        <v>0</v>
      </c>
      <c r="DN1073" t="s">
        <v>345</v>
      </c>
      <c r="DW1073">
        <v>1240</v>
      </c>
      <c r="DX1073" t="s">
        <v>9088</v>
      </c>
      <c r="DZ1073" t="s">
        <v>9089</v>
      </c>
      <c r="EA1073">
        <v>1717898886</v>
      </c>
      <c r="EC1073" t="s">
        <v>9079</v>
      </c>
      <c r="ED1073">
        <v>1709746795</v>
      </c>
      <c r="EF1073">
        <v>0</v>
      </c>
      <c r="EJ1073" s="1" t="s">
        <v>9090</v>
      </c>
      <c r="EK1073" s="1" t="s">
        <v>9090</v>
      </c>
      <c r="EL1073" t="s">
        <v>171</v>
      </c>
      <c r="EM1073" t="s">
        <v>9091</v>
      </c>
      <c r="EN1073" t="s">
        <v>9091</v>
      </c>
      <c r="EO1073" t="s">
        <v>289</v>
      </c>
    </row>
    <row r="1074" spans="1:145" ht="409.5" x14ac:dyDescent="0.35">
      <c r="A1074" t="s">
        <v>171</v>
      </c>
      <c r="F1074">
        <v>0</v>
      </c>
      <c r="H1074">
        <v>0</v>
      </c>
      <c r="K1074" t="s">
        <v>236</v>
      </c>
      <c r="L1074" t="s">
        <v>175</v>
      </c>
      <c r="M1074" t="s">
        <v>237</v>
      </c>
      <c r="N1074" t="s">
        <v>238</v>
      </c>
      <c r="R1074" t="s">
        <v>9092</v>
      </c>
      <c r="S1074" t="s">
        <v>1951</v>
      </c>
      <c r="T1074" t="s">
        <v>9093</v>
      </c>
      <c r="U1074" s="1" t="s">
        <v>9094</v>
      </c>
      <c r="AC1074" t="s">
        <v>9095</v>
      </c>
      <c r="AP1074" t="s">
        <v>161</v>
      </c>
      <c r="AX1074">
        <v>0</v>
      </c>
      <c r="BE1074" t="s">
        <v>265</v>
      </c>
      <c r="BG1074" t="s">
        <v>9096</v>
      </c>
      <c r="BH1074" t="s">
        <v>5547</v>
      </c>
      <c r="BK1074" s="1" t="s">
        <v>9097</v>
      </c>
      <c r="BO1074" t="s">
        <v>161</v>
      </c>
      <c r="BP1074" t="s">
        <v>161</v>
      </c>
      <c r="BQ1074" t="s">
        <v>161</v>
      </c>
      <c r="BR1074" t="s">
        <v>161</v>
      </c>
      <c r="BS1074" t="s">
        <v>161</v>
      </c>
      <c r="BT1074" t="s">
        <v>161</v>
      </c>
      <c r="BU1074" t="s">
        <v>161</v>
      </c>
      <c r="BY1074" t="s">
        <v>161</v>
      </c>
      <c r="BZ1074" t="s">
        <v>161</v>
      </c>
      <c r="CA1074" t="s">
        <v>161</v>
      </c>
      <c r="CB1074" t="s">
        <v>161</v>
      </c>
      <c r="CC1074" t="s">
        <v>161</v>
      </c>
      <c r="CD1074" t="s">
        <v>161</v>
      </c>
      <c r="CE1074" t="s">
        <v>161</v>
      </c>
      <c r="CP1074" t="s">
        <v>161</v>
      </c>
      <c r="CQ1074" t="s">
        <v>161</v>
      </c>
      <c r="CR1074" t="s">
        <v>161</v>
      </c>
      <c r="CS1074" t="s">
        <v>161</v>
      </c>
      <c r="CT1074" t="s">
        <v>161</v>
      </c>
      <c r="CV1074" s="2">
        <v>0</v>
      </c>
      <c r="CW1074">
        <v>0</v>
      </c>
      <c r="CY1074" s="2">
        <v>0</v>
      </c>
      <c r="CZ1074">
        <v>0</v>
      </c>
      <c r="DA1074">
        <v>0</v>
      </c>
      <c r="DE1074" s="2">
        <v>0</v>
      </c>
      <c r="DF1074">
        <v>0</v>
      </c>
      <c r="DN1074" t="s">
        <v>312</v>
      </c>
      <c r="DW1074">
        <v>1305</v>
      </c>
      <c r="DX1074" t="s">
        <v>9098</v>
      </c>
      <c r="DZ1074" t="s">
        <v>9099</v>
      </c>
      <c r="EA1074">
        <v>1716352426</v>
      </c>
      <c r="EC1074" t="s">
        <v>9099</v>
      </c>
      <c r="ED1074">
        <v>1716352426</v>
      </c>
      <c r="EF1074">
        <v>0</v>
      </c>
      <c r="EL1074" t="s">
        <v>190</v>
      </c>
    </row>
    <row r="1075" spans="1:145" x14ac:dyDescent="0.35">
      <c r="A1075" t="s">
        <v>145</v>
      </c>
      <c r="F1075">
        <v>0</v>
      </c>
      <c r="H1075">
        <v>0</v>
      </c>
      <c r="M1075" t="s">
        <v>122</v>
      </c>
      <c r="N1075" t="s">
        <v>149</v>
      </c>
      <c r="Q1075" t="s">
        <v>150</v>
      </c>
      <c r="R1075" t="s">
        <v>9100</v>
      </c>
      <c r="S1075" t="s">
        <v>1053</v>
      </c>
      <c r="T1075" t="s">
        <v>9101</v>
      </c>
      <c r="U1075">
        <v>12028414864</v>
      </c>
      <c r="V1075">
        <v>2028414864</v>
      </c>
      <c r="W1075" t="s">
        <v>9102</v>
      </c>
      <c r="Y1075" t="s">
        <v>256</v>
      </c>
      <c r="Z1075" t="s">
        <v>157</v>
      </c>
      <c r="AA1075">
        <v>22101</v>
      </c>
      <c r="AB1075" t="s">
        <v>184</v>
      </c>
      <c r="AC1075" t="s">
        <v>9103</v>
      </c>
      <c r="AD1075" t="s">
        <v>150</v>
      </c>
      <c r="AE1075" t="s">
        <v>721</v>
      </c>
      <c r="AF1075" t="s">
        <v>9104</v>
      </c>
      <c r="AG1075" t="s">
        <v>9105</v>
      </c>
      <c r="AH1075">
        <v>12024387103</v>
      </c>
      <c r="AP1075" t="s">
        <v>161</v>
      </c>
      <c r="AX1075">
        <v>0</v>
      </c>
      <c r="BE1075" t="s">
        <v>308</v>
      </c>
      <c r="BF1075" t="s">
        <v>405</v>
      </c>
      <c r="BO1075" t="s">
        <v>161</v>
      </c>
      <c r="BP1075" t="s">
        <v>161</v>
      </c>
      <c r="BQ1075" t="s">
        <v>161</v>
      </c>
      <c r="BR1075" t="s">
        <v>161</v>
      </c>
      <c r="BS1075" t="s">
        <v>161</v>
      </c>
      <c r="BT1075" t="s">
        <v>161</v>
      </c>
      <c r="BU1075" t="s">
        <v>161</v>
      </c>
      <c r="BY1075" t="s">
        <v>161</v>
      </c>
      <c r="BZ1075" t="s">
        <v>161</v>
      </c>
      <c r="CA1075" t="s">
        <v>161</v>
      </c>
      <c r="CB1075" t="s">
        <v>161</v>
      </c>
      <c r="CC1075" t="s">
        <v>161</v>
      </c>
      <c r="CD1075" t="s">
        <v>161</v>
      </c>
      <c r="CE1075" t="s">
        <v>161</v>
      </c>
      <c r="CP1075" t="s">
        <v>161</v>
      </c>
      <c r="CQ1075" t="s">
        <v>161</v>
      </c>
      <c r="CR1075" t="s">
        <v>161</v>
      </c>
      <c r="CS1075" t="s">
        <v>161</v>
      </c>
      <c r="CT1075" t="s">
        <v>161</v>
      </c>
      <c r="CV1075" s="2">
        <v>0</v>
      </c>
      <c r="CW1075">
        <v>0</v>
      </c>
      <c r="CY1075" s="2">
        <v>0</v>
      </c>
      <c r="CZ1075">
        <v>0</v>
      </c>
      <c r="DA1075">
        <v>0</v>
      </c>
      <c r="DE1075" s="2">
        <v>0</v>
      </c>
      <c r="DF1075">
        <v>0</v>
      </c>
      <c r="DN1075" t="s">
        <v>166</v>
      </c>
      <c r="DW1075">
        <v>985</v>
      </c>
      <c r="DX1075" t="s">
        <v>9106</v>
      </c>
      <c r="DZ1075" t="s">
        <v>9107</v>
      </c>
      <c r="EA1075">
        <v>1717354175</v>
      </c>
      <c r="EC1075" t="s">
        <v>9108</v>
      </c>
      <c r="ED1075">
        <v>1692389659</v>
      </c>
      <c r="EF1075">
        <v>0</v>
      </c>
      <c r="EJ1075" t="s">
        <v>9109</v>
      </c>
      <c r="EK1075" t="s">
        <v>9109</v>
      </c>
      <c r="EL1075" t="s">
        <v>210</v>
      </c>
      <c r="EM1075" t="s">
        <v>9108</v>
      </c>
      <c r="EN1075" t="s">
        <v>9108</v>
      </c>
      <c r="EO1075" t="s">
        <v>173</v>
      </c>
    </row>
    <row r="1076" spans="1:145" x14ac:dyDescent="0.35">
      <c r="A1076" t="s">
        <v>145</v>
      </c>
      <c r="C1076" t="s">
        <v>2922</v>
      </c>
      <c r="F1076">
        <v>0</v>
      </c>
      <c r="H1076">
        <v>0</v>
      </c>
      <c r="K1076" t="s">
        <v>236</v>
      </c>
      <c r="L1076" t="s">
        <v>175</v>
      </c>
      <c r="M1076" t="s">
        <v>317</v>
      </c>
      <c r="N1076" t="s">
        <v>318</v>
      </c>
      <c r="R1076" t="s">
        <v>9110</v>
      </c>
      <c r="S1076" t="s">
        <v>9111</v>
      </c>
      <c r="U1076" t="s">
        <v>9112</v>
      </c>
      <c r="AB1076" t="s">
        <v>158</v>
      </c>
      <c r="AC1076" t="s">
        <v>9113</v>
      </c>
      <c r="AP1076" t="s">
        <v>161</v>
      </c>
      <c r="AX1076">
        <v>0</v>
      </c>
      <c r="BO1076" t="s">
        <v>161</v>
      </c>
      <c r="BP1076" t="s">
        <v>161</v>
      </c>
      <c r="BQ1076" t="s">
        <v>161</v>
      </c>
      <c r="BR1076" t="s">
        <v>161</v>
      </c>
      <c r="BS1076" t="s">
        <v>161</v>
      </c>
      <c r="BT1076" t="s">
        <v>161</v>
      </c>
      <c r="BU1076" t="s">
        <v>161</v>
      </c>
      <c r="BY1076" t="s">
        <v>161</v>
      </c>
      <c r="BZ1076" t="s">
        <v>161</v>
      </c>
      <c r="CA1076" t="s">
        <v>161</v>
      </c>
      <c r="CB1076" t="s">
        <v>161</v>
      </c>
      <c r="CC1076" t="s">
        <v>161</v>
      </c>
      <c r="CD1076" t="s">
        <v>161</v>
      </c>
      <c r="CE1076" t="s">
        <v>161</v>
      </c>
      <c r="CP1076" t="s">
        <v>161</v>
      </c>
      <c r="CQ1076" t="s">
        <v>161</v>
      </c>
      <c r="CR1076" t="s">
        <v>161</v>
      </c>
      <c r="CS1076" t="s">
        <v>161</v>
      </c>
      <c r="CT1076" t="s">
        <v>161</v>
      </c>
      <c r="CV1076" s="2">
        <v>0</v>
      </c>
      <c r="CW1076">
        <v>0</v>
      </c>
      <c r="CY1076" s="2">
        <v>0</v>
      </c>
      <c r="CZ1076">
        <v>0</v>
      </c>
      <c r="DA1076">
        <v>0</v>
      </c>
      <c r="DE1076" s="2">
        <v>0</v>
      </c>
      <c r="DF1076">
        <v>0</v>
      </c>
      <c r="DN1076" t="s">
        <v>756</v>
      </c>
      <c r="DO1076" t="s">
        <v>205</v>
      </c>
      <c r="DU1076" t="s">
        <v>9114</v>
      </c>
      <c r="DV1076" t="s">
        <v>9114</v>
      </c>
      <c r="DW1076">
        <v>353</v>
      </c>
      <c r="DX1076" t="s">
        <v>9115</v>
      </c>
      <c r="DZ1076" t="s">
        <v>300</v>
      </c>
      <c r="EA1076">
        <v>1649371888</v>
      </c>
      <c r="EC1076" t="s">
        <v>9116</v>
      </c>
      <c r="ED1076">
        <v>1646417296</v>
      </c>
      <c r="EF1076">
        <v>0</v>
      </c>
      <c r="EL1076" t="s">
        <v>171</v>
      </c>
      <c r="EM1076" t="s">
        <v>214</v>
      </c>
      <c r="EN1076" t="s">
        <v>214</v>
      </c>
      <c r="EO1076" t="s">
        <v>173</v>
      </c>
    </row>
    <row r="1077" spans="1:145" x14ac:dyDescent="0.35">
      <c r="A1077" t="s">
        <v>145</v>
      </c>
      <c r="C1077" t="s">
        <v>2922</v>
      </c>
      <c r="F1077">
        <v>0</v>
      </c>
      <c r="H1077">
        <v>0</v>
      </c>
      <c r="K1077" t="s">
        <v>236</v>
      </c>
      <c r="L1077" t="s">
        <v>175</v>
      </c>
      <c r="M1077" t="s">
        <v>317</v>
      </c>
      <c r="N1077" t="s">
        <v>318</v>
      </c>
      <c r="R1077" t="s">
        <v>9110</v>
      </c>
      <c r="S1077" t="s">
        <v>9111</v>
      </c>
      <c r="U1077" t="s">
        <v>9112</v>
      </c>
      <c r="AB1077" t="s">
        <v>158</v>
      </c>
      <c r="AC1077" t="s">
        <v>9113</v>
      </c>
      <c r="AP1077" t="s">
        <v>161</v>
      </c>
      <c r="AX1077">
        <v>0</v>
      </c>
      <c r="BO1077" t="s">
        <v>161</v>
      </c>
      <c r="BP1077" t="s">
        <v>161</v>
      </c>
      <c r="BQ1077" t="s">
        <v>161</v>
      </c>
      <c r="BR1077" t="s">
        <v>161</v>
      </c>
      <c r="BS1077" t="s">
        <v>161</v>
      </c>
      <c r="BT1077" t="s">
        <v>161</v>
      </c>
      <c r="BU1077" t="s">
        <v>161</v>
      </c>
      <c r="BY1077" t="s">
        <v>161</v>
      </c>
      <c r="BZ1077" t="s">
        <v>161</v>
      </c>
      <c r="CA1077" t="s">
        <v>161</v>
      </c>
      <c r="CB1077" t="s">
        <v>161</v>
      </c>
      <c r="CC1077" t="s">
        <v>161</v>
      </c>
      <c r="CD1077" t="s">
        <v>161</v>
      </c>
      <c r="CE1077" t="s">
        <v>161</v>
      </c>
      <c r="CP1077" t="s">
        <v>161</v>
      </c>
      <c r="CQ1077" t="s">
        <v>161</v>
      </c>
      <c r="CR1077" t="s">
        <v>161</v>
      </c>
      <c r="CS1077" t="s">
        <v>161</v>
      </c>
      <c r="CT1077" t="s">
        <v>161</v>
      </c>
      <c r="CV1077" s="2">
        <v>0</v>
      </c>
      <c r="CW1077">
        <v>0</v>
      </c>
      <c r="CY1077" s="2">
        <v>0</v>
      </c>
      <c r="CZ1077">
        <v>0</v>
      </c>
      <c r="DA1077">
        <v>0</v>
      </c>
      <c r="DE1077" s="2">
        <v>0</v>
      </c>
      <c r="DF1077">
        <v>0</v>
      </c>
      <c r="DN1077" t="s">
        <v>756</v>
      </c>
      <c r="DO1077" t="s">
        <v>205</v>
      </c>
      <c r="DU1077" t="s">
        <v>9114</v>
      </c>
      <c r="DV1077" t="s">
        <v>9114</v>
      </c>
      <c r="DW1077">
        <v>353</v>
      </c>
      <c r="DX1077" t="s">
        <v>9115</v>
      </c>
      <c r="DZ1077" t="s">
        <v>300</v>
      </c>
      <c r="EA1077">
        <v>1649371888</v>
      </c>
      <c r="EC1077" t="s">
        <v>9116</v>
      </c>
      <c r="ED1077">
        <v>1646417296</v>
      </c>
      <c r="EF1077">
        <v>0</v>
      </c>
      <c r="EK1077" t="s">
        <v>9114</v>
      </c>
      <c r="EL1077" t="s">
        <v>171</v>
      </c>
      <c r="EM1077" t="s">
        <v>9117</v>
      </c>
      <c r="EN1077" t="s">
        <v>9117</v>
      </c>
      <c r="EO1077" t="s">
        <v>173</v>
      </c>
    </row>
    <row r="1078" spans="1:145" x14ac:dyDescent="0.35">
      <c r="A1078" t="s">
        <v>145</v>
      </c>
      <c r="B1078" t="s">
        <v>94</v>
      </c>
      <c r="E1078" t="s">
        <v>9118</v>
      </c>
      <c r="F1078">
        <v>1615419600</v>
      </c>
      <c r="H1078">
        <v>0</v>
      </c>
      <c r="M1078" t="s">
        <v>317</v>
      </c>
      <c r="N1078" t="s">
        <v>318</v>
      </c>
      <c r="O1078" t="s">
        <v>9119</v>
      </c>
      <c r="Q1078" t="s">
        <v>150</v>
      </c>
      <c r="R1078" t="s">
        <v>9120</v>
      </c>
      <c r="S1078" t="s">
        <v>9121</v>
      </c>
      <c r="T1078" t="s">
        <v>9122</v>
      </c>
      <c r="U1078">
        <v>17037191337</v>
      </c>
      <c r="AC1078" t="s">
        <v>9123</v>
      </c>
      <c r="AP1078" t="s">
        <v>161</v>
      </c>
      <c r="AX1078">
        <v>0</v>
      </c>
      <c r="BO1078" t="s">
        <v>161</v>
      </c>
      <c r="BP1078" t="s">
        <v>161</v>
      </c>
      <c r="BQ1078" t="s">
        <v>161</v>
      </c>
      <c r="BR1078" t="s">
        <v>161</v>
      </c>
      <c r="BS1078" t="s">
        <v>161</v>
      </c>
      <c r="BT1078" t="s">
        <v>161</v>
      </c>
      <c r="BU1078" t="s">
        <v>161</v>
      </c>
      <c r="BY1078" t="s">
        <v>161</v>
      </c>
      <c r="BZ1078" t="s">
        <v>161</v>
      </c>
      <c r="CA1078" t="s">
        <v>161</v>
      </c>
      <c r="CB1078" t="s">
        <v>161</v>
      </c>
      <c r="CC1078" t="s">
        <v>161</v>
      </c>
      <c r="CD1078" t="s">
        <v>161</v>
      </c>
      <c r="CE1078" t="s">
        <v>161</v>
      </c>
      <c r="CP1078" t="s">
        <v>161</v>
      </c>
      <c r="CQ1078" t="s">
        <v>161</v>
      </c>
      <c r="CR1078" t="s">
        <v>161</v>
      </c>
      <c r="CS1078" t="s">
        <v>161</v>
      </c>
      <c r="CT1078" t="s">
        <v>161</v>
      </c>
      <c r="CV1078" s="2">
        <v>0</v>
      </c>
      <c r="CW1078">
        <v>0</v>
      </c>
      <c r="CY1078" s="2">
        <v>0</v>
      </c>
      <c r="CZ1078">
        <v>0</v>
      </c>
      <c r="DA1078">
        <v>0</v>
      </c>
      <c r="DE1078" s="2">
        <v>0</v>
      </c>
      <c r="DF1078">
        <v>0</v>
      </c>
      <c r="DN1078" t="s">
        <v>756</v>
      </c>
      <c r="DO1078" t="s">
        <v>205</v>
      </c>
      <c r="DW1078">
        <v>24</v>
      </c>
      <c r="DX1078" t="s">
        <v>9124</v>
      </c>
      <c r="DZ1078" t="s">
        <v>9125</v>
      </c>
      <c r="EA1078">
        <v>1677088814</v>
      </c>
      <c r="EC1078" t="s">
        <v>9126</v>
      </c>
      <c r="ED1078">
        <v>1615419565</v>
      </c>
      <c r="EF1078">
        <v>0</v>
      </c>
      <c r="EL1078" t="s">
        <v>171</v>
      </c>
      <c r="EM1078" t="s">
        <v>662</v>
      </c>
      <c r="EN1078" t="s">
        <v>662</v>
      </c>
      <c r="EO1078" t="s">
        <v>173</v>
      </c>
    </row>
    <row r="1079" spans="1:145" ht="409.5" x14ac:dyDescent="0.35">
      <c r="A1079" t="s">
        <v>145</v>
      </c>
      <c r="F1079">
        <v>0</v>
      </c>
      <c r="H1079">
        <v>0</v>
      </c>
      <c r="K1079" t="s">
        <v>236</v>
      </c>
      <c r="L1079" t="s">
        <v>175</v>
      </c>
      <c r="M1079" t="s">
        <v>317</v>
      </c>
      <c r="N1079" t="s">
        <v>318</v>
      </c>
      <c r="Q1079" t="s">
        <v>150</v>
      </c>
      <c r="R1079" t="s">
        <v>2227</v>
      </c>
      <c r="S1079" t="s">
        <v>2228</v>
      </c>
      <c r="T1079" t="s">
        <v>2229</v>
      </c>
      <c r="U1079">
        <v>17032820135</v>
      </c>
      <c r="W1079" t="s">
        <v>2230</v>
      </c>
      <c r="Y1079" t="s">
        <v>156</v>
      </c>
      <c r="Z1079" t="s">
        <v>157</v>
      </c>
      <c r="AA1079">
        <v>22207</v>
      </c>
      <c r="AB1079" t="s">
        <v>184</v>
      </c>
      <c r="AC1079" t="s">
        <v>2231</v>
      </c>
      <c r="AP1079" t="s">
        <v>161</v>
      </c>
      <c r="AR1079" s="1" t="s">
        <v>9127</v>
      </c>
      <c r="AV1079" t="s">
        <v>9128</v>
      </c>
      <c r="AX1079">
        <v>0</v>
      </c>
      <c r="BE1079" t="s">
        <v>265</v>
      </c>
      <c r="BF1079" t="s">
        <v>230</v>
      </c>
      <c r="BG1079" t="s">
        <v>9129</v>
      </c>
      <c r="BH1079">
        <v>9</v>
      </c>
      <c r="BO1079" t="s">
        <v>161</v>
      </c>
      <c r="BP1079" t="s">
        <v>161</v>
      </c>
      <c r="BQ1079" t="s">
        <v>161</v>
      </c>
      <c r="BR1079" t="s">
        <v>161</v>
      </c>
      <c r="BS1079" t="s">
        <v>161</v>
      </c>
      <c r="BT1079" t="s">
        <v>161</v>
      </c>
      <c r="BU1079" t="s">
        <v>161</v>
      </c>
      <c r="BY1079" t="s">
        <v>161</v>
      </c>
      <c r="BZ1079" t="s">
        <v>161</v>
      </c>
      <c r="CA1079" t="s">
        <v>161</v>
      </c>
      <c r="CB1079" t="s">
        <v>161</v>
      </c>
      <c r="CC1079" t="s">
        <v>161</v>
      </c>
      <c r="CD1079" t="s">
        <v>161</v>
      </c>
      <c r="CE1079" t="s">
        <v>161</v>
      </c>
      <c r="CP1079" t="s">
        <v>161</v>
      </c>
      <c r="CQ1079" t="s">
        <v>161</v>
      </c>
      <c r="CR1079" t="s">
        <v>161</v>
      </c>
      <c r="CS1079" t="s">
        <v>161</v>
      </c>
      <c r="CT1079" t="s">
        <v>161</v>
      </c>
      <c r="CV1079" s="2">
        <v>0</v>
      </c>
      <c r="CW1079">
        <v>0</v>
      </c>
      <c r="CY1079" s="2">
        <v>0</v>
      </c>
      <c r="CZ1079">
        <v>0</v>
      </c>
      <c r="DA1079">
        <v>0</v>
      </c>
      <c r="DE1079" s="2">
        <v>0</v>
      </c>
      <c r="DF1079">
        <v>0</v>
      </c>
      <c r="DN1079" t="s">
        <v>756</v>
      </c>
      <c r="DO1079" t="s">
        <v>205</v>
      </c>
      <c r="DW1079">
        <v>354</v>
      </c>
      <c r="DX1079" t="s">
        <v>9130</v>
      </c>
      <c r="DZ1079" t="s">
        <v>300</v>
      </c>
      <c r="EA1079">
        <v>1649371888</v>
      </c>
      <c r="EC1079" t="s">
        <v>9131</v>
      </c>
      <c r="ED1079">
        <v>1646496322</v>
      </c>
      <c r="EF1079">
        <v>0</v>
      </c>
      <c r="EJ1079" s="1" t="s">
        <v>9132</v>
      </c>
      <c r="EK1079" s="1" t="s">
        <v>9132</v>
      </c>
      <c r="EL1079" t="s">
        <v>210</v>
      </c>
      <c r="EM1079" t="s">
        <v>9133</v>
      </c>
      <c r="EN1079" t="s">
        <v>9133</v>
      </c>
      <c r="EO1079" t="s">
        <v>173</v>
      </c>
    </row>
    <row r="1080" spans="1:145" ht="409.5" x14ac:dyDescent="0.35">
      <c r="A1080" t="s">
        <v>145</v>
      </c>
      <c r="F1080">
        <v>0</v>
      </c>
      <c r="H1080">
        <v>0</v>
      </c>
      <c r="K1080" t="s">
        <v>236</v>
      </c>
      <c r="L1080" t="s">
        <v>175</v>
      </c>
      <c r="M1080" t="s">
        <v>317</v>
      </c>
      <c r="N1080" t="s">
        <v>318</v>
      </c>
      <c r="Q1080" t="s">
        <v>150</v>
      </c>
      <c r="R1080" t="s">
        <v>2227</v>
      </c>
      <c r="S1080" t="s">
        <v>2228</v>
      </c>
      <c r="T1080" t="s">
        <v>2229</v>
      </c>
      <c r="U1080">
        <v>17032820135</v>
      </c>
      <c r="W1080" t="s">
        <v>2230</v>
      </c>
      <c r="Y1080" t="s">
        <v>156</v>
      </c>
      <c r="Z1080" t="s">
        <v>157</v>
      </c>
      <c r="AA1080">
        <v>22207</v>
      </c>
      <c r="AB1080" t="s">
        <v>184</v>
      </c>
      <c r="AC1080" t="s">
        <v>2231</v>
      </c>
      <c r="AP1080" t="s">
        <v>161</v>
      </c>
      <c r="AR1080" s="1" t="s">
        <v>9127</v>
      </c>
      <c r="AV1080" t="s">
        <v>9128</v>
      </c>
      <c r="AX1080">
        <v>0</v>
      </c>
      <c r="BE1080" t="s">
        <v>265</v>
      </c>
      <c r="BF1080" t="s">
        <v>230</v>
      </c>
      <c r="BG1080" t="s">
        <v>9129</v>
      </c>
      <c r="BH1080">
        <v>9</v>
      </c>
      <c r="BO1080" t="s">
        <v>161</v>
      </c>
      <c r="BP1080" t="s">
        <v>161</v>
      </c>
      <c r="BQ1080" t="s">
        <v>161</v>
      </c>
      <c r="BR1080" t="s">
        <v>161</v>
      </c>
      <c r="BS1080" t="s">
        <v>161</v>
      </c>
      <c r="BT1080" t="s">
        <v>161</v>
      </c>
      <c r="BU1080" t="s">
        <v>161</v>
      </c>
      <c r="BY1080" t="s">
        <v>161</v>
      </c>
      <c r="BZ1080" t="s">
        <v>161</v>
      </c>
      <c r="CA1080" t="s">
        <v>161</v>
      </c>
      <c r="CB1080" t="s">
        <v>161</v>
      </c>
      <c r="CC1080" t="s">
        <v>161</v>
      </c>
      <c r="CD1080" t="s">
        <v>161</v>
      </c>
      <c r="CE1080" t="s">
        <v>161</v>
      </c>
      <c r="CP1080" t="s">
        <v>161</v>
      </c>
      <c r="CQ1080" t="s">
        <v>161</v>
      </c>
      <c r="CR1080" t="s">
        <v>161</v>
      </c>
      <c r="CS1080" t="s">
        <v>161</v>
      </c>
      <c r="CT1080" t="s">
        <v>161</v>
      </c>
      <c r="CV1080" s="2">
        <v>0</v>
      </c>
      <c r="CW1080">
        <v>0</v>
      </c>
      <c r="CY1080" s="2">
        <v>0</v>
      </c>
      <c r="CZ1080">
        <v>0</v>
      </c>
      <c r="DA1080">
        <v>0</v>
      </c>
      <c r="DE1080" s="2">
        <v>0</v>
      </c>
      <c r="DF1080">
        <v>0</v>
      </c>
      <c r="DN1080" t="s">
        <v>756</v>
      </c>
      <c r="DO1080" t="s">
        <v>205</v>
      </c>
      <c r="DW1080">
        <v>354</v>
      </c>
      <c r="DX1080" t="s">
        <v>9130</v>
      </c>
      <c r="DZ1080" t="s">
        <v>300</v>
      </c>
      <c r="EA1080">
        <v>1649371888</v>
      </c>
      <c r="EC1080" t="s">
        <v>9131</v>
      </c>
      <c r="ED1080">
        <v>1646496322</v>
      </c>
      <c r="EF1080">
        <v>0</v>
      </c>
      <c r="EJ1080" s="1" t="s">
        <v>9132</v>
      </c>
      <c r="EK1080" s="1" t="s">
        <v>9132</v>
      </c>
      <c r="EL1080" t="s">
        <v>210</v>
      </c>
      <c r="EM1080" t="s">
        <v>9134</v>
      </c>
      <c r="EN1080" t="s">
        <v>9134</v>
      </c>
      <c r="EO1080" t="s">
        <v>173</v>
      </c>
    </row>
    <row r="1081" spans="1:145" ht="409.5" x14ac:dyDescent="0.35">
      <c r="A1081" t="s">
        <v>145</v>
      </c>
      <c r="F1081">
        <v>0</v>
      </c>
      <c r="H1081">
        <v>0</v>
      </c>
      <c r="K1081" t="s">
        <v>236</v>
      </c>
      <c r="L1081" t="s">
        <v>175</v>
      </c>
      <c r="M1081" t="s">
        <v>317</v>
      </c>
      <c r="N1081" t="s">
        <v>318</v>
      </c>
      <c r="Q1081" t="s">
        <v>150</v>
      </c>
      <c r="R1081" t="s">
        <v>2227</v>
      </c>
      <c r="S1081" t="s">
        <v>2228</v>
      </c>
      <c r="T1081" t="s">
        <v>2229</v>
      </c>
      <c r="U1081">
        <v>17032820135</v>
      </c>
      <c r="W1081" t="s">
        <v>2230</v>
      </c>
      <c r="Y1081" t="s">
        <v>156</v>
      </c>
      <c r="Z1081" t="s">
        <v>157</v>
      </c>
      <c r="AA1081">
        <v>22207</v>
      </c>
      <c r="AB1081" t="s">
        <v>184</v>
      </c>
      <c r="AC1081" t="s">
        <v>2231</v>
      </c>
      <c r="AP1081" t="s">
        <v>161</v>
      </c>
      <c r="AR1081" s="1" t="s">
        <v>9127</v>
      </c>
      <c r="AV1081" t="s">
        <v>9128</v>
      </c>
      <c r="AX1081">
        <v>0</v>
      </c>
      <c r="BE1081" t="s">
        <v>265</v>
      </c>
      <c r="BF1081" t="s">
        <v>230</v>
      </c>
      <c r="BG1081" t="s">
        <v>9129</v>
      </c>
      <c r="BH1081">
        <v>9</v>
      </c>
      <c r="BO1081" t="s">
        <v>161</v>
      </c>
      <c r="BP1081" t="s">
        <v>161</v>
      </c>
      <c r="BQ1081" t="s">
        <v>161</v>
      </c>
      <c r="BR1081" t="s">
        <v>161</v>
      </c>
      <c r="BS1081" t="s">
        <v>161</v>
      </c>
      <c r="BT1081" t="s">
        <v>161</v>
      </c>
      <c r="BU1081" t="s">
        <v>161</v>
      </c>
      <c r="BY1081" t="s">
        <v>161</v>
      </c>
      <c r="BZ1081" t="s">
        <v>161</v>
      </c>
      <c r="CA1081" t="s">
        <v>161</v>
      </c>
      <c r="CB1081" t="s">
        <v>161</v>
      </c>
      <c r="CC1081" t="s">
        <v>161</v>
      </c>
      <c r="CD1081" t="s">
        <v>161</v>
      </c>
      <c r="CE1081" t="s">
        <v>161</v>
      </c>
      <c r="CP1081" t="s">
        <v>161</v>
      </c>
      <c r="CQ1081" t="s">
        <v>161</v>
      </c>
      <c r="CR1081" t="s">
        <v>161</v>
      </c>
      <c r="CS1081" t="s">
        <v>161</v>
      </c>
      <c r="CT1081" t="s">
        <v>161</v>
      </c>
      <c r="CV1081" s="2">
        <v>0</v>
      </c>
      <c r="CW1081">
        <v>0</v>
      </c>
      <c r="CY1081" s="2">
        <v>0</v>
      </c>
      <c r="CZ1081">
        <v>0</v>
      </c>
      <c r="DA1081">
        <v>0</v>
      </c>
      <c r="DE1081" s="2">
        <v>0</v>
      </c>
      <c r="DF1081">
        <v>0</v>
      </c>
      <c r="DN1081" t="s">
        <v>756</v>
      </c>
      <c r="DO1081" t="s">
        <v>205</v>
      </c>
      <c r="DW1081">
        <v>354</v>
      </c>
      <c r="DX1081" t="s">
        <v>9130</v>
      </c>
      <c r="DZ1081" t="s">
        <v>300</v>
      </c>
      <c r="EA1081">
        <v>1649371888</v>
      </c>
      <c r="EC1081" t="s">
        <v>9131</v>
      </c>
      <c r="ED1081">
        <v>1646496322</v>
      </c>
      <c r="EF1081">
        <v>0</v>
      </c>
      <c r="EJ1081" s="1" t="s">
        <v>9132</v>
      </c>
      <c r="EK1081" s="1" t="s">
        <v>9135</v>
      </c>
      <c r="EL1081" t="s">
        <v>145</v>
      </c>
      <c r="EM1081" t="s">
        <v>9136</v>
      </c>
      <c r="EN1081" t="s">
        <v>9136</v>
      </c>
      <c r="EO1081" t="s">
        <v>289</v>
      </c>
    </row>
    <row r="1082" spans="1:145" ht="409.5" x14ac:dyDescent="0.35">
      <c r="A1082" t="s">
        <v>145</v>
      </c>
      <c r="F1082">
        <v>0</v>
      </c>
      <c r="H1082">
        <v>0</v>
      </c>
      <c r="K1082" t="s">
        <v>236</v>
      </c>
      <c r="L1082" t="s">
        <v>175</v>
      </c>
      <c r="M1082" t="s">
        <v>317</v>
      </c>
      <c r="N1082" t="s">
        <v>318</v>
      </c>
      <c r="Q1082" t="s">
        <v>150</v>
      </c>
      <c r="R1082" t="s">
        <v>2227</v>
      </c>
      <c r="S1082" t="s">
        <v>2228</v>
      </c>
      <c r="T1082" t="s">
        <v>2229</v>
      </c>
      <c r="U1082">
        <v>17032820135</v>
      </c>
      <c r="W1082" t="s">
        <v>2230</v>
      </c>
      <c r="Y1082" t="s">
        <v>156</v>
      </c>
      <c r="Z1082" t="s">
        <v>157</v>
      </c>
      <c r="AA1082">
        <v>22207</v>
      </c>
      <c r="AB1082" t="s">
        <v>184</v>
      </c>
      <c r="AC1082" t="s">
        <v>2231</v>
      </c>
      <c r="AP1082" t="s">
        <v>161</v>
      </c>
      <c r="AR1082" s="1" t="s">
        <v>9127</v>
      </c>
      <c r="AV1082" t="s">
        <v>9128</v>
      </c>
      <c r="AX1082">
        <v>0</v>
      </c>
      <c r="BE1082" t="s">
        <v>265</v>
      </c>
      <c r="BF1082" t="s">
        <v>230</v>
      </c>
      <c r="BG1082" t="s">
        <v>9129</v>
      </c>
      <c r="BH1082">
        <v>9</v>
      </c>
      <c r="BO1082" t="s">
        <v>161</v>
      </c>
      <c r="BP1082" t="s">
        <v>161</v>
      </c>
      <c r="BQ1082" t="s">
        <v>161</v>
      </c>
      <c r="BR1082" t="s">
        <v>161</v>
      </c>
      <c r="BS1082" t="s">
        <v>161</v>
      </c>
      <c r="BT1082" t="s">
        <v>161</v>
      </c>
      <c r="BU1082" t="s">
        <v>161</v>
      </c>
      <c r="BY1082" t="s">
        <v>161</v>
      </c>
      <c r="BZ1082" t="s">
        <v>161</v>
      </c>
      <c r="CA1082" t="s">
        <v>161</v>
      </c>
      <c r="CB1082" t="s">
        <v>161</v>
      </c>
      <c r="CC1082" t="s">
        <v>161</v>
      </c>
      <c r="CD1082" t="s">
        <v>161</v>
      </c>
      <c r="CE1082" t="s">
        <v>161</v>
      </c>
      <c r="CP1082" t="s">
        <v>161</v>
      </c>
      <c r="CQ1082" t="s">
        <v>161</v>
      </c>
      <c r="CR1082" t="s">
        <v>161</v>
      </c>
      <c r="CS1082" t="s">
        <v>161</v>
      </c>
      <c r="CT1082" t="s">
        <v>161</v>
      </c>
      <c r="CV1082" s="2">
        <v>0</v>
      </c>
      <c r="CW1082">
        <v>0</v>
      </c>
      <c r="CY1082" s="2">
        <v>0</v>
      </c>
      <c r="CZ1082">
        <v>0</v>
      </c>
      <c r="DA1082">
        <v>0</v>
      </c>
      <c r="DE1082" s="2">
        <v>0</v>
      </c>
      <c r="DF1082">
        <v>0</v>
      </c>
      <c r="DN1082" t="s">
        <v>756</v>
      </c>
      <c r="DO1082" t="s">
        <v>205</v>
      </c>
      <c r="DW1082">
        <v>354</v>
      </c>
      <c r="DX1082" t="s">
        <v>9130</v>
      </c>
      <c r="DZ1082" t="s">
        <v>300</v>
      </c>
      <c r="EA1082">
        <v>1649371888</v>
      </c>
      <c r="EC1082" t="s">
        <v>9131</v>
      </c>
      <c r="ED1082">
        <v>1646496322</v>
      </c>
      <c r="EF1082">
        <v>0</v>
      </c>
      <c r="EJ1082" s="1" t="s">
        <v>9132</v>
      </c>
      <c r="EL1082" t="s">
        <v>171</v>
      </c>
      <c r="EM1082" t="s">
        <v>214</v>
      </c>
      <c r="EN1082" t="s">
        <v>214</v>
      </c>
      <c r="EO1082" t="s">
        <v>173</v>
      </c>
    </row>
    <row r="1083" spans="1:145" ht="409.5" x14ac:dyDescent="0.35">
      <c r="A1083" t="s">
        <v>171</v>
      </c>
      <c r="F1083">
        <v>0</v>
      </c>
      <c r="H1083">
        <v>0</v>
      </c>
      <c r="K1083" t="s">
        <v>236</v>
      </c>
      <c r="L1083" t="s">
        <v>175</v>
      </c>
      <c r="M1083" t="s">
        <v>237</v>
      </c>
      <c r="N1083" t="s">
        <v>238</v>
      </c>
      <c r="R1083" t="s">
        <v>9137</v>
      </c>
      <c r="S1083" t="s">
        <v>9138</v>
      </c>
      <c r="T1083" t="s">
        <v>9139</v>
      </c>
      <c r="U1083">
        <v>12023911057</v>
      </c>
      <c r="AC1083" t="s">
        <v>9140</v>
      </c>
      <c r="AP1083" t="s">
        <v>161</v>
      </c>
      <c r="AX1083">
        <v>0</v>
      </c>
      <c r="BE1083" t="s">
        <v>265</v>
      </c>
      <c r="BG1083" t="s">
        <v>1504</v>
      </c>
      <c r="BH1083" s="1" t="s">
        <v>515</v>
      </c>
      <c r="BK1083" s="1" t="s">
        <v>9141</v>
      </c>
      <c r="BO1083" t="s">
        <v>161</v>
      </c>
      <c r="BP1083" t="s">
        <v>161</v>
      </c>
      <c r="BQ1083" t="s">
        <v>161</v>
      </c>
      <c r="BR1083" t="s">
        <v>161</v>
      </c>
      <c r="BS1083" t="s">
        <v>161</v>
      </c>
      <c r="BT1083" t="s">
        <v>161</v>
      </c>
      <c r="BU1083" t="s">
        <v>161</v>
      </c>
      <c r="BY1083" t="s">
        <v>161</v>
      </c>
      <c r="BZ1083" t="s">
        <v>161</v>
      </c>
      <c r="CA1083" t="s">
        <v>161</v>
      </c>
      <c r="CB1083" t="s">
        <v>161</v>
      </c>
      <c r="CC1083" t="s">
        <v>161</v>
      </c>
      <c r="CD1083" t="s">
        <v>161</v>
      </c>
      <c r="CE1083" t="s">
        <v>161</v>
      </c>
      <c r="CP1083" t="s">
        <v>161</v>
      </c>
      <c r="CQ1083" t="s">
        <v>161</v>
      </c>
      <c r="CR1083" t="s">
        <v>161</v>
      </c>
      <c r="CS1083" t="s">
        <v>161</v>
      </c>
      <c r="CT1083" t="s">
        <v>161</v>
      </c>
      <c r="CV1083" s="2">
        <v>0</v>
      </c>
      <c r="CW1083">
        <v>0</v>
      </c>
      <c r="CY1083" s="2">
        <v>0</v>
      </c>
      <c r="CZ1083">
        <v>0</v>
      </c>
      <c r="DA1083">
        <v>0</v>
      </c>
      <c r="DE1083" s="2">
        <v>0</v>
      </c>
      <c r="DF1083">
        <v>0</v>
      </c>
      <c r="DN1083" t="s">
        <v>312</v>
      </c>
      <c r="DW1083">
        <v>1317</v>
      </c>
      <c r="DX1083" t="s">
        <v>9142</v>
      </c>
      <c r="DZ1083" t="s">
        <v>9143</v>
      </c>
      <c r="EA1083">
        <v>1717461484</v>
      </c>
      <c r="EC1083" t="s">
        <v>9143</v>
      </c>
      <c r="ED1083">
        <v>1717461484</v>
      </c>
      <c r="EF1083">
        <v>0</v>
      </c>
      <c r="EL1083" t="s">
        <v>190</v>
      </c>
    </row>
    <row r="1084" spans="1:145" ht="409.5" x14ac:dyDescent="0.35">
      <c r="A1084" t="s">
        <v>145</v>
      </c>
      <c r="C1084" t="s">
        <v>146</v>
      </c>
      <c r="F1084">
        <v>0</v>
      </c>
      <c r="H1084">
        <v>0</v>
      </c>
      <c r="I1084" s="1" t="s">
        <v>9144</v>
      </c>
      <c r="J1084" t="s">
        <v>148</v>
      </c>
      <c r="K1084" t="s">
        <v>276</v>
      </c>
      <c r="M1084" t="s">
        <v>317</v>
      </c>
      <c r="N1084" t="s">
        <v>318</v>
      </c>
      <c r="O1084" t="s">
        <v>9145</v>
      </c>
      <c r="Q1084" t="s">
        <v>150</v>
      </c>
      <c r="R1084" t="s">
        <v>9146</v>
      </c>
      <c r="S1084" t="s">
        <v>9147</v>
      </c>
      <c r="T1084" t="s">
        <v>9148</v>
      </c>
      <c r="U1084">
        <v>12025095517</v>
      </c>
      <c r="W1084" t="s">
        <v>9149</v>
      </c>
      <c r="Y1084" t="s">
        <v>183</v>
      </c>
      <c r="Z1084" t="s">
        <v>157</v>
      </c>
      <c r="AA1084">
        <v>22044</v>
      </c>
      <c r="AB1084" t="s">
        <v>158</v>
      </c>
      <c r="AC1084" t="s">
        <v>9150</v>
      </c>
      <c r="AD1084" t="s">
        <v>150</v>
      </c>
      <c r="AE1084" t="s">
        <v>1621</v>
      </c>
      <c r="AF1084" t="s">
        <v>9147</v>
      </c>
      <c r="AP1084" t="s">
        <v>161</v>
      </c>
      <c r="AR1084" t="s">
        <v>9151</v>
      </c>
      <c r="AS1084">
        <v>150</v>
      </c>
      <c r="AT1084" t="s">
        <v>202</v>
      </c>
      <c r="AX1084">
        <v>0</v>
      </c>
      <c r="AZ1084" t="s">
        <v>72</v>
      </c>
      <c r="BA1084" t="s">
        <v>9152</v>
      </c>
      <c r="BO1084" t="s">
        <v>161</v>
      </c>
      <c r="BP1084" t="s">
        <v>161</v>
      </c>
      <c r="BQ1084" t="s">
        <v>161</v>
      </c>
      <c r="BR1084" t="s">
        <v>161</v>
      </c>
      <c r="BS1084" t="s">
        <v>161</v>
      </c>
      <c r="BT1084" t="s">
        <v>161</v>
      </c>
      <c r="BU1084" t="s">
        <v>161</v>
      </c>
      <c r="BY1084" t="s">
        <v>161</v>
      </c>
      <c r="BZ1084" t="s">
        <v>161</v>
      </c>
      <c r="CA1084" t="s">
        <v>161</v>
      </c>
      <c r="CB1084" t="s">
        <v>161</v>
      </c>
      <c r="CC1084" t="s">
        <v>161</v>
      </c>
      <c r="CD1084" t="s">
        <v>161</v>
      </c>
      <c r="CE1084" t="s">
        <v>161</v>
      </c>
      <c r="CP1084" t="s">
        <v>161</v>
      </c>
      <c r="CQ1084" t="s">
        <v>161</v>
      </c>
      <c r="CR1084" t="s">
        <v>161</v>
      </c>
      <c r="CS1084" t="s">
        <v>161</v>
      </c>
      <c r="CT1084" t="s">
        <v>161</v>
      </c>
      <c r="CV1084" s="2">
        <v>0</v>
      </c>
      <c r="CW1084">
        <v>0</v>
      </c>
      <c r="CY1084" s="2">
        <v>0</v>
      </c>
      <c r="CZ1084">
        <v>0</v>
      </c>
      <c r="DA1084">
        <v>0</v>
      </c>
      <c r="DE1084" s="2">
        <v>0</v>
      </c>
      <c r="DF1084">
        <v>0</v>
      </c>
      <c r="DN1084" t="s">
        <v>444</v>
      </c>
      <c r="DW1084">
        <v>663</v>
      </c>
      <c r="DX1084" t="s">
        <v>9153</v>
      </c>
      <c r="DZ1084" t="s">
        <v>9154</v>
      </c>
      <c r="EA1084">
        <v>1666133459</v>
      </c>
      <c r="EC1084" t="s">
        <v>9155</v>
      </c>
      <c r="ED1084">
        <v>1665843236</v>
      </c>
      <c r="EF1084">
        <v>0</v>
      </c>
      <c r="EJ1084" s="1" t="s">
        <v>9156</v>
      </c>
      <c r="EK1084" s="1" t="s">
        <v>9156</v>
      </c>
      <c r="EL1084" t="s">
        <v>171</v>
      </c>
      <c r="EM1084" t="s">
        <v>9157</v>
      </c>
      <c r="EN1084" t="s">
        <v>9157</v>
      </c>
      <c r="EO1084" t="s">
        <v>173</v>
      </c>
    </row>
    <row r="1085" spans="1:145" x14ac:dyDescent="0.35">
      <c r="A1085" t="s">
        <v>145</v>
      </c>
      <c r="F1085">
        <v>0</v>
      </c>
      <c r="H1085">
        <v>0</v>
      </c>
      <c r="K1085" t="s">
        <v>276</v>
      </c>
      <c r="L1085" t="s">
        <v>381</v>
      </c>
      <c r="M1085" t="s">
        <v>317</v>
      </c>
      <c r="N1085" t="s">
        <v>318</v>
      </c>
      <c r="Q1085" t="s">
        <v>150</v>
      </c>
      <c r="R1085" t="s">
        <v>9158</v>
      </c>
      <c r="S1085" t="s">
        <v>9159</v>
      </c>
      <c r="T1085" t="s">
        <v>9160</v>
      </c>
      <c r="U1085">
        <v>12022307466</v>
      </c>
      <c r="AC1085" t="s">
        <v>9161</v>
      </c>
      <c r="AP1085" t="s">
        <v>161</v>
      </c>
      <c r="AX1085">
        <v>0</v>
      </c>
      <c r="AZ1085" t="s">
        <v>165</v>
      </c>
      <c r="BO1085" t="s">
        <v>161</v>
      </c>
      <c r="BP1085" t="s">
        <v>161</v>
      </c>
      <c r="BQ1085" t="s">
        <v>161</v>
      </c>
      <c r="BR1085" t="s">
        <v>161</v>
      </c>
      <c r="BS1085" t="s">
        <v>161</v>
      </c>
      <c r="BT1085" t="s">
        <v>161</v>
      </c>
      <c r="BU1085" t="s">
        <v>161</v>
      </c>
      <c r="BY1085" t="s">
        <v>161</v>
      </c>
      <c r="BZ1085" t="s">
        <v>161</v>
      </c>
      <c r="CA1085" t="s">
        <v>161</v>
      </c>
      <c r="CB1085" t="s">
        <v>161</v>
      </c>
      <c r="CC1085" t="s">
        <v>161</v>
      </c>
      <c r="CD1085" t="s">
        <v>161</v>
      </c>
      <c r="CE1085" t="s">
        <v>161</v>
      </c>
      <c r="CP1085" t="s">
        <v>161</v>
      </c>
      <c r="CQ1085" t="s">
        <v>161</v>
      </c>
      <c r="CR1085" t="s">
        <v>161</v>
      </c>
      <c r="CS1085" t="s">
        <v>161</v>
      </c>
      <c r="CT1085" t="s">
        <v>161</v>
      </c>
      <c r="CV1085" s="2">
        <v>0</v>
      </c>
      <c r="CW1085">
        <v>0</v>
      </c>
      <c r="CY1085" s="2">
        <v>0</v>
      </c>
      <c r="CZ1085">
        <v>0</v>
      </c>
      <c r="DA1085">
        <v>0</v>
      </c>
      <c r="DE1085" s="2">
        <v>0</v>
      </c>
      <c r="DF1085">
        <v>0</v>
      </c>
      <c r="DN1085" t="s">
        <v>756</v>
      </c>
      <c r="DO1085" t="s">
        <v>205</v>
      </c>
      <c r="DQ1085">
        <v>236</v>
      </c>
      <c r="DR1085" t="s">
        <v>839</v>
      </c>
      <c r="DW1085">
        <v>400</v>
      </c>
      <c r="DX1085" t="s">
        <v>9162</v>
      </c>
      <c r="DZ1085" t="s">
        <v>300</v>
      </c>
      <c r="EA1085">
        <v>1649371889</v>
      </c>
      <c r="EC1085" t="s">
        <v>300</v>
      </c>
      <c r="ED1085">
        <v>1649371874</v>
      </c>
      <c r="EE1085" t="s">
        <v>300</v>
      </c>
      <c r="EF1085">
        <v>1649371874</v>
      </c>
      <c r="EL1085" t="s">
        <v>171</v>
      </c>
      <c r="EM1085" t="s">
        <v>214</v>
      </c>
      <c r="EN1085" t="s">
        <v>214</v>
      </c>
      <c r="EO1085" t="s">
        <v>173</v>
      </c>
    </row>
    <row r="1086" spans="1:145" ht="409.5" x14ac:dyDescent="0.35">
      <c r="A1086" t="s">
        <v>171</v>
      </c>
      <c r="F1086">
        <v>0</v>
      </c>
      <c r="H1086">
        <v>0</v>
      </c>
      <c r="I1086" s="1" t="s">
        <v>9163</v>
      </c>
      <c r="M1086" t="s">
        <v>122</v>
      </c>
      <c r="N1086" t="s">
        <v>149</v>
      </c>
      <c r="Q1086" t="s">
        <v>150</v>
      </c>
      <c r="R1086" t="s">
        <v>9164</v>
      </c>
      <c r="S1086" t="s">
        <v>9165</v>
      </c>
      <c r="T1086" t="s">
        <v>9166</v>
      </c>
      <c r="U1086">
        <v>12027460552</v>
      </c>
      <c r="V1086">
        <v>2027460552</v>
      </c>
      <c r="W1086" t="s">
        <v>9167</v>
      </c>
      <c r="Y1086" t="s">
        <v>9168</v>
      </c>
      <c r="Z1086" t="s">
        <v>157</v>
      </c>
      <c r="AA1086">
        <v>22207</v>
      </c>
      <c r="AB1086" t="s">
        <v>184</v>
      </c>
      <c r="AC1086" t="s">
        <v>9169</v>
      </c>
      <c r="AE1086" t="s">
        <v>9170</v>
      </c>
      <c r="AF1086" t="s">
        <v>9165</v>
      </c>
      <c r="AG1086" t="s">
        <v>9171</v>
      </c>
      <c r="AH1086">
        <v>12026740034</v>
      </c>
      <c r="AP1086" t="s">
        <v>161</v>
      </c>
      <c r="AX1086">
        <v>0</v>
      </c>
      <c r="AZ1086" t="s">
        <v>203</v>
      </c>
      <c r="BB1086" t="s">
        <v>9172</v>
      </c>
      <c r="BC1086" t="s">
        <v>9173</v>
      </c>
      <c r="BE1086" t="s">
        <v>265</v>
      </c>
      <c r="BF1086" t="s">
        <v>244</v>
      </c>
      <c r="BG1086" t="s">
        <v>9174</v>
      </c>
      <c r="BH1086" t="s">
        <v>267</v>
      </c>
      <c r="BI1086" t="s">
        <v>1659</v>
      </c>
      <c r="BK1086" s="1" t="s">
        <v>9175</v>
      </c>
      <c r="BO1086" t="s">
        <v>161</v>
      </c>
      <c r="BP1086" t="s">
        <v>161</v>
      </c>
      <c r="BQ1086" t="s">
        <v>161</v>
      </c>
      <c r="BR1086" t="s">
        <v>161</v>
      </c>
      <c r="BS1086" t="s">
        <v>161</v>
      </c>
      <c r="BT1086" t="s">
        <v>161</v>
      </c>
      <c r="BU1086" t="s">
        <v>161</v>
      </c>
      <c r="BY1086" t="s">
        <v>161</v>
      </c>
      <c r="BZ1086" t="s">
        <v>161</v>
      </c>
      <c r="CA1086" t="s">
        <v>161</v>
      </c>
      <c r="CB1086" t="s">
        <v>161</v>
      </c>
      <c r="CC1086" t="s">
        <v>161</v>
      </c>
      <c r="CD1086" t="s">
        <v>161</v>
      </c>
      <c r="CE1086" t="s">
        <v>161</v>
      </c>
      <c r="CP1086" t="s">
        <v>161</v>
      </c>
      <c r="CQ1086" t="s">
        <v>161</v>
      </c>
      <c r="CR1086" t="s">
        <v>161</v>
      </c>
      <c r="CS1086" t="s">
        <v>161</v>
      </c>
      <c r="CT1086" t="s">
        <v>161</v>
      </c>
      <c r="CV1086" s="2">
        <v>0</v>
      </c>
      <c r="CW1086">
        <v>0</v>
      </c>
      <c r="CY1086" s="2">
        <v>0</v>
      </c>
      <c r="CZ1086">
        <v>0</v>
      </c>
      <c r="DA1086">
        <v>0</v>
      </c>
      <c r="DE1086" s="2">
        <v>0</v>
      </c>
      <c r="DF1086">
        <v>0</v>
      </c>
      <c r="DN1086" t="s">
        <v>345</v>
      </c>
      <c r="DW1086">
        <v>1296</v>
      </c>
      <c r="DX1086" t="s">
        <v>9176</v>
      </c>
      <c r="DZ1086" t="s">
        <v>9177</v>
      </c>
      <c r="EA1086">
        <v>1717725403</v>
      </c>
      <c r="EC1086" t="s">
        <v>9178</v>
      </c>
      <c r="ED1086">
        <v>1715887262</v>
      </c>
      <c r="EF1086">
        <v>0</v>
      </c>
      <c r="EJ1086" s="1" t="s">
        <v>9179</v>
      </c>
      <c r="EK1086" s="1" t="s">
        <v>9179</v>
      </c>
      <c r="EL1086" t="s">
        <v>171</v>
      </c>
      <c r="EM1086" t="s">
        <v>9180</v>
      </c>
      <c r="EN1086" t="s">
        <v>9180</v>
      </c>
      <c r="EO1086" t="s">
        <v>289</v>
      </c>
    </row>
    <row r="1087" spans="1:145" ht="409.5" x14ac:dyDescent="0.35">
      <c r="A1087" t="s">
        <v>171</v>
      </c>
      <c r="F1087">
        <v>0</v>
      </c>
      <c r="H1087">
        <v>0</v>
      </c>
      <c r="I1087" s="1" t="s">
        <v>9163</v>
      </c>
      <c r="M1087" t="s">
        <v>122</v>
      </c>
      <c r="N1087" t="s">
        <v>149</v>
      </c>
      <c r="Q1087" t="s">
        <v>150</v>
      </c>
      <c r="R1087" t="s">
        <v>9164</v>
      </c>
      <c r="S1087" t="s">
        <v>9165</v>
      </c>
      <c r="T1087" t="s">
        <v>9166</v>
      </c>
      <c r="U1087">
        <v>12027460552</v>
      </c>
      <c r="V1087">
        <v>2027460552</v>
      </c>
      <c r="W1087" t="s">
        <v>9167</v>
      </c>
      <c r="Y1087" t="s">
        <v>9168</v>
      </c>
      <c r="Z1087" t="s">
        <v>157</v>
      </c>
      <c r="AA1087">
        <v>22207</v>
      </c>
      <c r="AB1087" t="s">
        <v>184</v>
      </c>
      <c r="AC1087" t="s">
        <v>9169</v>
      </c>
      <c r="AE1087" t="s">
        <v>9170</v>
      </c>
      <c r="AF1087" t="s">
        <v>9165</v>
      </c>
      <c r="AG1087" t="s">
        <v>9171</v>
      </c>
      <c r="AH1087">
        <v>12026740034</v>
      </c>
      <c r="AP1087" t="s">
        <v>161</v>
      </c>
      <c r="AX1087">
        <v>0</v>
      </c>
      <c r="AZ1087" t="s">
        <v>203</v>
      </c>
      <c r="BB1087" t="s">
        <v>9172</v>
      </c>
      <c r="BC1087" t="s">
        <v>9173</v>
      </c>
      <c r="BE1087" t="s">
        <v>265</v>
      </c>
      <c r="BF1087" t="s">
        <v>244</v>
      </c>
      <c r="BG1087" t="s">
        <v>9174</v>
      </c>
      <c r="BH1087" t="s">
        <v>267</v>
      </c>
      <c r="BI1087" t="s">
        <v>1659</v>
      </c>
      <c r="BK1087" s="1" t="s">
        <v>9175</v>
      </c>
      <c r="BO1087" t="s">
        <v>161</v>
      </c>
      <c r="BP1087" t="s">
        <v>161</v>
      </c>
      <c r="BQ1087" t="s">
        <v>161</v>
      </c>
      <c r="BR1087" t="s">
        <v>161</v>
      </c>
      <c r="BS1087" t="s">
        <v>161</v>
      </c>
      <c r="BT1087" t="s">
        <v>161</v>
      </c>
      <c r="BU1087" t="s">
        <v>161</v>
      </c>
      <c r="BY1087" t="s">
        <v>161</v>
      </c>
      <c r="BZ1087" t="s">
        <v>161</v>
      </c>
      <c r="CA1087" t="s">
        <v>161</v>
      </c>
      <c r="CB1087" t="s">
        <v>161</v>
      </c>
      <c r="CC1087" t="s">
        <v>161</v>
      </c>
      <c r="CD1087" t="s">
        <v>161</v>
      </c>
      <c r="CE1087" t="s">
        <v>161</v>
      </c>
      <c r="CP1087" t="s">
        <v>161</v>
      </c>
      <c r="CQ1087" t="s">
        <v>161</v>
      </c>
      <c r="CR1087" t="s">
        <v>161</v>
      </c>
      <c r="CS1087" t="s">
        <v>161</v>
      </c>
      <c r="CT1087" t="s">
        <v>161</v>
      </c>
      <c r="CV1087" s="2">
        <v>0</v>
      </c>
      <c r="CW1087">
        <v>0</v>
      </c>
      <c r="CY1087" s="2">
        <v>0</v>
      </c>
      <c r="CZ1087">
        <v>0</v>
      </c>
      <c r="DA1087">
        <v>0</v>
      </c>
      <c r="DE1087" s="2">
        <v>0</v>
      </c>
      <c r="DF1087">
        <v>0</v>
      </c>
      <c r="DN1087" t="s">
        <v>345</v>
      </c>
      <c r="DW1087">
        <v>1296</v>
      </c>
      <c r="DX1087" t="s">
        <v>9176</v>
      </c>
      <c r="DZ1087" t="s">
        <v>9177</v>
      </c>
      <c r="EA1087">
        <v>1717725403</v>
      </c>
      <c r="EC1087" t="s">
        <v>9178</v>
      </c>
      <c r="ED1087">
        <v>1715887262</v>
      </c>
      <c r="EF1087">
        <v>0</v>
      </c>
      <c r="EJ1087" s="1" t="s">
        <v>9179</v>
      </c>
      <c r="EK1087" s="1" t="s">
        <v>9179</v>
      </c>
      <c r="EL1087" t="s">
        <v>210</v>
      </c>
      <c r="EM1087" t="s">
        <v>9181</v>
      </c>
      <c r="EN1087" t="s">
        <v>9181</v>
      </c>
      <c r="EO1087" t="s">
        <v>173</v>
      </c>
    </row>
    <row r="1088" spans="1:145" ht="409.5" x14ac:dyDescent="0.35">
      <c r="A1088" t="s">
        <v>171</v>
      </c>
      <c r="F1088">
        <v>0</v>
      </c>
      <c r="H1088">
        <v>0</v>
      </c>
      <c r="I1088" s="1" t="s">
        <v>9182</v>
      </c>
      <c r="K1088" t="s">
        <v>236</v>
      </c>
      <c r="L1088" t="s">
        <v>175</v>
      </c>
      <c r="M1088" t="s">
        <v>303</v>
      </c>
      <c r="N1088" t="s">
        <v>238</v>
      </c>
      <c r="R1088" t="s">
        <v>9183</v>
      </c>
      <c r="S1088" t="s">
        <v>9184</v>
      </c>
      <c r="T1088" t="s">
        <v>9185</v>
      </c>
      <c r="U1088">
        <v>17035681299</v>
      </c>
      <c r="AC1088" t="s">
        <v>9186</v>
      </c>
      <c r="AP1088" t="s">
        <v>161</v>
      </c>
      <c r="AX1088">
        <v>0</v>
      </c>
      <c r="BE1088" t="s">
        <v>308</v>
      </c>
      <c r="BG1088" t="s">
        <v>9187</v>
      </c>
      <c r="BI1088" t="s">
        <v>9188</v>
      </c>
      <c r="BO1088" t="s">
        <v>161</v>
      </c>
      <c r="BP1088" t="s">
        <v>161</v>
      </c>
      <c r="BQ1088" t="s">
        <v>161</v>
      </c>
      <c r="BR1088" t="s">
        <v>161</v>
      </c>
      <c r="BS1088" t="s">
        <v>161</v>
      </c>
      <c r="BT1088" t="s">
        <v>161</v>
      </c>
      <c r="BU1088" t="s">
        <v>161</v>
      </c>
      <c r="BY1088" t="s">
        <v>161</v>
      </c>
      <c r="BZ1088" t="s">
        <v>161</v>
      </c>
      <c r="CA1088" t="s">
        <v>161</v>
      </c>
      <c r="CB1088" t="s">
        <v>161</v>
      </c>
      <c r="CC1088" t="s">
        <v>161</v>
      </c>
      <c r="CD1088" t="s">
        <v>161</v>
      </c>
      <c r="CE1088" t="s">
        <v>161</v>
      </c>
      <c r="CP1088" t="s">
        <v>161</v>
      </c>
      <c r="CQ1088" t="s">
        <v>161</v>
      </c>
      <c r="CR1088" t="s">
        <v>161</v>
      </c>
      <c r="CS1088" t="s">
        <v>161</v>
      </c>
      <c r="CT1088" t="s">
        <v>161</v>
      </c>
      <c r="CV1088" s="2">
        <v>0</v>
      </c>
      <c r="CW1088">
        <v>0</v>
      </c>
      <c r="CY1088" s="2">
        <v>0</v>
      </c>
      <c r="CZ1088">
        <v>0</v>
      </c>
      <c r="DA1088">
        <v>0</v>
      </c>
      <c r="DE1088" s="2">
        <v>0</v>
      </c>
      <c r="DF1088">
        <v>0</v>
      </c>
      <c r="DN1088" t="s">
        <v>312</v>
      </c>
      <c r="DW1088">
        <v>1329</v>
      </c>
      <c r="DX1088" t="s">
        <v>9189</v>
      </c>
      <c r="DZ1088" t="s">
        <v>9190</v>
      </c>
      <c r="EA1088">
        <v>1718471324</v>
      </c>
      <c r="EC1088" t="s">
        <v>9190</v>
      </c>
      <c r="ED1088">
        <v>1718471324</v>
      </c>
      <c r="EF1088">
        <v>0</v>
      </c>
      <c r="EL1088" t="s">
        <v>190</v>
      </c>
    </row>
    <row r="1089" spans="1:145" ht="348" x14ac:dyDescent="0.35">
      <c r="A1089" t="s">
        <v>171</v>
      </c>
      <c r="F1089">
        <v>0</v>
      </c>
      <c r="H1089">
        <v>0</v>
      </c>
      <c r="K1089" t="s">
        <v>236</v>
      </c>
      <c r="L1089" t="s">
        <v>175</v>
      </c>
      <c r="M1089" t="s">
        <v>237</v>
      </c>
      <c r="N1089" t="s">
        <v>238</v>
      </c>
      <c r="R1089" t="s">
        <v>9191</v>
      </c>
      <c r="S1089" t="s">
        <v>9192</v>
      </c>
      <c r="T1089" t="s">
        <v>9193</v>
      </c>
      <c r="U1089">
        <v>19015902265</v>
      </c>
      <c r="AA1089">
        <v>38104</v>
      </c>
      <c r="AC1089" t="s">
        <v>9194</v>
      </c>
      <c r="AP1089" t="s">
        <v>161</v>
      </c>
      <c r="AX1089">
        <v>0</v>
      </c>
      <c r="BE1089" t="s">
        <v>265</v>
      </c>
      <c r="BK1089" s="1" t="s">
        <v>9195</v>
      </c>
      <c r="BO1089" t="s">
        <v>161</v>
      </c>
      <c r="BP1089" t="s">
        <v>161</v>
      </c>
      <c r="BQ1089" t="s">
        <v>161</v>
      </c>
      <c r="BR1089" t="s">
        <v>161</v>
      </c>
      <c r="BS1089" t="s">
        <v>161</v>
      </c>
      <c r="BT1089" t="s">
        <v>161</v>
      </c>
      <c r="BU1089" t="s">
        <v>161</v>
      </c>
      <c r="BY1089" t="s">
        <v>161</v>
      </c>
      <c r="BZ1089" t="s">
        <v>161</v>
      </c>
      <c r="CA1089" t="s">
        <v>161</v>
      </c>
      <c r="CB1089" t="s">
        <v>161</v>
      </c>
      <c r="CC1089" t="s">
        <v>161</v>
      </c>
      <c r="CD1089" t="s">
        <v>161</v>
      </c>
      <c r="CE1089" t="s">
        <v>161</v>
      </c>
      <c r="CP1089" t="s">
        <v>161</v>
      </c>
      <c r="CQ1089" t="s">
        <v>161</v>
      </c>
      <c r="CR1089" t="s">
        <v>161</v>
      </c>
      <c r="CS1089" t="s">
        <v>161</v>
      </c>
      <c r="CT1089" t="s">
        <v>161</v>
      </c>
      <c r="CV1089" s="2">
        <v>0</v>
      </c>
      <c r="CW1089">
        <v>0</v>
      </c>
      <c r="CY1089" s="2">
        <v>0</v>
      </c>
      <c r="CZ1089">
        <v>0</v>
      </c>
      <c r="DA1089">
        <v>0</v>
      </c>
      <c r="DE1089" s="2">
        <v>0</v>
      </c>
      <c r="DF1089">
        <v>0</v>
      </c>
      <c r="DN1089" t="s">
        <v>312</v>
      </c>
      <c r="DW1089">
        <v>1349</v>
      </c>
      <c r="DX1089" t="s">
        <v>9196</v>
      </c>
      <c r="DZ1089" t="s">
        <v>9197</v>
      </c>
      <c r="EA1089">
        <v>1720766051</v>
      </c>
      <c r="EC1089" t="s">
        <v>9197</v>
      </c>
      <c r="ED1089">
        <v>1720766051</v>
      </c>
      <c r="EF1089">
        <v>0</v>
      </c>
      <c r="EL1089" t="s">
        <v>190</v>
      </c>
    </row>
    <row r="1090" spans="1:145" ht="409.5" x14ac:dyDescent="0.35">
      <c r="A1090" t="s">
        <v>145</v>
      </c>
      <c r="F1090">
        <v>0</v>
      </c>
      <c r="H1090">
        <v>0</v>
      </c>
      <c r="I1090" s="1" t="s">
        <v>9198</v>
      </c>
      <c r="K1090" t="s">
        <v>236</v>
      </c>
      <c r="L1090" t="s">
        <v>175</v>
      </c>
      <c r="M1090" t="s">
        <v>303</v>
      </c>
      <c r="N1090" t="s">
        <v>238</v>
      </c>
      <c r="AC1090" t="s">
        <v>643</v>
      </c>
      <c r="AP1090" t="s">
        <v>161</v>
      </c>
      <c r="AX1090">
        <v>0</v>
      </c>
      <c r="BG1090" t="s">
        <v>9199</v>
      </c>
      <c r="BH1090" t="s">
        <v>5547</v>
      </c>
      <c r="BI1090" t="s">
        <v>9200</v>
      </c>
      <c r="BK1090" s="1" t="s">
        <v>9201</v>
      </c>
      <c r="BO1090" t="s">
        <v>161</v>
      </c>
      <c r="BP1090" t="s">
        <v>161</v>
      </c>
      <c r="BQ1090" t="s">
        <v>161</v>
      </c>
      <c r="BR1090" t="s">
        <v>161</v>
      </c>
      <c r="BS1090" t="s">
        <v>161</v>
      </c>
      <c r="BT1090" t="s">
        <v>161</v>
      </c>
      <c r="BU1090" t="s">
        <v>161</v>
      </c>
      <c r="BY1090" t="s">
        <v>161</v>
      </c>
      <c r="BZ1090" t="s">
        <v>161</v>
      </c>
      <c r="CA1090" t="s">
        <v>161</v>
      </c>
      <c r="CB1090" t="s">
        <v>161</v>
      </c>
      <c r="CC1090" t="s">
        <v>161</v>
      </c>
      <c r="CD1090" t="s">
        <v>161</v>
      </c>
      <c r="CE1090" t="s">
        <v>161</v>
      </c>
      <c r="CP1090" t="s">
        <v>161</v>
      </c>
      <c r="CQ1090" t="s">
        <v>161</v>
      </c>
      <c r="CR1090" t="s">
        <v>161</v>
      </c>
      <c r="CS1090" t="s">
        <v>161</v>
      </c>
      <c r="CT1090" t="s">
        <v>161</v>
      </c>
      <c r="CV1090" s="2">
        <v>0</v>
      </c>
      <c r="CW1090">
        <v>0</v>
      </c>
      <c r="CY1090" s="2">
        <v>0</v>
      </c>
      <c r="CZ1090">
        <v>0</v>
      </c>
      <c r="DA1090">
        <v>0</v>
      </c>
      <c r="DE1090" s="2">
        <v>0</v>
      </c>
      <c r="DF1090">
        <v>0</v>
      </c>
      <c r="DN1090" t="s">
        <v>312</v>
      </c>
      <c r="DW1090">
        <v>1031</v>
      </c>
      <c r="DX1090" t="s">
        <v>9202</v>
      </c>
      <c r="DZ1090" t="s">
        <v>9203</v>
      </c>
      <c r="EA1090">
        <v>1720919266</v>
      </c>
      <c r="EC1090" t="s">
        <v>9204</v>
      </c>
      <c r="ED1090">
        <v>1694719957</v>
      </c>
      <c r="EF1090">
        <v>0</v>
      </c>
      <c r="EJ1090" t="s">
        <v>9205</v>
      </c>
      <c r="EK1090" t="s">
        <v>9205</v>
      </c>
      <c r="EL1090" t="s">
        <v>210</v>
      </c>
      <c r="EM1090" t="s">
        <v>9206</v>
      </c>
      <c r="EN1090" t="s">
        <v>9206</v>
      </c>
      <c r="EO1090" t="s">
        <v>173</v>
      </c>
    </row>
    <row r="1091" spans="1:145" ht="217.5" x14ac:dyDescent="0.35">
      <c r="A1091" t="s">
        <v>145</v>
      </c>
      <c r="C1091" t="s">
        <v>146</v>
      </c>
      <c r="F1091">
        <v>0</v>
      </c>
      <c r="H1091">
        <v>0</v>
      </c>
      <c r="K1091" t="s">
        <v>276</v>
      </c>
      <c r="L1091" t="s">
        <v>381</v>
      </c>
      <c r="M1091" t="s">
        <v>317</v>
      </c>
      <c r="N1091" t="s">
        <v>318</v>
      </c>
      <c r="Q1091" t="s">
        <v>150</v>
      </c>
      <c r="R1091" t="s">
        <v>5697</v>
      </c>
      <c r="S1091" t="s">
        <v>5760</v>
      </c>
      <c r="T1091" t="s">
        <v>9207</v>
      </c>
      <c r="U1091">
        <v>17034790007</v>
      </c>
      <c r="AB1091" t="s">
        <v>158</v>
      </c>
      <c r="AC1091" t="s">
        <v>9208</v>
      </c>
      <c r="AP1091" t="s">
        <v>161</v>
      </c>
      <c r="AR1091" s="1" t="s">
        <v>9209</v>
      </c>
      <c r="AS1091">
        <v>80</v>
      </c>
      <c r="AT1091" t="s">
        <v>3081</v>
      </c>
      <c r="AU1091" s="3">
        <v>44839</v>
      </c>
      <c r="AX1091">
        <v>0</v>
      </c>
      <c r="AY1091" t="s">
        <v>1089</v>
      </c>
      <c r="AZ1091" t="s">
        <v>203</v>
      </c>
      <c r="BC1091" t="s">
        <v>9210</v>
      </c>
      <c r="BG1091" t="s">
        <v>9211</v>
      </c>
      <c r="BH1091">
        <v>11</v>
      </c>
      <c r="BJ1091" t="s">
        <v>419</v>
      </c>
      <c r="BK1091" t="s">
        <v>9212</v>
      </c>
      <c r="BO1091" t="s">
        <v>161</v>
      </c>
      <c r="BP1091" t="s">
        <v>161</v>
      </c>
      <c r="BQ1091" t="s">
        <v>161</v>
      </c>
      <c r="BR1091" t="s">
        <v>161</v>
      </c>
      <c r="BS1091" t="s">
        <v>161</v>
      </c>
      <c r="BT1091" t="s">
        <v>161</v>
      </c>
      <c r="BU1091" t="s">
        <v>161</v>
      </c>
      <c r="BY1091" t="s">
        <v>161</v>
      </c>
      <c r="BZ1091" t="s">
        <v>161</v>
      </c>
      <c r="CA1091" t="s">
        <v>161</v>
      </c>
      <c r="CB1091" t="s">
        <v>161</v>
      </c>
      <c r="CC1091" t="s">
        <v>161</v>
      </c>
      <c r="CD1091" t="s">
        <v>161</v>
      </c>
      <c r="CE1091" t="s">
        <v>161</v>
      </c>
      <c r="CP1091" t="s">
        <v>161</v>
      </c>
      <c r="CQ1091" t="s">
        <v>161</v>
      </c>
      <c r="CR1091" t="s">
        <v>161</v>
      </c>
      <c r="CS1091" t="s">
        <v>161</v>
      </c>
      <c r="CT1091" t="s">
        <v>161</v>
      </c>
      <c r="CV1091" s="2">
        <v>0</v>
      </c>
      <c r="CW1091">
        <v>0</v>
      </c>
      <c r="CY1091" s="2">
        <v>0</v>
      </c>
      <c r="CZ1091">
        <v>0</v>
      </c>
      <c r="DA1091">
        <v>0</v>
      </c>
      <c r="DE1091" s="2">
        <v>0</v>
      </c>
      <c r="DF1091">
        <v>0</v>
      </c>
      <c r="DN1091" t="s">
        <v>444</v>
      </c>
      <c r="DW1091">
        <v>650</v>
      </c>
      <c r="DX1091" t="s">
        <v>9213</v>
      </c>
      <c r="DZ1091" t="s">
        <v>9214</v>
      </c>
      <c r="EA1091">
        <v>1664911488</v>
      </c>
      <c r="EC1091" t="s">
        <v>9215</v>
      </c>
      <c r="ED1091">
        <v>1664403465</v>
      </c>
      <c r="EF1091">
        <v>0</v>
      </c>
      <c r="EJ1091" s="1" t="s">
        <v>9216</v>
      </c>
      <c r="EK1091" s="1" t="s">
        <v>9216</v>
      </c>
      <c r="EL1091" t="s">
        <v>171</v>
      </c>
      <c r="EM1091" t="s">
        <v>9217</v>
      </c>
      <c r="EN1091" t="s">
        <v>9217</v>
      </c>
      <c r="EO1091" t="s">
        <v>173</v>
      </c>
    </row>
    <row r="1092" spans="1:145" ht="409.5" x14ac:dyDescent="0.35">
      <c r="A1092" t="s">
        <v>145</v>
      </c>
      <c r="B1092" t="s">
        <v>94</v>
      </c>
      <c r="F1092">
        <v>0</v>
      </c>
      <c r="H1092">
        <v>0</v>
      </c>
      <c r="I1092" s="1" t="s">
        <v>9218</v>
      </c>
      <c r="J1092" t="s">
        <v>148</v>
      </c>
      <c r="M1092" t="s">
        <v>122</v>
      </c>
      <c r="N1092" t="s">
        <v>177</v>
      </c>
      <c r="Q1092" t="s">
        <v>150</v>
      </c>
      <c r="R1092" t="s">
        <v>9219</v>
      </c>
      <c r="S1092" t="s">
        <v>9220</v>
      </c>
      <c r="T1092" t="s">
        <v>9221</v>
      </c>
      <c r="U1092">
        <v>13018018568</v>
      </c>
      <c r="W1092" t="s">
        <v>9222</v>
      </c>
      <c r="X1092" t="s">
        <v>9223</v>
      </c>
      <c r="Y1092" t="s">
        <v>156</v>
      </c>
      <c r="Z1092" t="s">
        <v>157</v>
      </c>
      <c r="AA1092">
        <v>22202</v>
      </c>
      <c r="AB1092" t="s">
        <v>184</v>
      </c>
      <c r="AC1092" t="s">
        <v>9224</v>
      </c>
      <c r="AD1092" t="s">
        <v>150</v>
      </c>
      <c r="AE1092" t="s">
        <v>9225</v>
      </c>
      <c r="AF1092" t="s">
        <v>3374</v>
      </c>
      <c r="AG1092" t="s">
        <v>9226</v>
      </c>
      <c r="AH1092">
        <v>15042502409</v>
      </c>
      <c r="AP1092" t="s">
        <v>161</v>
      </c>
      <c r="AR1092" t="s">
        <v>9227</v>
      </c>
      <c r="AS1092">
        <v>75</v>
      </c>
      <c r="AV1092" t="s">
        <v>337</v>
      </c>
      <c r="AX1092">
        <v>0</v>
      </c>
      <c r="AZ1092" t="s">
        <v>165</v>
      </c>
      <c r="BO1092" t="s">
        <v>161</v>
      </c>
      <c r="BP1092" t="s">
        <v>161</v>
      </c>
      <c r="BQ1092" t="s">
        <v>161</v>
      </c>
      <c r="BR1092" t="s">
        <v>161</v>
      </c>
      <c r="BS1092" t="s">
        <v>161</v>
      </c>
      <c r="BT1092" t="s">
        <v>161</v>
      </c>
      <c r="BU1092" t="s">
        <v>161</v>
      </c>
      <c r="BY1092" t="s">
        <v>161</v>
      </c>
      <c r="BZ1092" t="s">
        <v>161</v>
      </c>
      <c r="CA1092" t="s">
        <v>161</v>
      </c>
      <c r="CB1092" t="s">
        <v>161</v>
      </c>
      <c r="CC1092" t="s">
        <v>161</v>
      </c>
      <c r="CD1092" t="s">
        <v>161</v>
      </c>
      <c r="CE1092" t="s">
        <v>161</v>
      </c>
      <c r="CP1092" t="s">
        <v>161</v>
      </c>
      <c r="CQ1092" t="s">
        <v>161</v>
      </c>
      <c r="CR1092" t="s">
        <v>161</v>
      </c>
      <c r="CS1092" t="s">
        <v>161</v>
      </c>
      <c r="CT1092" t="s">
        <v>161</v>
      </c>
      <c r="CU1092" t="s">
        <v>9228</v>
      </c>
      <c r="CV1092" s="2">
        <v>14160</v>
      </c>
      <c r="CW1092">
        <v>320</v>
      </c>
      <c r="CX1092" t="s">
        <v>9229</v>
      </c>
      <c r="CY1092" s="2">
        <v>14160</v>
      </c>
      <c r="CZ1092">
        <v>320</v>
      </c>
      <c r="DA1092">
        <v>192</v>
      </c>
      <c r="DB1092" t="s">
        <v>9230</v>
      </c>
      <c r="DC1092" t="s">
        <v>3119</v>
      </c>
      <c r="DD1092" t="s">
        <v>9231</v>
      </c>
      <c r="DE1092" s="2">
        <v>1062</v>
      </c>
      <c r="DF1092">
        <v>18</v>
      </c>
      <c r="DG1092" t="s">
        <v>200</v>
      </c>
      <c r="DH1092" t="s">
        <v>424</v>
      </c>
      <c r="DN1092" t="s">
        <v>391</v>
      </c>
      <c r="DW1092">
        <v>461</v>
      </c>
      <c r="DX1092" t="s">
        <v>9232</v>
      </c>
      <c r="DZ1092" t="s">
        <v>9233</v>
      </c>
      <c r="EA1092">
        <v>1677093888</v>
      </c>
      <c r="EC1092" t="s">
        <v>9234</v>
      </c>
      <c r="ED1092">
        <v>1650783789</v>
      </c>
      <c r="EF1092">
        <v>0</v>
      </c>
      <c r="EL1092" t="s">
        <v>190</v>
      </c>
    </row>
    <row r="1093" spans="1:145" ht="409.5" x14ac:dyDescent="0.35">
      <c r="A1093" t="s">
        <v>171</v>
      </c>
      <c r="F1093">
        <v>0</v>
      </c>
      <c r="H1093">
        <v>0</v>
      </c>
      <c r="K1093" t="s">
        <v>236</v>
      </c>
      <c r="L1093" t="s">
        <v>175</v>
      </c>
      <c r="M1093" t="s">
        <v>237</v>
      </c>
      <c r="N1093" t="s">
        <v>238</v>
      </c>
      <c r="R1093" t="s">
        <v>7393</v>
      </c>
      <c r="S1093" t="s">
        <v>9235</v>
      </c>
      <c r="T1093" t="s">
        <v>9236</v>
      </c>
      <c r="U1093">
        <v>15719822498</v>
      </c>
      <c r="AC1093" t="s">
        <v>9237</v>
      </c>
      <c r="AP1093" t="s">
        <v>161</v>
      </c>
      <c r="AX1093">
        <v>0</v>
      </c>
      <c r="BE1093" t="s">
        <v>265</v>
      </c>
      <c r="BG1093" t="s">
        <v>9238</v>
      </c>
      <c r="BH1093" s="1" t="s">
        <v>888</v>
      </c>
      <c r="BK1093" s="1" t="s">
        <v>3515</v>
      </c>
      <c r="BO1093" t="s">
        <v>161</v>
      </c>
      <c r="BP1093" t="s">
        <v>161</v>
      </c>
      <c r="BQ1093" t="s">
        <v>161</v>
      </c>
      <c r="BR1093" t="s">
        <v>161</v>
      </c>
      <c r="BS1093" t="s">
        <v>161</v>
      </c>
      <c r="BT1093" t="s">
        <v>161</v>
      </c>
      <c r="BU1093" t="s">
        <v>161</v>
      </c>
      <c r="BY1093" t="s">
        <v>161</v>
      </c>
      <c r="BZ1093" t="s">
        <v>161</v>
      </c>
      <c r="CA1093" t="s">
        <v>161</v>
      </c>
      <c r="CB1093" t="s">
        <v>161</v>
      </c>
      <c r="CC1093" t="s">
        <v>161</v>
      </c>
      <c r="CD1093" t="s">
        <v>161</v>
      </c>
      <c r="CE1093" t="s">
        <v>161</v>
      </c>
      <c r="CP1093" t="s">
        <v>161</v>
      </c>
      <c r="CQ1093" t="s">
        <v>161</v>
      </c>
      <c r="CR1093" t="s">
        <v>161</v>
      </c>
      <c r="CS1093" t="s">
        <v>161</v>
      </c>
      <c r="CT1093" t="s">
        <v>161</v>
      </c>
      <c r="CV1093" s="2">
        <v>0</v>
      </c>
      <c r="CW1093">
        <v>0</v>
      </c>
      <c r="CY1093" s="2">
        <v>0</v>
      </c>
      <c r="CZ1093">
        <v>0</v>
      </c>
      <c r="DA1093">
        <v>0</v>
      </c>
      <c r="DE1093" s="2">
        <v>0</v>
      </c>
      <c r="DF1093">
        <v>0</v>
      </c>
      <c r="DN1093" t="s">
        <v>312</v>
      </c>
      <c r="DW1093">
        <v>1528</v>
      </c>
      <c r="DX1093" t="s">
        <v>9239</v>
      </c>
      <c r="DZ1093" t="s">
        <v>9240</v>
      </c>
      <c r="EA1093">
        <v>1740266721</v>
      </c>
      <c r="EC1093" t="s">
        <v>9240</v>
      </c>
      <c r="ED1093">
        <v>1740266721</v>
      </c>
      <c r="EF1093">
        <v>0</v>
      </c>
      <c r="EL1093" t="s">
        <v>190</v>
      </c>
    </row>
    <row r="1094" spans="1:145" x14ac:dyDescent="0.35">
      <c r="A1094" t="s">
        <v>145</v>
      </c>
      <c r="B1094" t="s">
        <v>94</v>
      </c>
      <c r="F1094">
        <v>0</v>
      </c>
      <c r="H1094">
        <v>0</v>
      </c>
      <c r="J1094" t="s">
        <v>148</v>
      </c>
      <c r="K1094" t="s">
        <v>534</v>
      </c>
      <c r="L1094" t="s">
        <v>175</v>
      </c>
      <c r="M1094" t="s">
        <v>317</v>
      </c>
      <c r="N1094" t="s">
        <v>318</v>
      </c>
      <c r="R1094" t="s">
        <v>2664</v>
      </c>
      <c r="S1094" t="s">
        <v>9241</v>
      </c>
      <c r="T1094" t="s">
        <v>9242</v>
      </c>
      <c r="U1094">
        <v>17036185198</v>
      </c>
      <c r="AC1094" t="s">
        <v>9243</v>
      </c>
      <c r="AP1094" t="s">
        <v>161</v>
      </c>
      <c r="AR1094" t="s">
        <v>9244</v>
      </c>
      <c r="AS1094">
        <v>75</v>
      </c>
      <c r="AT1094" t="s">
        <v>262</v>
      </c>
      <c r="AV1094" t="s">
        <v>9245</v>
      </c>
      <c r="AX1094">
        <v>0</v>
      </c>
      <c r="AZ1094" t="s">
        <v>165</v>
      </c>
      <c r="BG1094" t="s">
        <v>9246</v>
      </c>
      <c r="BH1094" t="s">
        <v>682</v>
      </c>
      <c r="BO1094" t="s">
        <v>161</v>
      </c>
      <c r="BP1094" t="s">
        <v>161</v>
      </c>
      <c r="BQ1094" t="s">
        <v>161</v>
      </c>
      <c r="BR1094" t="s">
        <v>161</v>
      </c>
      <c r="BS1094" t="s">
        <v>161</v>
      </c>
      <c r="BT1094" t="s">
        <v>161</v>
      </c>
      <c r="BU1094" t="s">
        <v>161</v>
      </c>
      <c r="BY1094" t="s">
        <v>161</v>
      </c>
      <c r="BZ1094" t="s">
        <v>161</v>
      </c>
      <c r="CA1094" t="s">
        <v>161</v>
      </c>
      <c r="CB1094" t="s">
        <v>161</v>
      </c>
      <c r="CC1094" t="s">
        <v>161</v>
      </c>
      <c r="CD1094" t="s">
        <v>161</v>
      </c>
      <c r="CE1094" t="s">
        <v>161</v>
      </c>
      <c r="CP1094" t="s">
        <v>161</v>
      </c>
      <c r="CQ1094" t="s">
        <v>161</v>
      </c>
      <c r="CR1094" t="s">
        <v>161</v>
      </c>
      <c r="CS1094" t="s">
        <v>161</v>
      </c>
      <c r="CT1094" t="s">
        <v>161</v>
      </c>
      <c r="CV1094" s="2">
        <v>0</v>
      </c>
      <c r="CW1094">
        <v>0</v>
      </c>
      <c r="CY1094" s="2">
        <v>0</v>
      </c>
      <c r="CZ1094">
        <v>0</v>
      </c>
      <c r="DA1094">
        <v>0</v>
      </c>
      <c r="DE1094" s="2">
        <v>0</v>
      </c>
      <c r="DF1094">
        <v>0</v>
      </c>
      <c r="DN1094" t="s">
        <v>2858</v>
      </c>
      <c r="DW1094">
        <v>709</v>
      </c>
      <c r="DX1094" t="s">
        <v>9247</v>
      </c>
      <c r="DZ1094" t="s">
        <v>9248</v>
      </c>
      <c r="EA1094">
        <v>1671578433</v>
      </c>
      <c r="EC1094" t="s">
        <v>9249</v>
      </c>
      <c r="ED1094">
        <v>1670970818</v>
      </c>
      <c r="EF1094">
        <v>0</v>
      </c>
      <c r="EL1094" t="s">
        <v>190</v>
      </c>
    </row>
    <row r="1095" spans="1:145" x14ac:dyDescent="0.35">
      <c r="A1095" t="s">
        <v>145</v>
      </c>
      <c r="B1095" t="s">
        <v>94</v>
      </c>
      <c r="C1095" t="s">
        <v>146</v>
      </c>
      <c r="F1095">
        <v>0</v>
      </c>
      <c r="H1095">
        <v>0</v>
      </c>
      <c r="J1095" t="s">
        <v>148</v>
      </c>
      <c r="K1095" t="s">
        <v>276</v>
      </c>
      <c r="L1095" t="s">
        <v>381</v>
      </c>
      <c r="M1095" t="s">
        <v>317</v>
      </c>
      <c r="N1095" t="s">
        <v>318</v>
      </c>
      <c r="O1095" t="s">
        <v>9250</v>
      </c>
      <c r="Q1095" t="s">
        <v>150</v>
      </c>
      <c r="R1095" t="s">
        <v>818</v>
      </c>
      <c r="S1095" t="s">
        <v>9251</v>
      </c>
      <c r="T1095" t="s">
        <v>9252</v>
      </c>
      <c r="U1095" t="s">
        <v>9253</v>
      </c>
      <c r="Z1095" t="s">
        <v>157</v>
      </c>
      <c r="AB1095" t="s">
        <v>158</v>
      </c>
      <c r="AC1095" t="s">
        <v>9254</v>
      </c>
      <c r="AD1095" t="s">
        <v>150</v>
      </c>
      <c r="AE1095" t="s">
        <v>1569</v>
      </c>
      <c r="AF1095" t="s">
        <v>9251</v>
      </c>
      <c r="AG1095" t="s">
        <v>9255</v>
      </c>
      <c r="AP1095" t="s">
        <v>161</v>
      </c>
      <c r="AR1095" t="e">
        <f>-KC recommended AMP as well as tutoring</f>
        <v>#NAME?</v>
      </c>
      <c r="AS1095">
        <v>150</v>
      </c>
      <c r="AT1095" t="s">
        <v>163</v>
      </c>
      <c r="AU1095" s="3">
        <v>44810</v>
      </c>
      <c r="AV1095" t="e">
        <f>-trial hour for AMP plus tutoring</f>
        <v>#NAME?</v>
      </c>
      <c r="AX1095">
        <v>0</v>
      </c>
      <c r="AZ1095" t="s">
        <v>244</v>
      </c>
      <c r="BG1095" t="s">
        <v>9256</v>
      </c>
      <c r="BH1095">
        <v>8</v>
      </c>
      <c r="BO1095" t="s">
        <v>161</v>
      </c>
      <c r="BP1095" t="s">
        <v>161</v>
      </c>
      <c r="BQ1095" t="s">
        <v>161</v>
      </c>
      <c r="BR1095" t="s">
        <v>161</v>
      </c>
      <c r="BS1095" t="s">
        <v>161</v>
      </c>
      <c r="BT1095" t="s">
        <v>161</v>
      </c>
      <c r="BU1095" t="s">
        <v>161</v>
      </c>
      <c r="BY1095" t="s">
        <v>161</v>
      </c>
      <c r="BZ1095" t="s">
        <v>161</v>
      </c>
      <c r="CA1095" t="s">
        <v>161</v>
      </c>
      <c r="CB1095" t="s">
        <v>161</v>
      </c>
      <c r="CC1095" t="s">
        <v>161</v>
      </c>
      <c r="CD1095" t="s">
        <v>161</v>
      </c>
      <c r="CE1095" t="s">
        <v>161</v>
      </c>
      <c r="CP1095" t="s">
        <v>161</v>
      </c>
      <c r="CQ1095" t="s">
        <v>161</v>
      </c>
      <c r="CR1095" t="s">
        <v>161</v>
      </c>
      <c r="CS1095" t="s">
        <v>161</v>
      </c>
      <c r="CT1095" t="s">
        <v>161</v>
      </c>
      <c r="CV1095" s="2">
        <v>0</v>
      </c>
      <c r="CW1095">
        <v>0</v>
      </c>
      <c r="CY1095" s="2">
        <v>0</v>
      </c>
      <c r="CZ1095">
        <v>0</v>
      </c>
      <c r="DA1095">
        <v>0</v>
      </c>
      <c r="DE1095" s="2">
        <v>0</v>
      </c>
      <c r="DF1095">
        <v>0</v>
      </c>
      <c r="DN1095" t="s">
        <v>391</v>
      </c>
      <c r="DW1095">
        <v>472</v>
      </c>
      <c r="DX1095" t="s">
        <v>9257</v>
      </c>
      <c r="DZ1095" t="s">
        <v>9258</v>
      </c>
      <c r="EA1095">
        <v>1677094184</v>
      </c>
      <c r="EC1095" t="s">
        <v>9259</v>
      </c>
      <c r="ED1095">
        <v>1652096216</v>
      </c>
      <c r="EF1095">
        <v>0</v>
      </c>
      <c r="EL1095" t="s">
        <v>171</v>
      </c>
      <c r="EM1095" t="s">
        <v>9260</v>
      </c>
      <c r="EN1095" t="s">
        <v>9260</v>
      </c>
      <c r="EO1095" t="s">
        <v>173</v>
      </c>
    </row>
    <row r="1096" spans="1:145" ht="333.5" x14ac:dyDescent="0.35">
      <c r="A1096" t="s">
        <v>145</v>
      </c>
      <c r="F1096">
        <v>0</v>
      </c>
      <c r="H1096">
        <v>0</v>
      </c>
      <c r="K1096" t="s">
        <v>236</v>
      </c>
      <c r="L1096" t="s">
        <v>175</v>
      </c>
      <c r="M1096" t="s">
        <v>317</v>
      </c>
      <c r="N1096" t="s">
        <v>318</v>
      </c>
      <c r="R1096" t="s">
        <v>9261</v>
      </c>
      <c r="S1096" t="s">
        <v>9262</v>
      </c>
      <c r="T1096" t="s">
        <v>9263</v>
      </c>
      <c r="U1096">
        <v>12022714048</v>
      </c>
      <c r="AC1096" t="s">
        <v>9264</v>
      </c>
      <c r="AP1096" t="s">
        <v>161</v>
      </c>
      <c r="AX1096">
        <v>0</v>
      </c>
      <c r="BG1096" t="s">
        <v>9265</v>
      </c>
      <c r="BH1096" t="s">
        <v>4971</v>
      </c>
      <c r="BJ1096" t="s">
        <v>4634</v>
      </c>
      <c r="BK1096" s="1" t="s">
        <v>9266</v>
      </c>
      <c r="BO1096" t="s">
        <v>161</v>
      </c>
      <c r="BP1096" t="s">
        <v>161</v>
      </c>
      <c r="BQ1096" t="s">
        <v>161</v>
      </c>
      <c r="BR1096" t="s">
        <v>161</v>
      </c>
      <c r="BS1096" t="s">
        <v>161</v>
      </c>
      <c r="BT1096" t="s">
        <v>161</v>
      </c>
      <c r="BU1096" t="s">
        <v>161</v>
      </c>
      <c r="BY1096" t="s">
        <v>161</v>
      </c>
      <c r="BZ1096" t="s">
        <v>161</v>
      </c>
      <c r="CA1096" t="s">
        <v>161</v>
      </c>
      <c r="CB1096" t="s">
        <v>161</v>
      </c>
      <c r="CC1096" t="s">
        <v>161</v>
      </c>
      <c r="CD1096" t="s">
        <v>161</v>
      </c>
      <c r="CE1096" t="s">
        <v>161</v>
      </c>
      <c r="CP1096" t="s">
        <v>161</v>
      </c>
      <c r="CQ1096" t="s">
        <v>161</v>
      </c>
      <c r="CR1096" t="s">
        <v>161</v>
      </c>
      <c r="CS1096" t="s">
        <v>161</v>
      </c>
      <c r="CT1096" t="s">
        <v>161</v>
      </c>
      <c r="CV1096" s="2">
        <v>0</v>
      </c>
      <c r="CW1096">
        <v>0</v>
      </c>
      <c r="CY1096" s="2">
        <v>0</v>
      </c>
      <c r="CZ1096">
        <v>0</v>
      </c>
      <c r="DA1096">
        <v>0</v>
      </c>
      <c r="DE1096" s="2">
        <v>0</v>
      </c>
      <c r="DF1096">
        <v>0</v>
      </c>
      <c r="DN1096" t="s">
        <v>756</v>
      </c>
      <c r="DO1096" t="s">
        <v>205</v>
      </c>
      <c r="DW1096">
        <v>355</v>
      </c>
      <c r="DX1096" t="s">
        <v>9267</v>
      </c>
      <c r="DZ1096" t="s">
        <v>300</v>
      </c>
      <c r="EA1096">
        <v>1649371888</v>
      </c>
      <c r="EC1096" t="s">
        <v>9268</v>
      </c>
      <c r="ED1096">
        <v>1646673477</v>
      </c>
      <c r="EF1096">
        <v>0</v>
      </c>
      <c r="EL1096" t="s">
        <v>171</v>
      </c>
      <c r="EM1096" t="s">
        <v>214</v>
      </c>
      <c r="EN1096" t="s">
        <v>214</v>
      </c>
      <c r="EO1096" t="s">
        <v>173</v>
      </c>
    </row>
    <row r="1097" spans="1:145" x14ac:dyDescent="0.35">
      <c r="A1097" t="s">
        <v>145</v>
      </c>
      <c r="C1097" t="s">
        <v>2922</v>
      </c>
      <c r="F1097">
        <v>0</v>
      </c>
      <c r="H1097">
        <v>0</v>
      </c>
      <c r="K1097" t="s">
        <v>236</v>
      </c>
      <c r="L1097" t="s">
        <v>175</v>
      </c>
      <c r="M1097" t="s">
        <v>317</v>
      </c>
      <c r="N1097" t="s">
        <v>318</v>
      </c>
      <c r="Q1097" t="s">
        <v>72</v>
      </c>
      <c r="R1097" t="s">
        <v>9269</v>
      </c>
      <c r="S1097" t="s">
        <v>9270</v>
      </c>
      <c r="T1097" t="s">
        <v>9271</v>
      </c>
      <c r="U1097" t="s">
        <v>9272</v>
      </c>
      <c r="AB1097" t="s">
        <v>158</v>
      </c>
      <c r="AC1097" t="s">
        <v>9273</v>
      </c>
      <c r="AP1097" t="s">
        <v>161</v>
      </c>
      <c r="AX1097">
        <v>0</v>
      </c>
      <c r="BO1097" t="s">
        <v>161</v>
      </c>
      <c r="BP1097" t="s">
        <v>161</v>
      </c>
      <c r="BQ1097" t="s">
        <v>161</v>
      </c>
      <c r="BR1097" t="s">
        <v>161</v>
      </c>
      <c r="BS1097" t="s">
        <v>161</v>
      </c>
      <c r="BT1097" t="s">
        <v>161</v>
      </c>
      <c r="BU1097" t="s">
        <v>161</v>
      </c>
      <c r="BY1097" t="s">
        <v>161</v>
      </c>
      <c r="BZ1097" t="s">
        <v>161</v>
      </c>
      <c r="CA1097" t="s">
        <v>161</v>
      </c>
      <c r="CB1097" t="s">
        <v>161</v>
      </c>
      <c r="CC1097" t="s">
        <v>161</v>
      </c>
      <c r="CD1097" t="s">
        <v>161</v>
      </c>
      <c r="CE1097" t="s">
        <v>161</v>
      </c>
      <c r="CP1097" t="s">
        <v>161</v>
      </c>
      <c r="CQ1097" t="s">
        <v>161</v>
      </c>
      <c r="CR1097" t="s">
        <v>161</v>
      </c>
      <c r="CS1097" t="s">
        <v>161</v>
      </c>
      <c r="CT1097" t="s">
        <v>161</v>
      </c>
      <c r="CV1097" s="2">
        <v>0</v>
      </c>
      <c r="CW1097">
        <v>0</v>
      </c>
      <c r="CY1097" s="2">
        <v>0</v>
      </c>
      <c r="CZ1097">
        <v>0</v>
      </c>
      <c r="DA1097">
        <v>0</v>
      </c>
      <c r="DE1097" s="2">
        <v>0</v>
      </c>
      <c r="DF1097">
        <v>0</v>
      </c>
      <c r="DN1097" t="s">
        <v>756</v>
      </c>
      <c r="DO1097" t="s">
        <v>205</v>
      </c>
      <c r="DU1097" t="s">
        <v>9274</v>
      </c>
      <c r="DV1097" t="s">
        <v>9274</v>
      </c>
      <c r="DW1097">
        <v>356</v>
      </c>
      <c r="DX1097" t="s">
        <v>9275</v>
      </c>
      <c r="DZ1097" t="s">
        <v>300</v>
      </c>
      <c r="EA1097">
        <v>1649371888</v>
      </c>
      <c r="EC1097" t="s">
        <v>9276</v>
      </c>
      <c r="ED1097">
        <v>1646679130</v>
      </c>
      <c r="EF1097">
        <v>0</v>
      </c>
      <c r="EL1097" t="s">
        <v>171</v>
      </c>
      <c r="EM1097" t="s">
        <v>214</v>
      </c>
      <c r="EN1097" t="s">
        <v>214</v>
      </c>
      <c r="EO1097" t="s">
        <v>173</v>
      </c>
    </row>
    <row r="1098" spans="1:145" x14ac:dyDescent="0.35">
      <c r="A1098" t="s">
        <v>145</v>
      </c>
      <c r="C1098" t="s">
        <v>2922</v>
      </c>
      <c r="F1098">
        <v>0</v>
      </c>
      <c r="H1098">
        <v>0</v>
      </c>
      <c r="K1098" t="s">
        <v>236</v>
      </c>
      <c r="L1098" t="s">
        <v>175</v>
      </c>
      <c r="M1098" t="s">
        <v>317</v>
      </c>
      <c r="N1098" t="s">
        <v>318</v>
      </c>
      <c r="Q1098" t="s">
        <v>72</v>
      </c>
      <c r="R1098" t="s">
        <v>9269</v>
      </c>
      <c r="S1098" t="s">
        <v>9270</v>
      </c>
      <c r="T1098" t="s">
        <v>9271</v>
      </c>
      <c r="U1098" t="s">
        <v>9272</v>
      </c>
      <c r="AB1098" t="s">
        <v>158</v>
      </c>
      <c r="AC1098" t="s">
        <v>9273</v>
      </c>
      <c r="AP1098" t="s">
        <v>161</v>
      </c>
      <c r="AX1098">
        <v>0</v>
      </c>
      <c r="BO1098" t="s">
        <v>161</v>
      </c>
      <c r="BP1098" t="s">
        <v>161</v>
      </c>
      <c r="BQ1098" t="s">
        <v>161</v>
      </c>
      <c r="BR1098" t="s">
        <v>161</v>
      </c>
      <c r="BS1098" t="s">
        <v>161</v>
      </c>
      <c r="BT1098" t="s">
        <v>161</v>
      </c>
      <c r="BU1098" t="s">
        <v>161</v>
      </c>
      <c r="BY1098" t="s">
        <v>161</v>
      </c>
      <c r="BZ1098" t="s">
        <v>161</v>
      </c>
      <c r="CA1098" t="s">
        <v>161</v>
      </c>
      <c r="CB1098" t="s">
        <v>161</v>
      </c>
      <c r="CC1098" t="s">
        <v>161</v>
      </c>
      <c r="CD1098" t="s">
        <v>161</v>
      </c>
      <c r="CE1098" t="s">
        <v>161</v>
      </c>
      <c r="CP1098" t="s">
        <v>161</v>
      </c>
      <c r="CQ1098" t="s">
        <v>161</v>
      </c>
      <c r="CR1098" t="s">
        <v>161</v>
      </c>
      <c r="CS1098" t="s">
        <v>161</v>
      </c>
      <c r="CT1098" t="s">
        <v>161</v>
      </c>
      <c r="CV1098" s="2">
        <v>0</v>
      </c>
      <c r="CW1098">
        <v>0</v>
      </c>
      <c r="CY1098" s="2">
        <v>0</v>
      </c>
      <c r="CZ1098">
        <v>0</v>
      </c>
      <c r="DA1098">
        <v>0</v>
      </c>
      <c r="DE1098" s="2">
        <v>0</v>
      </c>
      <c r="DF1098">
        <v>0</v>
      </c>
      <c r="DN1098" t="s">
        <v>756</v>
      </c>
      <c r="DO1098" t="s">
        <v>205</v>
      </c>
      <c r="DU1098" t="s">
        <v>9274</v>
      </c>
      <c r="DV1098" t="s">
        <v>9274</v>
      </c>
      <c r="DW1098">
        <v>356</v>
      </c>
      <c r="DX1098" t="s">
        <v>9275</v>
      </c>
      <c r="DZ1098" t="s">
        <v>300</v>
      </c>
      <c r="EA1098">
        <v>1649371888</v>
      </c>
      <c r="EC1098" t="s">
        <v>9276</v>
      </c>
      <c r="ED1098">
        <v>1646679130</v>
      </c>
      <c r="EF1098">
        <v>0</v>
      </c>
      <c r="EK1098" t="s">
        <v>9274</v>
      </c>
      <c r="EL1098" t="s">
        <v>171</v>
      </c>
      <c r="EM1098" t="s">
        <v>9277</v>
      </c>
      <c r="EN1098" t="s">
        <v>9277</v>
      </c>
      <c r="EO1098" t="s">
        <v>173</v>
      </c>
    </row>
    <row r="1099" spans="1:145" x14ac:dyDescent="0.35">
      <c r="A1099" t="s">
        <v>145</v>
      </c>
      <c r="C1099" t="s">
        <v>146</v>
      </c>
      <c r="F1099">
        <v>0</v>
      </c>
      <c r="H1099">
        <v>0</v>
      </c>
      <c r="J1099" t="s">
        <v>148</v>
      </c>
      <c r="K1099" t="s">
        <v>276</v>
      </c>
      <c r="L1099" t="s">
        <v>175</v>
      </c>
      <c r="M1099" t="s">
        <v>317</v>
      </c>
      <c r="N1099" t="s">
        <v>318</v>
      </c>
      <c r="O1099" t="s">
        <v>2370</v>
      </c>
      <c r="Q1099" t="s">
        <v>150</v>
      </c>
      <c r="R1099" t="s">
        <v>9278</v>
      </c>
      <c r="S1099" t="s">
        <v>9279</v>
      </c>
      <c r="T1099" t="s">
        <v>9280</v>
      </c>
      <c r="U1099">
        <v>15714588187</v>
      </c>
      <c r="Z1099" t="s">
        <v>157</v>
      </c>
      <c r="AB1099" t="s">
        <v>158</v>
      </c>
      <c r="AC1099" t="s">
        <v>9281</v>
      </c>
      <c r="AP1099" t="s">
        <v>161</v>
      </c>
      <c r="AR1099" t="s">
        <v>453</v>
      </c>
      <c r="AS1099">
        <v>75</v>
      </c>
      <c r="AT1099" t="s">
        <v>163</v>
      </c>
      <c r="AV1099" t="s">
        <v>9282</v>
      </c>
      <c r="AX1099">
        <v>0</v>
      </c>
      <c r="AZ1099" t="s">
        <v>165</v>
      </c>
      <c r="BG1099" t="s">
        <v>9283</v>
      </c>
      <c r="BH1099">
        <v>1</v>
      </c>
      <c r="BO1099" t="s">
        <v>161</v>
      </c>
      <c r="BP1099" t="s">
        <v>161</v>
      </c>
      <c r="BQ1099" t="s">
        <v>161</v>
      </c>
      <c r="BR1099" t="s">
        <v>161</v>
      </c>
      <c r="BS1099" t="s">
        <v>161</v>
      </c>
      <c r="BT1099" t="s">
        <v>161</v>
      </c>
      <c r="BU1099" t="s">
        <v>161</v>
      </c>
      <c r="BY1099" t="s">
        <v>161</v>
      </c>
      <c r="BZ1099" t="s">
        <v>161</v>
      </c>
      <c r="CA1099" t="s">
        <v>161</v>
      </c>
      <c r="CB1099" t="s">
        <v>161</v>
      </c>
      <c r="CC1099" t="s">
        <v>161</v>
      </c>
      <c r="CD1099" t="s">
        <v>161</v>
      </c>
      <c r="CE1099" t="s">
        <v>161</v>
      </c>
      <c r="CP1099" t="s">
        <v>161</v>
      </c>
      <c r="CQ1099" t="s">
        <v>161</v>
      </c>
      <c r="CR1099" t="s">
        <v>161</v>
      </c>
      <c r="CS1099" t="s">
        <v>161</v>
      </c>
      <c r="CT1099" t="s">
        <v>161</v>
      </c>
      <c r="CV1099" s="2">
        <v>0</v>
      </c>
      <c r="CW1099">
        <v>0</v>
      </c>
      <c r="CY1099" s="2">
        <v>0</v>
      </c>
      <c r="CZ1099">
        <v>0</v>
      </c>
      <c r="DA1099">
        <v>0</v>
      </c>
      <c r="DE1099" s="2">
        <v>0</v>
      </c>
      <c r="DF1099">
        <v>0</v>
      </c>
      <c r="DN1099" t="s">
        <v>444</v>
      </c>
      <c r="DW1099">
        <v>661</v>
      </c>
      <c r="DX1099" t="s">
        <v>9284</v>
      </c>
      <c r="DZ1099" t="s">
        <v>9154</v>
      </c>
      <c r="EA1099">
        <v>1666133421</v>
      </c>
      <c r="EC1099" t="s">
        <v>9285</v>
      </c>
      <c r="ED1099">
        <v>1665324368</v>
      </c>
      <c r="EF1099">
        <v>0</v>
      </c>
      <c r="EJ1099" t="s">
        <v>9286</v>
      </c>
      <c r="EK1099" t="s">
        <v>9286</v>
      </c>
      <c r="EL1099" t="s">
        <v>171</v>
      </c>
      <c r="EM1099" t="s">
        <v>9287</v>
      </c>
      <c r="EN1099" t="s">
        <v>9287</v>
      </c>
      <c r="EO1099" t="s">
        <v>173</v>
      </c>
    </row>
    <row r="1100" spans="1:145" x14ac:dyDescent="0.35">
      <c r="A1100" t="s">
        <v>145</v>
      </c>
      <c r="B1100" t="s">
        <v>94</v>
      </c>
      <c r="F1100">
        <v>0</v>
      </c>
      <c r="H1100">
        <v>0</v>
      </c>
      <c r="M1100" t="s">
        <v>317</v>
      </c>
      <c r="N1100" t="s">
        <v>318</v>
      </c>
      <c r="O1100" t="s">
        <v>9288</v>
      </c>
      <c r="R1100" t="s">
        <v>9289</v>
      </c>
      <c r="T1100" t="s">
        <v>9290</v>
      </c>
      <c r="U1100">
        <v>12023025308</v>
      </c>
      <c r="AC1100" t="s">
        <v>9291</v>
      </c>
      <c r="AP1100" t="s">
        <v>161</v>
      </c>
      <c r="AX1100">
        <v>0</v>
      </c>
      <c r="BG1100" t="s">
        <v>9292</v>
      </c>
      <c r="BH1100" s="7">
        <v>46123</v>
      </c>
      <c r="BO1100" t="s">
        <v>161</v>
      </c>
      <c r="BP1100" t="s">
        <v>161</v>
      </c>
      <c r="BQ1100" t="s">
        <v>161</v>
      </c>
      <c r="BR1100" t="s">
        <v>161</v>
      </c>
      <c r="BS1100" t="s">
        <v>161</v>
      </c>
      <c r="BT1100" t="s">
        <v>161</v>
      </c>
      <c r="BU1100" t="s">
        <v>161</v>
      </c>
      <c r="BY1100" t="s">
        <v>161</v>
      </c>
      <c r="BZ1100" t="s">
        <v>161</v>
      </c>
      <c r="CA1100" t="s">
        <v>161</v>
      </c>
      <c r="CB1100" t="s">
        <v>161</v>
      </c>
      <c r="CC1100" t="s">
        <v>161</v>
      </c>
      <c r="CD1100" t="s">
        <v>161</v>
      </c>
      <c r="CE1100" t="s">
        <v>161</v>
      </c>
      <c r="CP1100" t="s">
        <v>161</v>
      </c>
      <c r="CQ1100" t="s">
        <v>161</v>
      </c>
      <c r="CR1100" t="s">
        <v>161</v>
      </c>
      <c r="CS1100" t="s">
        <v>161</v>
      </c>
      <c r="CT1100" t="s">
        <v>161</v>
      </c>
      <c r="CV1100" s="2">
        <v>0</v>
      </c>
      <c r="CW1100">
        <v>0</v>
      </c>
      <c r="CY1100" s="2">
        <v>0</v>
      </c>
      <c r="CZ1100">
        <v>0</v>
      </c>
      <c r="DA1100">
        <v>0</v>
      </c>
      <c r="DE1100" s="2">
        <v>0</v>
      </c>
      <c r="DF1100">
        <v>0</v>
      </c>
      <c r="DN1100" t="s">
        <v>444</v>
      </c>
      <c r="DW1100">
        <v>714</v>
      </c>
      <c r="DX1100" t="s">
        <v>9293</v>
      </c>
      <c r="DZ1100" t="s">
        <v>9294</v>
      </c>
      <c r="EA1100">
        <v>1671817303</v>
      </c>
      <c r="EC1100" t="s">
        <v>9295</v>
      </c>
      <c r="ED1100">
        <v>1671455060</v>
      </c>
      <c r="EF1100">
        <v>0</v>
      </c>
      <c r="EL1100" t="s">
        <v>190</v>
      </c>
    </row>
    <row r="1101" spans="1:145" ht="72.5" x14ac:dyDescent="0.35">
      <c r="A1101" t="s">
        <v>145</v>
      </c>
      <c r="B1101" t="s">
        <v>94</v>
      </c>
      <c r="E1101" t="s">
        <v>9296</v>
      </c>
      <c r="F1101">
        <v>1671812100</v>
      </c>
      <c r="G1101" t="s">
        <v>9297</v>
      </c>
      <c r="H1101">
        <v>1671814080</v>
      </c>
      <c r="J1101" t="s">
        <v>148</v>
      </c>
      <c r="K1101" t="s">
        <v>534</v>
      </c>
      <c r="L1101" t="s">
        <v>381</v>
      </c>
      <c r="M1101" t="s">
        <v>317</v>
      </c>
      <c r="N1101" t="s">
        <v>318</v>
      </c>
      <c r="Q1101" t="s">
        <v>150</v>
      </c>
      <c r="R1101" t="s">
        <v>1696</v>
      </c>
      <c r="S1101" t="s">
        <v>9298</v>
      </c>
      <c r="T1101" t="s">
        <v>9299</v>
      </c>
      <c r="U1101">
        <v>17037321280</v>
      </c>
      <c r="W1101" t="s">
        <v>9300</v>
      </c>
      <c r="Y1101" t="s">
        <v>2284</v>
      </c>
      <c r="Z1101" t="s">
        <v>157</v>
      </c>
      <c r="AA1101">
        <v>22003</v>
      </c>
      <c r="AB1101" t="s">
        <v>184</v>
      </c>
      <c r="AC1101" t="s">
        <v>9301</v>
      </c>
      <c r="AD1101" t="s">
        <v>150</v>
      </c>
      <c r="AE1101" t="s">
        <v>9302</v>
      </c>
      <c r="AF1101" t="s">
        <v>9303</v>
      </c>
      <c r="AG1101" t="s">
        <v>9304</v>
      </c>
      <c r="AJ1101" t="s">
        <v>9300</v>
      </c>
      <c r="AL1101" t="s">
        <v>2284</v>
      </c>
      <c r="AM1101" t="s">
        <v>157</v>
      </c>
      <c r="AN1101">
        <v>22003</v>
      </c>
      <c r="AO1101" t="s">
        <v>184</v>
      </c>
      <c r="AP1101" t="s">
        <v>200</v>
      </c>
      <c r="AR1101" s="1" t="s">
        <v>9305</v>
      </c>
      <c r="AS1101">
        <v>80</v>
      </c>
      <c r="AT1101" s="4">
        <v>3662</v>
      </c>
      <c r="AX1101">
        <v>0</v>
      </c>
      <c r="AZ1101" t="s">
        <v>203</v>
      </c>
      <c r="BC1101" t="s">
        <v>9306</v>
      </c>
      <c r="BO1101" t="s">
        <v>161</v>
      </c>
      <c r="BP1101" t="s">
        <v>161</v>
      </c>
      <c r="BQ1101" t="s">
        <v>161</v>
      </c>
      <c r="BR1101" t="s">
        <v>161</v>
      </c>
      <c r="BS1101" t="s">
        <v>161</v>
      </c>
      <c r="BT1101" t="s">
        <v>161</v>
      </c>
      <c r="BU1101" t="s">
        <v>161</v>
      </c>
      <c r="BY1101" t="s">
        <v>161</v>
      </c>
      <c r="BZ1101" t="s">
        <v>161</v>
      </c>
      <c r="CA1101" t="s">
        <v>161</v>
      </c>
      <c r="CB1101" t="s">
        <v>161</v>
      </c>
      <c r="CC1101" t="s">
        <v>161</v>
      </c>
      <c r="CD1101" t="s">
        <v>161</v>
      </c>
      <c r="CE1101" t="s">
        <v>161</v>
      </c>
      <c r="CP1101" t="s">
        <v>161</v>
      </c>
      <c r="CQ1101" t="s">
        <v>161</v>
      </c>
      <c r="CR1101" t="s">
        <v>161</v>
      </c>
      <c r="CS1101" t="s">
        <v>161</v>
      </c>
      <c r="CT1101" t="s">
        <v>161</v>
      </c>
      <c r="CV1101" s="2">
        <v>0</v>
      </c>
      <c r="CW1101">
        <v>0</v>
      </c>
      <c r="CY1101" s="2">
        <v>0</v>
      </c>
      <c r="CZ1101">
        <v>0</v>
      </c>
      <c r="DA1101">
        <v>0</v>
      </c>
      <c r="DE1101" s="2">
        <v>0</v>
      </c>
      <c r="DF1101">
        <v>0</v>
      </c>
      <c r="DN1101" t="s">
        <v>478</v>
      </c>
      <c r="DW1101">
        <v>718</v>
      </c>
      <c r="DX1101" t="s">
        <v>9307</v>
      </c>
      <c r="DZ1101" t="s">
        <v>9308</v>
      </c>
      <c r="EA1101">
        <v>1677095170</v>
      </c>
      <c r="EC1101" t="s">
        <v>9309</v>
      </c>
      <c r="ED1101">
        <v>1671737380</v>
      </c>
      <c r="EF1101">
        <v>0</v>
      </c>
      <c r="EL1101" t="s">
        <v>190</v>
      </c>
    </row>
    <row r="1102" spans="1:145" ht="290" x14ac:dyDescent="0.35">
      <c r="A1102" t="s">
        <v>171</v>
      </c>
      <c r="C1102" t="s">
        <v>146</v>
      </c>
      <c r="F1102">
        <v>0</v>
      </c>
      <c r="H1102">
        <v>0</v>
      </c>
      <c r="I1102" s="1" t="s">
        <v>9310</v>
      </c>
      <c r="J1102" t="s">
        <v>148</v>
      </c>
      <c r="K1102" t="s">
        <v>276</v>
      </c>
      <c r="L1102" t="s">
        <v>381</v>
      </c>
      <c r="M1102" t="s">
        <v>317</v>
      </c>
      <c r="N1102" t="s">
        <v>318</v>
      </c>
      <c r="Q1102" t="s">
        <v>150</v>
      </c>
      <c r="R1102" t="s">
        <v>9311</v>
      </c>
      <c r="S1102" t="s">
        <v>9312</v>
      </c>
      <c r="T1102" t="s">
        <v>9313</v>
      </c>
      <c r="U1102">
        <v>5714024418</v>
      </c>
      <c r="W1102" t="s">
        <v>9314</v>
      </c>
      <c r="Y1102" t="s">
        <v>9315</v>
      </c>
      <c r="Z1102" t="s">
        <v>157</v>
      </c>
      <c r="AA1102">
        <v>20121</v>
      </c>
      <c r="AB1102" t="s">
        <v>158</v>
      </c>
      <c r="AC1102" t="s">
        <v>9316</v>
      </c>
      <c r="AD1102" t="s">
        <v>150</v>
      </c>
      <c r="AE1102" t="s">
        <v>9317</v>
      </c>
      <c r="AF1102" t="s">
        <v>9318</v>
      </c>
      <c r="AP1102" t="s">
        <v>161</v>
      </c>
      <c r="AR1102" t="s">
        <v>9319</v>
      </c>
      <c r="AS1102">
        <v>150</v>
      </c>
      <c r="AT1102" t="s">
        <v>9320</v>
      </c>
      <c r="AU1102" s="3">
        <v>44799</v>
      </c>
      <c r="AV1102" t="s">
        <v>9321</v>
      </c>
      <c r="AX1102">
        <v>0</v>
      </c>
      <c r="AY1102" t="s">
        <v>1089</v>
      </c>
      <c r="AZ1102" t="s">
        <v>9322</v>
      </c>
      <c r="BB1102" t="s">
        <v>9323</v>
      </c>
      <c r="BO1102" t="s">
        <v>161</v>
      </c>
      <c r="BP1102" t="s">
        <v>161</v>
      </c>
      <c r="BQ1102" t="s">
        <v>161</v>
      </c>
      <c r="BR1102" t="s">
        <v>161</v>
      </c>
      <c r="BS1102" t="s">
        <v>161</v>
      </c>
      <c r="BT1102" t="s">
        <v>161</v>
      </c>
      <c r="BU1102" t="s">
        <v>161</v>
      </c>
      <c r="BY1102" t="s">
        <v>161</v>
      </c>
      <c r="BZ1102" t="s">
        <v>161</v>
      </c>
      <c r="CA1102" t="s">
        <v>161</v>
      </c>
      <c r="CB1102" t="s">
        <v>161</v>
      </c>
      <c r="CC1102" t="s">
        <v>161</v>
      </c>
      <c r="CD1102" t="s">
        <v>161</v>
      </c>
      <c r="CE1102" t="s">
        <v>161</v>
      </c>
      <c r="CP1102" t="s">
        <v>161</v>
      </c>
      <c r="CQ1102" t="s">
        <v>161</v>
      </c>
      <c r="CR1102" t="s">
        <v>161</v>
      </c>
      <c r="CS1102" t="s">
        <v>161</v>
      </c>
      <c r="CT1102" t="s">
        <v>161</v>
      </c>
      <c r="CV1102" s="2">
        <v>0</v>
      </c>
      <c r="CW1102">
        <v>0</v>
      </c>
      <c r="CY1102" s="2">
        <v>0</v>
      </c>
      <c r="CZ1102">
        <v>0</v>
      </c>
      <c r="DA1102">
        <v>0</v>
      </c>
      <c r="DE1102" s="2">
        <v>0</v>
      </c>
      <c r="DF1102">
        <v>0</v>
      </c>
      <c r="DN1102" t="s">
        <v>269</v>
      </c>
      <c r="DW1102">
        <v>550</v>
      </c>
      <c r="DX1102" t="s">
        <v>9324</v>
      </c>
      <c r="DZ1102" t="s">
        <v>9325</v>
      </c>
      <c r="EA1102">
        <v>1677105334</v>
      </c>
      <c r="EC1102" t="s">
        <v>9326</v>
      </c>
      <c r="ED1102">
        <v>1654790222</v>
      </c>
      <c r="EF1102">
        <v>0</v>
      </c>
      <c r="EJ1102" s="1" t="s">
        <v>9327</v>
      </c>
      <c r="EK1102" s="1" t="s">
        <v>9327</v>
      </c>
      <c r="EL1102" t="s">
        <v>171</v>
      </c>
      <c r="EM1102" t="s">
        <v>9328</v>
      </c>
      <c r="EN1102" t="s">
        <v>9328</v>
      </c>
      <c r="EO1102" t="s">
        <v>173</v>
      </c>
    </row>
    <row r="1103" spans="1:145" ht="290" x14ac:dyDescent="0.35">
      <c r="A1103" t="s">
        <v>171</v>
      </c>
      <c r="C1103" t="s">
        <v>146</v>
      </c>
      <c r="F1103">
        <v>0</v>
      </c>
      <c r="H1103">
        <v>0</v>
      </c>
      <c r="I1103" s="1" t="s">
        <v>9310</v>
      </c>
      <c r="J1103" t="s">
        <v>148</v>
      </c>
      <c r="K1103" t="s">
        <v>276</v>
      </c>
      <c r="L1103" t="s">
        <v>381</v>
      </c>
      <c r="M1103" t="s">
        <v>317</v>
      </c>
      <c r="N1103" t="s">
        <v>318</v>
      </c>
      <c r="Q1103" t="s">
        <v>150</v>
      </c>
      <c r="R1103" t="s">
        <v>9311</v>
      </c>
      <c r="S1103" t="s">
        <v>9312</v>
      </c>
      <c r="T1103" t="s">
        <v>9313</v>
      </c>
      <c r="U1103">
        <v>5714024418</v>
      </c>
      <c r="W1103" t="s">
        <v>9314</v>
      </c>
      <c r="Y1103" t="s">
        <v>9315</v>
      </c>
      <c r="Z1103" t="s">
        <v>157</v>
      </c>
      <c r="AA1103">
        <v>20121</v>
      </c>
      <c r="AB1103" t="s">
        <v>158</v>
      </c>
      <c r="AC1103" t="s">
        <v>9316</v>
      </c>
      <c r="AD1103" t="s">
        <v>150</v>
      </c>
      <c r="AE1103" t="s">
        <v>9317</v>
      </c>
      <c r="AF1103" t="s">
        <v>9318</v>
      </c>
      <c r="AP1103" t="s">
        <v>161</v>
      </c>
      <c r="AR1103" t="s">
        <v>9319</v>
      </c>
      <c r="AS1103">
        <v>150</v>
      </c>
      <c r="AT1103" t="s">
        <v>9320</v>
      </c>
      <c r="AU1103" s="3">
        <v>44799</v>
      </c>
      <c r="AV1103" t="s">
        <v>9321</v>
      </c>
      <c r="AX1103">
        <v>0</v>
      </c>
      <c r="AY1103" t="s">
        <v>1089</v>
      </c>
      <c r="AZ1103" t="s">
        <v>9322</v>
      </c>
      <c r="BB1103" t="s">
        <v>9323</v>
      </c>
      <c r="BO1103" t="s">
        <v>161</v>
      </c>
      <c r="BP1103" t="s">
        <v>161</v>
      </c>
      <c r="BQ1103" t="s">
        <v>161</v>
      </c>
      <c r="BR1103" t="s">
        <v>161</v>
      </c>
      <c r="BS1103" t="s">
        <v>161</v>
      </c>
      <c r="BT1103" t="s">
        <v>161</v>
      </c>
      <c r="BU1103" t="s">
        <v>161</v>
      </c>
      <c r="BY1103" t="s">
        <v>161</v>
      </c>
      <c r="BZ1103" t="s">
        <v>161</v>
      </c>
      <c r="CA1103" t="s">
        <v>161</v>
      </c>
      <c r="CB1103" t="s">
        <v>161</v>
      </c>
      <c r="CC1103" t="s">
        <v>161</v>
      </c>
      <c r="CD1103" t="s">
        <v>161</v>
      </c>
      <c r="CE1103" t="s">
        <v>161</v>
      </c>
      <c r="CP1103" t="s">
        <v>161</v>
      </c>
      <c r="CQ1103" t="s">
        <v>161</v>
      </c>
      <c r="CR1103" t="s">
        <v>161</v>
      </c>
      <c r="CS1103" t="s">
        <v>161</v>
      </c>
      <c r="CT1103" t="s">
        <v>161</v>
      </c>
      <c r="CV1103" s="2">
        <v>0</v>
      </c>
      <c r="CW1103">
        <v>0</v>
      </c>
      <c r="CY1103" s="2">
        <v>0</v>
      </c>
      <c r="CZ1103">
        <v>0</v>
      </c>
      <c r="DA1103">
        <v>0</v>
      </c>
      <c r="DE1103" s="2">
        <v>0</v>
      </c>
      <c r="DF1103">
        <v>0</v>
      </c>
      <c r="DN1103" t="s">
        <v>269</v>
      </c>
      <c r="DW1103">
        <v>550</v>
      </c>
      <c r="DX1103" t="s">
        <v>9324</v>
      </c>
      <c r="DZ1103" t="s">
        <v>9325</v>
      </c>
      <c r="EA1103">
        <v>1677105334</v>
      </c>
      <c r="EC1103" t="s">
        <v>9326</v>
      </c>
      <c r="ED1103">
        <v>1654790222</v>
      </c>
      <c r="EF1103">
        <v>0</v>
      </c>
      <c r="EJ1103" s="1" t="s">
        <v>9327</v>
      </c>
      <c r="EL1103" t="s">
        <v>171</v>
      </c>
      <c r="EM1103" t="s">
        <v>9329</v>
      </c>
      <c r="EN1103" t="s">
        <v>9329</v>
      </c>
      <c r="EO1103" t="s">
        <v>173</v>
      </c>
    </row>
    <row r="1104" spans="1:145" ht="290" x14ac:dyDescent="0.35">
      <c r="A1104" t="s">
        <v>145</v>
      </c>
      <c r="F1104">
        <v>0</v>
      </c>
      <c r="H1104">
        <v>0</v>
      </c>
      <c r="I1104" s="1" t="s">
        <v>9330</v>
      </c>
      <c r="J1104" t="s">
        <v>148</v>
      </c>
      <c r="K1104" t="s">
        <v>236</v>
      </c>
      <c r="L1104" t="s">
        <v>175</v>
      </c>
      <c r="M1104" t="s">
        <v>317</v>
      </c>
      <c r="N1104" t="s">
        <v>318</v>
      </c>
      <c r="O1104" t="s">
        <v>9331</v>
      </c>
      <c r="Q1104" t="s">
        <v>150</v>
      </c>
      <c r="R1104" t="s">
        <v>240</v>
      </c>
      <c r="S1104" t="s">
        <v>9332</v>
      </c>
      <c r="T1104" t="s">
        <v>9333</v>
      </c>
      <c r="U1104">
        <v>17036350715</v>
      </c>
      <c r="W1104" t="s">
        <v>9334</v>
      </c>
      <c r="Y1104" t="s">
        <v>563</v>
      </c>
      <c r="Z1104" t="s">
        <v>157</v>
      </c>
      <c r="AA1104">
        <v>22027</v>
      </c>
      <c r="AB1104" t="s">
        <v>158</v>
      </c>
      <c r="AC1104" t="s">
        <v>9335</v>
      </c>
      <c r="AD1104" t="s">
        <v>150</v>
      </c>
      <c r="AE1104" t="s">
        <v>9336</v>
      </c>
      <c r="AF1104" t="s">
        <v>9332</v>
      </c>
      <c r="AP1104" t="s">
        <v>161</v>
      </c>
      <c r="AR1104" t="s">
        <v>9337</v>
      </c>
      <c r="AS1104" t="s">
        <v>9338</v>
      </c>
      <c r="AT1104" t="s">
        <v>373</v>
      </c>
      <c r="AV1104" t="s">
        <v>9339</v>
      </c>
      <c r="AX1104">
        <v>0</v>
      </c>
      <c r="AZ1104" t="s">
        <v>7056</v>
      </c>
      <c r="BB1104" t="s">
        <v>9340</v>
      </c>
      <c r="BO1104" t="s">
        <v>161</v>
      </c>
      <c r="BP1104" t="s">
        <v>161</v>
      </c>
      <c r="BQ1104" t="s">
        <v>161</v>
      </c>
      <c r="BR1104" t="s">
        <v>161</v>
      </c>
      <c r="BS1104" t="s">
        <v>161</v>
      </c>
      <c r="BT1104" t="s">
        <v>161</v>
      </c>
      <c r="BU1104" t="s">
        <v>161</v>
      </c>
      <c r="BY1104" t="s">
        <v>161</v>
      </c>
      <c r="BZ1104" t="s">
        <v>161</v>
      </c>
      <c r="CA1104" t="s">
        <v>161</v>
      </c>
      <c r="CB1104" t="s">
        <v>161</v>
      </c>
      <c r="CC1104" t="s">
        <v>161</v>
      </c>
      <c r="CD1104" t="s">
        <v>161</v>
      </c>
      <c r="CE1104" t="s">
        <v>161</v>
      </c>
      <c r="CP1104" t="s">
        <v>161</v>
      </c>
      <c r="CQ1104" t="s">
        <v>161</v>
      </c>
      <c r="CR1104" t="s">
        <v>161</v>
      </c>
      <c r="CS1104" t="s">
        <v>161</v>
      </c>
      <c r="CT1104" t="s">
        <v>161</v>
      </c>
      <c r="CV1104" s="2">
        <v>0</v>
      </c>
      <c r="CW1104">
        <v>0</v>
      </c>
      <c r="CY1104" s="2">
        <v>0</v>
      </c>
      <c r="CZ1104">
        <v>0</v>
      </c>
      <c r="DA1104">
        <v>0</v>
      </c>
      <c r="DE1104" s="2">
        <v>0</v>
      </c>
      <c r="DF1104">
        <v>0</v>
      </c>
      <c r="DN1104" t="s">
        <v>756</v>
      </c>
      <c r="DO1104" t="s">
        <v>205</v>
      </c>
      <c r="DW1104">
        <v>379</v>
      </c>
      <c r="DX1104" t="s">
        <v>9341</v>
      </c>
      <c r="DZ1104" t="s">
        <v>9342</v>
      </c>
      <c r="EA1104">
        <v>1677089056</v>
      </c>
      <c r="EC1104" t="s">
        <v>9343</v>
      </c>
      <c r="ED1104">
        <v>1648300561</v>
      </c>
      <c r="EF1104">
        <v>0</v>
      </c>
      <c r="EL1104" t="s">
        <v>171</v>
      </c>
      <c r="EM1104" t="s">
        <v>214</v>
      </c>
      <c r="EN1104" t="s">
        <v>214</v>
      </c>
      <c r="EO1104" t="s">
        <v>173</v>
      </c>
    </row>
    <row r="1105" spans="1:145" ht="246.5" x14ac:dyDescent="0.35">
      <c r="A1105" t="s">
        <v>145</v>
      </c>
      <c r="B1105" t="s">
        <v>94</v>
      </c>
      <c r="E1105" t="s">
        <v>9344</v>
      </c>
      <c r="F1105">
        <v>1671572700</v>
      </c>
      <c r="H1105">
        <v>0</v>
      </c>
      <c r="J1105" t="s">
        <v>148</v>
      </c>
      <c r="K1105" t="s">
        <v>1755</v>
      </c>
      <c r="L1105" t="s">
        <v>381</v>
      </c>
      <c r="M1105" t="s">
        <v>317</v>
      </c>
      <c r="N1105" t="s">
        <v>318</v>
      </c>
      <c r="O1105" t="s">
        <v>7007</v>
      </c>
      <c r="Q1105" t="s">
        <v>150</v>
      </c>
      <c r="R1105" t="s">
        <v>2179</v>
      </c>
      <c r="S1105" t="s">
        <v>8821</v>
      </c>
      <c r="T1105" t="s">
        <v>9345</v>
      </c>
      <c r="U1105">
        <v>19734608103</v>
      </c>
      <c r="W1105" t="s">
        <v>9346</v>
      </c>
      <c r="Y1105" t="s">
        <v>156</v>
      </c>
      <c r="Z1105" t="s">
        <v>157</v>
      </c>
      <c r="AA1105">
        <v>22207</v>
      </c>
      <c r="AB1105" t="s">
        <v>184</v>
      </c>
      <c r="AC1105" t="s">
        <v>9347</v>
      </c>
      <c r="AE1105" t="s">
        <v>9348</v>
      </c>
      <c r="AF1105" t="s">
        <v>8821</v>
      </c>
      <c r="AH1105">
        <v>19739194325</v>
      </c>
      <c r="AJ1105" t="s">
        <v>9346</v>
      </c>
      <c r="AL1105" t="s">
        <v>156</v>
      </c>
      <c r="AM1105" t="s">
        <v>157</v>
      </c>
      <c r="AN1105">
        <v>22207</v>
      </c>
      <c r="AO1105" t="s">
        <v>184</v>
      </c>
      <c r="AP1105" t="s">
        <v>200</v>
      </c>
      <c r="AR1105" s="1" t="s">
        <v>9349</v>
      </c>
      <c r="AV1105" s="1" t="s">
        <v>9350</v>
      </c>
      <c r="AX1105">
        <v>0</v>
      </c>
      <c r="AZ1105" t="s">
        <v>165</v>
      </c>
      <c r="BG1105" t="s">
        <v>9351</v>
      </c>
      <c r="BH1105">
        <v>10</v>
      </c>
      <c r="BI1105" t="s">
        <v>9352</v>
      </c>
      <c r="BO1105" t="s">
        <v>161</v>
      </c>
      <c r="BP1105" t="s">
        <v>161</v>
      </c>
      <c r="BQ1105" t="s">
        <v>161</v>
      </c>
      <c r="BR1105" t="s">
        <v>161</v>
      </c>
      <c r="BS1105" t="s">
        <v>161</v>
      </c>
      <c r="BT1105" t="s">
        <v>161</v>
      </c>
      <c r="BU1105" t="s">
        <v>161</v>
      </c>
      <c r="BY1105" t="s">
        <v>161</v>
      </c>
      <c r="BZ1105" t="s">
        <v>161</v>
      </c>
      <c r="CA1105" t="s">
        <v>161</v>
      </c>
      <c r="CB1105" t="s">
        <v>161</v>
      </c>
      <c r="CC1105" t="s">
        <v>161</v>
      </c>
      <c r="CD1105" t="s">
        <v>161</v>
      </c>
      <c r="CE1105" t="s">
        <v>161</v>
      </c>
      <c r="CP1105" t="s">
        <v>161</v>
      </c>
      <c r="CQ1105" t="s">
        <v>161</v>
      </c>
      <c r="CR1105" t="s">
        <v>161</v>
      </c>
      <c r="CS1105" t="s">
        <v>161</v>
      </c>
      <c r="CT1105" t="s">
        <v>161</v>
      </c>
      <c r="CV1105" s="2">
        <v>0</v>
      </c>
      <c r="CW1105">
        <v>0</v>
      </c>
      <c r="CY1105" s="2">
        <v>0</v>
      </c>
      <c r="CZ1105">
        <v>0</v>
      </c>
      <c r="DA1105">
        <v>0</v>
      </c>
      <c r="DE1105" s="2">
        <v>0</v>
      </c>
      <c r="DF1105">
        <v>0</v>
      </c>
      <c r="DN1105" t="s">
        <v>444</v>
      </c>
      <c r="DW1105">
        <v>712</v>
      </c>
      <c r="DX1105" t="s">
        <v>9353</v>
      </c>
      <c r="DZ1105" t="s">
        <v>9354</v>
      </c>
      <c r="EA1105">
        <v>1677433090</v>
      </c>
      <c r="EC1105" t="s">
        <v>9355</v>
      </c>
      <c r="ED1105">
        <v>1671284914</v>
      </c>
      <c r="EF1105">
        <v>0</v>
      </c>
      <c r="EL1105" t="s">
        <v>190</v>
      </c>
    </row>
    <row r="1106" spans="1:145" x14ac:dyDescent="0.35">
      <c r="A1106" t="s">
        <v>145</v>
      </c>
      <c r="F1106">
        <v>0</v>
      </c>
      <c r="H1106">
        <v>0</v>
      </c>
      <c r="J1106" t="s">
        <v>148</v>
      </c>
      <c r="K1106" t="s">
        <v>276</v>
      </c>
      <c r="L1106" t="s">
        <v>381</v>
      </c>
      <c r="M1106" t="s">
        <v>317</v>
      </c>
      <c r="N1106" t="s">
        <v>318</v>
      </c>
      <c r="O1106" t="s">
        <v>9072</v>
      </c>
      <c r="Q1106" t="s">
        <v>150</v>
      </c>
      <c r="R1106" t="s">
        <v>304</v>
      </c>
      <c r="S1106" t="s">
        <v>9356</v>
      </c>
      <c r="T1106" t="s">
        <v>9357</v>
      </c>
      <c r="U1106">
        <v>17035877744</v>
      </c>
      <c r="V1106">
        <v>7035877744</v>
      </c>
      <c r="W1106" t="s">
        <v>9358</v>
      </c>
      <c r="X1106" t="s">
        <v>9358</v>
      </c>
      <c r="Y1106" t="s">
        <v>256</v>
      </c>
      <c r="Z1106" t="s">
        <v>157</v>
      </c>
      <c r="AA1106" t="s">
        <v>9359</v>
      </c>
      <c r="AB1106" t="s">
        <v>184</v>
      </c>
      <c r="AC1106" t="s">
        <v>9360</v>
      </c>
      <c r="AE1106" t="s">
        <v>9361</v>
      </c>
      <c r="AF1106" t="s">
        <v>9362</v>
      </c>
      <c r="AG1106" t="s">
        <v>9363</v>
      </c>
      <c r="AI1106">
        <v>7037866365</v>
      </c>
      <c r="AP1106" t="s">
        <v>161</v>
      </c>
      <c r="AR1106" t="s">
        <v>3665</v>
      </c>
      <c r="AS1106">
        <v>75</v>
      </c>
      <c r="AT1106" t="s">
        <v>224</v>
      </c>
      <c r="AV1106" t="s">
        <v>9364</v>
      </c>
      <c r="AX1106">
        <v>0</v>
      </c>
      <c r="AZ1106" t="s">
        <v>244</v>
      </c>
      <c r="BM1106" t="s">
        <v>200</v>
      </c>
      <c r="BO1106" t="s">
        <v>200</v>
      </c>
      <c r="BP1106" t="s">
        <v>161</v>
      </c>
      <c r="BQ1106" t="s">
        <v>161</v>
      </c>
      <c r="BR1106" t="s">
        <v>161</v>
      </c>
      <c r="BS1106" t="s">
        <v>161</v>
      </c>
      <c r="BT1106" t="s">
        <v>161</v>
      </c>
      <c r="BU1106" t="s">
        <v>161</v>
      </c>
      <c r="BV1106" t="s">
        <v>9365</v>
      </c>
      <c r="BY1106" t="s">
        <v>161</v>
      </c>
      <c r="BZ1106" t="s">
        <v>161</v>
      </c>
      <c r="CA1106" t="s">
        <v>161</v>
      </c>
      <c r="CB1106" t="s">
        <v>161</v>
      </c>
      <c r="CC1106" t="s">
        <v>161</v>
      </c>
      <c r="CD1106" t="s">
        <v>161</v>
      </c>
      <c r="CE1106" t="s">
        <v>161</v>
      </c>
      <c r="CI1106" t="s">
        <v>161</v>
      </c>
      <c r="CJ1106" t="s">
        <v>1840</v>
      </c>
      <c r="CP1106" t="s">
        <v>161</v>
      </c>
      <c r="CQ1106" t="s">
        <v>161</v>
      </c>
      <c r="CR1106" t="s">
        <v>161</v>
      </c>
      <c r="CS1106" t="s">
        <v>161</v>
      </c>
      <c r="CT1106" t="s">
        <v>161</v>
      </c>
      <c r="CV1106" s="2">
        <v>0</v>
      </c>
      <c r="CW1106">
        <v>0</v>
      </c>
      <c r="CX1106" t="s">
        <v>9366</v>
      </c>
      <c r="CY1106" s="2">
        <v>6872</v>
      </c>
      <c r="CZ1106">
        <v>128</v>
      </c>
      <c r="DA1106">
        <v>96</v>
      </c>
      <c r="DC1106" t="s">
        <v>424</v>
      </c>
      <c r="DE1106" s="2">
        <v>0</v>
      </c>
      <c r="DF1106">
        <v>0</v>
      </c>
      <c r="DK1106" t="s">
        <v>1844</v>
      </c>
      <c r="DL1106" t="s">
        <v>9367</v>
      </c>
      <c r="DN1106" t="s">
        <v>269</v>
      </c>
      <c r="DW1106">
        <v>705</v>
      </c>
      <c r="DX1106" t="s">
        <v>9368</v>
      </c>
      <c r="DZ1106" t="s">
        <v>9369</v>
      </c>
      <c r="EA1106">
        <v>1677103234</v>
      </c>
      <c r="EC1106" t="s">
        <v>9370</v>
      </c>
      <c r="ED1106">
        <v>1670273192</v>
      </c>
      <c r="EF1106">
        <v>0</v>
      </c>
      <c r="EL1106" t="s">
        <v>190</v>
      </c>
    </row>
    <row r="1107" spans="1:145" ht="409.5" x14ac:dyDescent="0.35">
      <c r="A1107" t="s">
        <v>171</v>
      </c>
      <c r="E1107" t="s">
        <v>9371</v>
      </c>
      <c r="F1107">
        <v>1707402480</v>
      </c>
      <c r="H1107">
        <v>0</v>
      </c>
      <c r="I1107" s="1" t="s">
        <v>9372</v>
      </c>
      <c r="K1107" t="s">
        <v>534</v>
      </c>
      <c r="L1107" t="s">
        <v>175</v>
      </c>
      <c r="M1107" t="s">
        <v>176</v>
      </c>
      <c r="N1107" t="s">
        <v>177</v>
      </c>
      <c r="Q1107" t="s">
        <v>150</v>
      </c>
      <c r="R1107" t="s">
        <v>304</v>
      </c>
      <c r="S1107" t="s">
        <v>5172</v>
      </c>
      <c r="T1107" t="s">
        <v>9373</v>
      </c>
      <c r="U1107">
        <v>17039278741</v>
      </c>
      <c r="W1107" t="s">
        <v>9374</v>
      </c>
      <c r="Y1107" t="s">
        <v>156</v>
      </c>
      <c r="Z1107" t="s">
        <v>157</v>
      </c>
      <c r="AA1107">
        <v>22207</v>
      </c>
      <c r="AB1107" t="s">
        <v>184</v>
      </c>
      <c r="AC1107" t="s">
        <v>9375</v>
      </c>
      <c r="AD1107" t="s">
        <v>150</v>
      </c>
      <c r="AE1107" t="s">
        <v>9376</v>
      </c>
      <c r="AF1107" t="s">
        <v>5172</v>
      </c>
      <c r="AG1107" t="s">
        <v>9377</v>
      </c>
      <c r="AH1107">
        <v>17039696219</v>
      </c>
      <c r="AJ1107" t="s">
        <v>9374</v>
      </c>
      <c r="AL1107" t="s">
        <v>156</v>
      </c>
      <c r="AM1107" t="s">
        <v>157</v>
      </c>
      <c r="AN1107">
        <v>22207</v>
      </c>
      <c r="AO1107" t="s">
        <v>184</v>
      </c>
      <c r="AP1107" t="s">
        <v>200</v>
      </c>
      <c r="AX1107">
        <v>0</v>
      </c>
      <c r="AZ1107" t="s">
        <v>203</v>
      </c>
      <c r="BC1107" t="s">
        <v>1881</v>
      </c>
      <c r="BE1107" t="s">
        <v>229</v>
      </c>
      <c r="BF1107" t="s">
        <v>567</v>
      </c>
      <c r="BG1107" t="s">
        <v>9378</v>
      </c>
      <c r="BI1107" t="s">
        <v>9379</v>
      </c>
      <c r="BO1107" t="s">
        <v>161</v>
      </c>
      <c r="BP1107" t="s">
        <v>161</v>
      </c>
      <c r="BQ1107" t="s">
        <v>161</v>
      </c>
      <c r="BR1107" t="s">
        <v>161</v>
      </c>
      <c r="BS1107" t="s">
        <v>161</v>
      </c>
      <c r="BT1107" t="s">
        <v>161</v>
      </c>
      <c r="BU1107" t="s">
        <v>161</v>
      </c>
      <c r="BY1107" t="s">
        <v>161</v>
      </c>
      <c r="BZ1107" t="s">
        <v>161</v>
      </c>
      <c r="CA1107" t="s">
        <v>161</v>
      </c>
      <c r="CB1107" t="s">
        <v>161</v>
      </c>
      <c r="CC1107" t="s">
        <v>161</v>
      </c>
      <c r="CD1107" t="s">
        <v>161</v>
      </c>
      <c r="CE1107" t="s">
        <v>161</v>
      </c>
      <c r="CP1107" t="s">
        <v>161</v>
      </c>
      <c r="CQ1107" t="s">
        <v>161</v>
      </c>
      <c r="CR1107" t="s">
        <v>161</v>
      </c>
      <c r="CS1107" t="s">
        <v>161</v>
      </c>
      <c r="CT1107" t="s">
        <v>161</v>
      </c>
      <c r="CV1107" s="2">
        <v>0</v>
      </c>
      <c r="CW1107">
        <v>0</v>
      </c>
      <c r="CY1107" s="2">
        <v>0</v>
      </c>
      <c r="CZ1107">
        <v>0</v>
      </c>
      <c r="DA1107">
        <v>0</v>
      </c>
      <c r="DE1107" s="2">
        <v>0</v>
      </c>
      <c r="DF1107">
        <v>0</v>
      </c>
      <c r="DN1107" t="s">
        <v>1170</v>
      </c>
      <c r="DW1107">
        <v>1212</v>
      </c>
      <c r="DX1107" t="s">
        <v>9380</v>
      </c>
      <c r="DZ1107" t="s">
        <v>9381</v>
      </c>
      <c r="EA1107">
        <v>1716757508</v>
      </c>
      <c r="EC1107" t="s">
        <v>9382</v>
      </c>
      <c r="ED1107">
        <v>1707841601</v>
      </c>
      <c r="EF1107">
        <v>0</v>
      </c>
      <c r="EJ1107" s="1" t="s">
        <v>9383</v>
      </c>
      <c r="EK1107" s="1" t="s">
        <v>9383</v>
      </c>
      <c r="EL1107" t="s">
        <v>171</v>
      </c>
      <c r="EM1107" t="s">
        <v>9384</v>
      </c>
      <c r="EN1107" t="s">
        <v>9384</v>
      </c>
      <c r="EO1107" t="s">
        <v>289</v>
      </c>
    </row>
    <row r="1108" spans="1:145" ht="409.5" x14ac:dyDescent="0.35">
      <c r="A1108" t="s">
        <v>171</v>
      </c>
      <c r="E1108" t="s">
        <v>9371</v>
      </c>
      <c r="F1108">
        <v>1707402480</v>
      </c>
      <c r="H1108">
        <v>0</v>
      </c>
      <c r="I1108" s="1" t="s">
        <v>9372</v>
      </c>
      <c r="K1108" t="s">
        <v>534</v>
      </c>
      <c r="L1108" t="s">
        <v>175</v>
      </c>
      <c r="M1108" t="s">
        <v>176</v>
      </c>
      <c r="N1108" t="s">
        <v>177</v>
      </c>
      <c r="Q1108" t="s">
        <v>150</v>
      </c>
      <c r="R1108" t="s">
        <v>304</v>
      </c>
      <c r="S1108" t="s">
        <v>5172</v>
      </c>
      <c r="T1108" t="s">
        <v>9373</v>
      </c>
      <c r="U1108">
        <v>17039278741</v>
      </c>
      <c r="W1108" t="s">
        <v>9374</v>
      </c>
      <c r="Y1108" t="s">
        <v>156</v>
      </c>
      <c r="Z1108" t="s">
        <v>157</v>
      </c>
      <c r="AA1108">
        <v>22207</v>
      </c>
      <c r="AB1108" t="s">
        <v>184</v>
      </c>
      <c r="AC1108" t="s">
        <v>9375</v>
      </c>
      <c r="AD1108" t="s">
        <v>150</v>
      </c>
      <c r="AE1108" t="s">
        <v>9376</v>
      </c>
      <c r="AF1108" t="s">
        <v>5172</v>
      </c>
      <c r="AG1108" t="s">
        <v>9377</v>
      </c>
      <c r="AH1108">
        <v>17039696219</v>
      </c>
      <c r="AJ1108" t="s">
        <v>9374</v>
      </c>
      <c r="AL1108" t="s">
        <v>156</v>
      </c>
      <c r="AM1108" t="s">
        <v>157</v>
      </c>
      <c r="AN1108">
        <v>22207</v>
      </c>
      <c r="AO1108" t="s">
        <v>184</v>
      </c>
      <c r="AP1108" t="s">
        <v>200</v>
      </c>
      <c r="AX1108">
        <v>0</v>
      </c>
      <c r="AZ1108" t="s">
        <v>203</v>
      </c>
      <c r="BC1108" t="s">
        <v>1881</v>
      </c>
      <c r="BE1108" t="s">
        <v>229</v>
      </c>
      <c r="BF1108" t="s">
        <v>567</v>
      </c>
      <c r="BG1108" t="s">
        <v>9378</v>
      </c>
      <c r="BI1108" t="s">
        <v>9379</v>
      </c>
      <c r="BO1108" t="s">
        <v>161</v>
      </c>
      <c r="BP1108" t="s">
        <v>161</v>
      </c>
      <c r="BQ1108" t="s">
        <v>161</v>
      </c>
      <c r="BR1108" t="s">
        <v>161</v>
      </c>
      <c r="BS1108" t="s">
        <v>161</v>
      </c>
      <c r="BT1108" t="s">
        <v>161</v>
      </c>
      <c r="BU1108" t="s">
        <v>161</v>
      </c>
      <c r="BY1108" t="s">
        <v>161</v>
      </c>
      <c r="BZ1108" t="s">
        <v>161</v>
      </c>
      <c r="CA1108" t="s">
        <v>161</v>
      </c>
      <c r="CB1108" t="s">
        <v>161</v>
      </c>
      <c r="CC1108" t="s">
        <v>161</v>
      </c>
      <c r="CD1108" t="s">
        <v>161</v>
      </c>
      <c r="CE1108" t="s">
        <v>161</v>
      </c>
      <c r="CP1108" t="s">
        <v>161</v>
      </c>
      <c r="CQ1108" t="s">
        <v>161</v>
      </c>
      <c r="CR1108" t="s">
        <v>161</v>
      </c>
      <c r="CS1108" t="s">
        <v>161</v>
      </c>
      <c r="CT1108" t="s">
        <v>161</v>
      </c>
      <c r="CV1108" s="2">
        <v>0</v>
      </c>
      <c r="CW1108">
        <v>0</v>
      </c>
      <c r="CY1108" s="2">
        <v>0</v>
      </c>
      <c r="CZ1108">
        <v>0</v>
      </c>
      <c r="DA1108">
        <v>0</v>
      </c>
      <c r="DE1108" s="2">
        <v>0</v>
      </c>
      <c r="DF1108">
        <v>0</v>
      </c>
      <c r="DN1108" t="s">
        <v>1170</v>
      </c>
      <c r="DW1108">
        <v>1212</v>
      </c>
      <c r="DX1108" t="s">
        <v>9380</v>
      </c>
      <c r="DZ1108" t="s">
        <v>9381</v>
      </c>
      <c r="EA1108">
        <v>1716757508</v>
      </c>
      <c r="EC1108" t="s">
        <v>9382</v>
      </c>
      <c r="ED1108">
        <v>1707841601</v>
      </c>
      <c r="EF1108">
        <v>0</v>
      </c>
      <c r="EJ1108" s="1" t="s">
        <v>9383</v>
      </c>
      <c r="EK1108" s="1" t="s">
        <v>9383</v>
      </c>
      <c r="EL1108" t="s">
        <v>210</v>
      </c>
      <c r="EM1108" t="s">
        <v>9385</v>
      </c>
      <c r="EN1108" t="s">
        <v>9385</v>
      </c>
      <c r="EO1108" t="s">
        <v>173</v>
      </c>
    </row>
    <row r="1109" spans="1:145" ht="409.5" x14ac:dyDescent="0.35">
      <c r="A1109" t="s">
        <v>145</v>
      </c>
      <c r="B1109" t="s">
        <v>94</v>
      </c>
      <c r="C1109" t="s">
        <v>146</v>
      </c>
      <c r="D1109" t="s">
        <v>93</v>
      </c>
      <c r="F1109">
        <v>0</v>
      </c>
      <c r="H1109">
        <v>0</v>
      </c>
      <c r="I1109" s="1" t="s">
        <v>9386</v>
      </c>
      <c r="K1109" t="s">
        <v>276</v>
      </c>
      <c r="L1109" t="s">
        <v>381</v>
      </c>
      <c r="M1109" t="s">
        <v>317</v>
      </c>
      <c r="N1109" t="s">
        <v>318</v>
      </c>
      <c r="O1109" t="s">
        <v>9072</v>
      </c>
      <c r="Q1109" t="s">
        <v>150</v>
      </c>
      <c r="R1109" t="s">
        <v>9387</v>
      </c>
      <c r="S1109" t="s">
        <v>1813</v>
      </c>
      <c r="T1109" t="s">
        <v>9388</v>
      </c>
      <c r="U1109">
        <v>17035853422</v>
      </c>
      <c r="V1109">
        <v>7039428048</v>
      </c>
      <c r="W1109" t="s">
        <v>9389</v>
      </c>
      <c r="Y1109" t="s">
        <v>183</v>
      </c>
      <c r="Z1109" t="s">
        <v>157</v>
      </c>
      <c r="AA1109">
        <v>22043</v>
      </c>
      <c r="AB1109" t="s">
        <v>158</v>
      </c>
      <c r="AC1109" t="s">
        <v>9390</v>
      </c>
      <c r="AD1109" t="s">
        <v>150</v>
      </c>
      <c r="AE1109" t="s">
        <v>9391</v>
      </c>
      <c r="AF1109" t="s">
        <v>1813</v>
      </c>
      <c r="AH1109">
        <v>17039298137</v>
      </c>
      <c r="AP1109" t="s">
        <v>161</v>
      </c>
      <c r="AX1109">
        <v>0</v>
      </c>
      <c r="AZ1109" t="s">
        <v>227</v>
      </c>
      <c r="BM1109" t="s">
        <v>161</v>
      </c>
      <c r="BO1109" t="s">
        <v>200</v>
      </c>
      <c r="BP1109" t="s">
        <v>161</v>
      </c>
      <c r="BQ1109" t="s">
        <v>161</v>
      </c>
      <c r="BR1109" t="s">
        <v>161</v>
      </c>
      <c r="BS1109" t="s">
        <v>161</v>
      </c>
      <c r="BT1109" t="s">
        <v>161</v>
      </c>
      <c r="BU1109" t="s">
        <v>161</v>
      </c>
      <c r="BY1109" t="s">
        <v>161</v>
      </c>
      <c r="BZ1109" t="s">
        <v>200</v>
      </c>
      <c r="CA1109" t="s">
        <v>161</v>
      </c>
      <c r="CB1109" t="s">
        <v>161</v>
      </c>
      <c r="CC1109" t="s">
        <v>161</v>
      </c>
      <c r="CD1109" t="s">
        <v>161</v>
      </c>
      <c r="CE1109" t="s">
        <v>161</v>
      </c>
      <c r="CG1109" t="s">
        <v>72</v>
      </c>
      <c r="CH1109" t="s">
        <v>9392</v>
      </c>
      <c r="CJ1109" t="s">
        <v>161</v>
      </c>
      <c r="CK1109" t="s">
        <v>9393</v>
      </c>
      <c r="CN1109" t="s">
        <v>93</v>
      </c>
      <c r="CP1109" t="s">
        <v>161</v>
      </c>
      <c r="CQ1109" t="s">
        <v>161</v>
      </c>
      <c r="CR1109" t="s">
        <v>161</v>
      </c>
      <c r="CS1109" t="s">
        <v>161</v>
      </c>
      <c r="CT1109" t="s">
        <v>161</v>
      </c>
      <c r="CU1109" t="s">
        <v>9394</v>
      </c>
      <c r="CV1109" s="2">
        <v>5098</v>
      </c>
      <c r="CW1109">
        <v>96</v>
      </c>
      <c r="CX1109" t="s">
        <v>4699</v>
      </c>
      <c r="CY1109" s="2">
        <v>6419</v>
      </c>
      <c r="CZ1109">
        <v>128</v>
      </c>
      <c r="DA1109">
        <v>96</v>
      </c>
      <c r="DB1109" t="s">
        <v>9395</v>
      </c>
      <c r="DE1109" s="2">
        <v>0</v>
      </c>
      <c r="DF1109">
        <v>0</v>
      </c>
      <c r="DN1109" t="s">
        <v>444</v>
      </c>
      <c r="DW1109">
        <v>624</v>
      </c>
      <c r="DX1109" t="s">
        <v>9396</v>
      </c>
      <c r="DZ1109" t="s">
        <v>9397</v>
      </c>
      <c r="EA1109">
        <v>1677095823</v>
      </c>
      <c r="EC1109" t="s">
        <v>9398</v>
      </c>
      <c r="ED1109">
        <v>1663013161</v>
      </c>
      <c r="EF1109">
        <v>0</v>
      </c>
      <c r="EJ1109" s="1" t="s">
        <v>9399</v>
      </c>
      <c r="EL1109" t="s">
        <v>171</v>
      </c>
      <c r="EM1109" t="s">
        <v>9400</v>
      </c>
      <c r="EN1109" t="s">
        <v>9400</v>
      </c>
      <c r="EO1109" t="s">
        <v>173</v>
      </c>
    </row>
    <row r="1110" spans="1:145" ht="409.5" x14ac:dyDescent="0.35">
      <c r="A1110" t="s">
        <v>145</v>
      </c>
      <c r="B1110" t="s">
        <v>94</v>
      </c>
      <c r="C1110" t="s">
        <v>146</v>
      </c>
      <c r="D1110" t="s">
        <v>93</v>
      </c>
      <c r="F1110">
        <v>0</v>
      </c>
      <c r="H1110">
        <v>0</v>
      </c>
      <c r="I1110" s="1" t="s">
        <v>9386</v>
      </c>
      <c r="K1110" t="s">
        <v>276</v>
      </c>
      <c r="L1110" t="s">
        <v>381</v>
      </c>
      <c r="M1110" t="s">
        <v>317</v>
      </c>
      <c r="N1110" t="s">
        <v>318</v>
      </c>
      <c r="O1110" t="s">
        <v>9072</v>
      </c>
      <c r="Q1110" t="s">
        <v>150</v>
      </c>
      <c r="R1110" t="s">
        <v>9387</v>
      </c>
      <c r="S1110" t="s">
        <v>1813</v>
      </c>
      <c r="T1110" t="s">
        <v>9388</v>
      </c>
      <c r="U1110">
        <v>17035853422</v>
      </c>
      <c r="V1110">
        <v>7039428048</v>
      </c>
      <c r="W1110" t="s">
        <v>9389</v>
      </c>
      <c r="Y1110" t="s">
        <v>183</v>
      </c>
      <c r="Z1110" t="s">
        <v>157</v>
      </c>
      <c r="AA1110">
        <v>22043</v>
      </c>
      <c r="AB1110" t="s">
        <v>158</v>
      </c>
      <c r="AC1110" t="s">
        <v>9390</v>
      </c>
      <c r="AD1110" t="s">
        <v>150</v>
      </c>
      <c r="AE1110" t="s">
        <v>9391</v>
      </c>
      <c r="AF1110" t="s">
        <v>1813</v>
      </c>
      <c r="AH1110">
        <v>17039298137</v>
      </c>
      <c r="AP1110" t="s">
        <v>161</v>
      </c>
      <c r="AX1110">
        <v>0</v>
      </c>
      <c r="AZ1110" t="s">
        <v>227</v>
      </c>
      <c r="BM1110" t="s">
        <v>161</v>
      </c>
      <c r="BO1110" t="s">
        <v>200</v>
      </c>
      <c r="BP1110" t="s">
        <v>161</v>
      </c>
      <c r="BQ1110" t="s">
        <v>161</v>
      </c>
      <c r="BR1110" t="s">
        <v>161</v>
      </c>
      <c r="BS1110" t="s">
        <v>161</v>
      </c>
      <c r="BT1110" t="s">
        <v>161</v>
      </c>
      <c r="BU1110" t="s">
        <v>161</v>
      </c>
      <c r="BY1110" t="s">
        <v>161</v>
      </c>
      <c r="BZ1110" t="s">
        <v>200</v>
      </c>
      <c r="CA1110" t="s">
        <v>161</v>
      </c>
      <c r="CB1110" t="s">
        <v>161</v>
      </c>
      <c r="CC1110" t="s">
        <v>161</v>
      </c>
      <c r="CD1110" t="s">
        <v>161</v>
      </c>
      <c r="CE1110" t="s">
        <v>161</v>
      </c>
      <c r="CG1110" t="s">
        <v>72</v>
      </c>
      <c r="CH1110" t="s">
        <v>9392</v>
      </c>
      <c r="CJ1110" t="s">
        <v>161</v>
      </c>
      <c r="CK1110" t="s">
        <v>9393</v>
      </c>
      <c r="CN1110" t="s">
        <v>93</v>
      </c>
      <c r="CP1110" t="s">
        <v>161</v>
      </c>
      <c r="CQ1110" t="s">
        <v>161</v>
      </c>
      <c r="CR1110" t="s">
        <v>161</v>
      </c>
      <c r="CS1110" t="s">
        <v>161</v>
      </c>
      <c r="CT1110" t="s">
        <v>161</v>
      </c>
      <c r="CU1110" t="s">
        <v>9394</v>
      </c>
      <c r="CV1110" s="2">
        <v>5098</v>
      </c>
      <c r="CW1110">
        <v>96</v>
      </c>
      <c r="CX1110" t="s">
        <v>4699</v>
      </c>
      <c r="CY1110" s="2">
        <v>6419</v>
      </c>
      <c r="CZ1110">
        <v>128</v>
      </c>
      <c r="DA1110">
        <v>96</v>
      </c>
      <c r="DB1110" t="s">
        <v>9395</v>
      </c>
      <c r="DE1110" s="2">
        <v>0</v>
      </c>
      <c r="DF1110">
        <v>0</v>
      </c>
      <c r="DN1110" t="s">
        <v>444</v>
      </c>
      <c r="DW1110">
        <v>624</v>
      </c>
      <c r="DX1110" t="s">
        <v>9396</v>
      </c>
      <c r="DZ1110" t="s">
        <v>9397</v>
      </c>
      <c r="EA1110">
        <v>1677095823</v>
      </c>
      <c r="EC1110" t="s">
        <v>9398</v>
      </c>
      <c r="ED1110">
        <v>1663013161</v>
      </c>
      <c r="EF1110">
        <v>0</v>
      </c>
      <c r="EJ1110" s="1" t="s">
        <v>9399</v>
      </c>
      <c r="EK1110" s="1" t="s">
        <v>9399</v>
      </c>
      <c r="EL1110" t="s">
        <v>171</v>
      </c>
      <c r="EM1110" t="s">
        <v>9401</v>
      </c>
      <c r="EN1110" t="s">
        <v>9401</v>
      </c>
      <c r="EO1110" t="s">
        <v>289</v>
      </c>
    </row>
    <row r="1111" spans="1:145" ht="409.5" x14ac:dyDescent="0.35">
      <c r="A1111" t="s">
        <v>171</v>
      </c>
      <c r="F1111">
        <v>0</v>
      </c>
      <c r="H1111">
        <v>0</v>
      </c>
      <c r="I1111" s="1" t="s">
        <v>9402</v>
      </c>
      <c r="M1111" t="s">
        <v>122</v>
      </c>
      <c r="N1111" t="s">
        <v>149</v>
      </c>
      <c r="Q1111" t="s">
        <v>150</v>
      </c>
      <c r="R1111" t="s">
        <v>4372</v>
      </c>
      <c r="S1111" t="s">
        <v>8050</v>
      </c>
      <c r="T1111" t="s">
        <v>8051</v>
      </c>
      <c r="U1111">
        <v>12026797376</v>
      </c>
      <c r="W1111" t="s">
        <v>8052</v>
      </c>
      <c r="X1111" t="s">
        <v>466</v>
      </c>
      <c r="Y1111" t="s">
        <v>8053</v>
      </c>
      <c r="Z1111" t="s">
        <v>4544</v>
      </c>
      <c r="AA1111">
        <v>20815</v>
      </c>
      <c r="AB1111" t="s">
        <v>184</v>
      </c>
      <c r="AC1111" t="s">
        <v>8054</v>
      </c>
      <c r="AD1111" t="s">
        <v>150</v>
      </c>
      <c r="AE1111" t="s">
        <v>8055</v>
      </c>
      <c r="AF1111" t="s">
        <v>8050</v>
      </c>
      <c r="AG1111" t="s">
        <v>8056</v>
      </c>
      <c r="AH1111">
        <v>12027391216</v>
      </c>
      <c r="AP1111" t="s">
        <v>161</v>
      </c>
      <c r="AX1111">
        <v>0</v>
      </c>
      <c r="AZ1111" t="s">
        <v>1647</v>
      </c>
      <c r="BB1111" t="s">
        <v>8057</v>
      </c>
      <c r="BE1111" t="s">
        <v>308</v>
      </c>
      <c r="BF1111" t="s">
        <v>244</v>
      </c>
      <c r="BG1111" t="s">
        <v>9403</v>
      </c>
      <c r="BI1111" t="s">
        <v>9404</v>
      </c>
      <c r="BO1111" t="s">
        <v>161</v>
      </c>
      <c r="BP1111" t="s">
        <v>161</v>
      </c>
      <c r="BQ1111" t="s">
        <v>161</v>
      </c>
      <c r="BR1111" t="s">
        <v>161</v>
      </c>
      <c r="BS1111" t="s">
        <v>161</v>
      </c>
      <c r="BT1111" t="s">
        <v>161</v>
      </c>
      <c r="BU1111" t="s">
        <v>161</v>
      </c>
      <c r="BY1111" t="s">
        <v>161</v>
      </c>
      <c r="BZ1111" t="s">
        <v>161</v>
      </c>
      <c r="CA1111" t="s">
        <v>161</v>
      </c>
      <c r="CB1111" t="s">
        <v>161</v>
      </c>
      <c r="CC1111" t="s">
        <v>161</v>
      </c>
      <c r="CD1111" t="s">
        <v>161</v>
      </c>
      <c r="CE1111" t="s">
        <v>161</v>
      </c>
      <c r="CP1111" t="s">
        <v>161</v>
      </c>
      <c r="CQ1111" t="s">
        <v>161</v>
      </c>
      <c r="CR1111" t="s">
        <v>161</v>
      </c>
      <c r="CS1111" t="s">
        <v>161</v>
      </c>
      <c r="CT1111" t="s">
        <v>161</v>
      </c>
      <c r="CV1111" s="2">
        <v>0</v>
      </c>
      <c r="CW1111">
        <v>0</v>
      </c>
      <c r="CY1111" s="2">
        <v>0</v>
      </c>
      <c r="CZ1111">
        <v>0</v>
      </c>
      <c r="DA1111">
        <v>0</v>
      </c>
      <c r="DE1111" s="2">
        <v>0</v>
      </c>
      <c r="DF1111">
        <v>0</v>
      </c>
      <c r="DN1111" t="s">
        <v>1380</v>
      </c>
      <c r="DW1111">
        <v>1237</v>
      </c>
      <c r="DX1111" t="s">
        <v>9405</v>
      </c>
      <c r="DZ1111" t="s">
        <v>9406</v>
      </c>
      <c r="EA1111">
        <v>1718648569</v>
      </c>
      <c r="EC1111" t="s">
        <v>9407</v>
      </c>
      <c r="ED1111">
        <v>1709666495</v>
      </c>
      <c r="EF1111">
        <v>0</v>
      </c>
      <c r="EJ1111" s="1" t="s">
        <v>8063</v>
      </c>
      <c r="EK1111" s="1" t="s">
        <v>8063</v>
      </c>
      <c r="EL1111" t="s">
        <v>171</v>
      </c>
      <c r="EM1111" t="s">
        <v>8064</v>
      </c>
      <c r="EN1111" t="s">
        <v>8064</v>
      </c>
      <c r="EO1111" t="s">
        <v>289</v>
      </c>
    </row>
    <row r="1112" spans="1:145" ht="409.5" x14ac:dyDescent="0.35">
      <c r="A1112" t="s">
        <v>171</v>
      </c>
      <c r="E1112" t="s">
        <v>9408</v>
      </c>
      <c r="F1112">
        <v>1720539780</v>
      </c>
      <c r="H1112">
        <v>0</v>
      </c>
      <c r="I1112" s="1" t="s">
        <v>9409</v>
      </c>
      <c r="K1112" t="s">
        <v>534</v>
      </c>
      <c r="L1112" t="s">
        <v>175</v>
      </c>
      <c r="M1112" t="s">
        <v>176</v>
      </c>
      <c r="N1112" t="s">
        <v>177</v>
      </c>
      <c r="Q1112" t="s">
        <v>150</v>
      </c>
      <c r="R1112" t="s">
        <v>6440</v>
      </c>
      <c r="S1112" t="s">
        <v>9410</v>
      </c>
      <c r="T1112" t="s">
        <v>9411</v>
      </c>
      <c r="U1112">
        <v>13238297467</v>
      </c>
      <c r="W1112" t="s">
        <v>9412</v>
      </c>
      <c r="Y1112" t="s">
        <v>156</v>
      </c>
      <c r="Z1112" t="s">
        <v>157</v>
      </c>
      <c r="AA1112">
        <v>22207</v>
      </c>
      <c r="AB1112" t="s">
        <v>184</v>
      </c>
      <c r="AC1112" t="s">
        <v>9413</v>
      </c>
      <c r="AD1112" t="s">
        <v>150</v>
      </c>
      <c r="AE1112" t="s">
        <v>9414</v>
      </c>
      <c r="AF1112" t="s">
        <v>9415</v>
      </c>
      <c r="AP1112" t="s">
        <v>161</v>
      </c>
      <c r="AX1112">
        <v>0</v>
      </c>
      <c r="AZ1112" t="s">
        <v>203</v>
      </c>
      <c r="BB1112" t="s">
        <v>9416</v>
      </c>
      <c r="BC1112" t="s">
        <v>9417</v>
      </c>
      <c r="BE1112" t="s">
        <v>186</v>
      </c>
      <c r="BO1112" t="s">
        <v>161</v>
      </c>
      <c r="BP1112" t="s">
        <v>161</v>
      </c>
      <c r="BQ1112" t="s">
        <v>161</v>
      </c>
      <c r="BR1112" t="s">
        <v>161</v>
      </c>
      <c r="BS1112" t="s">
        <v>161</v>
      </c>
      <c r="BT1112" t="s">
        <v>161</v>
      </c>
      <c r="BU1112" t="s">
        <v>161</v>
      </c>
      <c r="BY1112" t="s">
        <v>161</v>
      </c>
      <c r="BZ1112" t="s">
        <v>161</v>
      </c>
      <c r="CA1112" t="s">
        <v>161</v>
      </c>
      <c r="CB1112" t="s">
        <v>161</v>
      </c>
      <c r="CC1112" t="s">
        <v>161</v>
      </c>
      <c r="CD1112" t="s">
        <v>161</v>
      </c>
      <c r="CE1112" t="s">
        <v>161</v>
      </c>
      <c r="CP1112" t="s">
        <v>161</v>
      </c>
      <c r="CQ1112" t="s">
        <v>161</v>
      </c>
      <c r="CR1112" t="s">
        <v>161</v>
      </c>
      <c r="CS1112" t="s">
        <v>161</v>
      </c>
      <c r="CT1112" t="s">
        <v>161</v>
      </c>
      <c r="CV1112" s="2">
        <v>0</v>
      </c>
      <c r="CW1112">
        <v>0</v>
      </c>
      <c r="CY1112" s="2">
        <v>0</v>
      </c>
      <c r="CZ1112">
        <v>0</v>
      </c>
      <c r="DA1112">
        <v>0</v>
      </c>
      <c r="DE1112" s="2">
        <v>0</v>
      </c>
      <c r="DF1112">
        <v>0</v>
      </c>
      <c r="DN1112" t="s">
        <v>1170</v>
      </c>
      <c r="DW1112">
        <v>1345</v>
      </c>
      <c r="DX1112" t="s">
        <v>9418</v>
      </c>
      <c r="DZ1112" t="s">
        <v>9419</v>
      </c>
      <c r="EA1112">
        <v>1723581587</v>
      </c>
      <c r="EC1112" t="s">
        <v>9420</v>
      </c>
      <c r="ED1112">
        <v>1720540311</v>
      </c>
      <c r="EF1112">
        <v>0</v>
      </c>
      <c r="EJ1112" s="1" t="s">
        <v>9421</v>
      </c>
      <c r="EK1112" s="1" t="s">
        <v>9421</v>
      </c>
      <c r="EL1112" t="s">
        <v>210</v>
      </c>
      <c r="EM1112" t="s">
        <v>9419</v>
      </c>
      <c r="EN1112" t="s">
        <v>9419</v>
      </c>
      <c r="EO1112" t="s">
        <v>173</v>
      </c>
    </row>
    <row r="1113" spans="1:145" ht="409.5" x14ac:dyDescent="0.35">
      <c r="A1113" t="s">
        <v>171</v>
      </c>
      <c r="E1113" t="s">
        <v>9422</v>
      </c>
      <c r="F1113">
        <v>1751467320</v>
      </c>
      <c r="H1113">
        <v>0</v>
      </c>
      <c r="K1113" t="s">
        <v>174</v>
      </c>
      <c r="L1113" t="s">
        <v>175</v>
      </c>
      <c r="M1113" t="s">
        <v>558</v>
      </c>
      <c r="N1113" t="s">
        <v>177</v>
      </c>
      <c r="Q1113" t="s">
        <v>150</v>
      </c>
      <c r="R1113" t="s">
        <v>9423</v>
      </c>
      <c r="S1113" t="s">
        <v>9424</v>
      </c>
      <c r="T1113" t="s">
        <v>9425</v>
      </c>
      <c r="U1113">
        <v>17032003820</v>
      </c>
      <c r="V1113">
        <v>7032003820</v>
      </c>
      <c r="W1113" t="s">
        <v>9426</v>
      </c>
      <c r="X1113" t="s">
        <v>466</v>
      </c>
      <c r="Y1113" t="s">
        <v>183</v>
      </c>
      <c r="Z1113" t="s">
        <v>157</v>
      </c>
      <c r="AA1113">
        <v>22046</v>
      </c>
      <c r="AB1113" t="s">
        <v>184</v>
      </c>
      <c r="AC1113" t="s">
        <v>9427</v>
      </c>
      <c r="AD1113" t="s">
        <v>150</v>
      </c>
      <c r="AE1113" t="s">
        <v>2994</v>
      </c>
      <c r="AF1113" t="s">
        <v>9424</v>
      </c>
      <c r="AG1113" t="s">
        <v>9428</v>
      </c>
      <c r="AH1113">
        <v>17038618623</v>
      </c>
      <c r="AI1113" t="s">
        <v>9429</v>
      </c>
      <c r="AP1113" t="s">
        <v>161</v>
      </c>
      <c r="AX1113">
        <v>0</v>
      </c>
      <c r="AZ1113" t="s">
        <v>710</v>
      </c>
      <c r="BC1113" t="s">
        <v>9430</v>
      </c>
      <c r="BE1113" t="s">
        <v>229</v>
      </c>
      <c r="BF1113" t="s">
        <v>72</v>
      </c>
      <c r="BO1113" t="s">
        <v>161</v>
      </c>
      <c r="BP1113" t="s">
        <v>161</v>
      </c>
      <c r="BQ1113" t="s">
        <v>161</v>
      </c>
      <c r="BR1113" t="s">
        <v>161</v>
      </c>
      <c r="BS1113" t="s">
        <v>161</v>
      </c>
      <c r="BT1113" t="s">
        <v>161</v>
      </c>
      <c r="BU1113" t="s">
        <v>161</v>
      </c>
      <c r="BY1113" t="s">
        <v>161</v>
      </c>
      <c r="BZ1113" t="s">
        <v>161</v>
      </c>
      <c r="CA1113" t="s">
        <v>161</v>
      </c>
      <c r="CB1113" t="s">
        <v>161</v>
      </c>
      <c r="CC1113" t="s">
        <v>161</v>
      </c>
      <c r="CD1113" t="s">
        <v>161</v>
      </c>
      <c r="CE1113" t="s">
        <v>161</v>
      </c>
      <c r="CP1113" t="s">
        <v>161</v>
      </c>
      <c r="CQ1113" t="s">
        <v>161</v>
      </c>
      <c r="CR1113" t="s">
        <v>161</v>
      </c>
      <c r="CS1113" t="s">
        <v>161</v>
      </c>
      <c r="CT1113" t="s">
        <v>161</v>
      </c>
      <c r="CV1113" s="2">
        <v>0</v>
      </c>
      <c r="CW1113">
        <v>0</v>
      </c>
      <c r="CY1113" s="2">
        <v>0</v>
      </c>
      <c r="CZ1113">
        <v>0</v>
      </c>
      <c r="DA1113">
        <v>0</v>
      </c>
      <c r="DE1113" s="2">
        <v>0</v>
      </c>
      <c r="DF1113">
        <v>0</v>
      </c>
      <c r="DN1113" t="s">
        <v>5019</v>
      </c>
      <c r="DW1113">
        <v>1618</v>
      </c>
      <c r="DX1113" t="s">
        <v>9431</v>
      </c>
      <c r="DZ1113" t="s">
        <v>9432</v>
      </c>
      <c r="EA1113">
        <v>1753214962</v>
      </c>
      <c r="EC1113" t="s">
        <v>9433</v>
      </c>
      <c r="ED1113">
        <v>1753214928</v>
      </c>
      <c r="EF1113">
        <v>0</v>
      </c>
      <c r="EJ1113" s="1" t="s">
        <v>9434</v>
      </c>
      <c r="EK1113" s="1" t="s">
        <v>9434</v>
      </c>
      <c r="EL1113" t="s">
        <v>210</v>
      </c>
      <c r="EM1113" t="s">
        <v>9432</v>
      </c>
      <c r="EN1113" t="s">
        <v>9432</v>
      </c>
      <c r="EO1113" t="s">
        <v>173</v>
      </c>
    </row>
    <row r="1114" spans="1:145" ht="409.5" x14ac:dyDescent="0.35">
      <c r="A1114" t="s">
        <v>145</v>
      </c>
      <c r="C1114" t="s">
        <v>146</v>
      </c>
      <c r="F1114">
        <v>0</v>
      </c>
      <c r="H1114">
        <v>0</v>
      </c>
      <c r="I1114" s="1" t="s">
        <v>9435</v>
      </c>
      <c r="M1114" t="s">
        <v>122</v>
      </c>
      <c r="N1114" t="s">
        <v>149</v>
      </c>
      <c r="Q1114" t="s">
        <v>150</v>
      </c>
      <c r="R1114" t="s">
        <v>9436</v>
      </c>
      <c r="S1114" t="s">
        <v>9437</v>
      </c>
      <c r="T1114" t="s">
        <v>9438</v>
      </c>
      <c r="U1114">
        <v>19179437744</v>
      </c>
      <c r="W1114" t="s">
        <v>9439</v>
      </c>
      <c r="Y1114" t="s">
        <v>371</v>
      </c>
      <c r="Z1114" t="s">
        <v>157</v>
      </c>
      <c r="AA1114">
        <v>22101</v>
      </c>
      <c r="AB1114" t="s">
        <v>184</v>
      </c>
      <c r="AC1114" t="s">
        <v>9440</v>
      </c>
      <c r="AD1114" t="s">
        <v>150</v>
      </c>
      <c r="AE1114" t="s">
        <v>9441</v>
      </c>
      <c r="AF1114" t="s">
        <v>9442</v>
      </c>
      <c r="AG1114" t="s">
        <v>9443</v>
      </c>
      <c r="AP1114" t="s">
        <v>161</v>
      </c>
      <c r="AX1114">
        <v>0</v>
      </c>
      <c r="AZ1114" t="s">
        <v>165</v>
      </c>
      <c r="BE1114" t="s">
        <v>265</v>
      </c>
      <c r="BO1114" t="s">
        <v>161</v>
      </c>
      <c r="BP1114" t="s">
        <v>161</v>
      </c>
      <c r="BQ1114" t="s">
        <v>161</v>
      </c>
      <c r="BR1114" t="s">
        <v>161</v>
      </c>
      <c r="BS1114" t="s">
        <v>161</v>
      </c>
      <c r="BT1114" t="s">
        <v>161</v>
      </c>
      <c r="BU1114" t="s">
        <v>161</v>
      </c>
      <c r="BY1114" t="s">
        <v>161</v>
      </c>
      <c r="BZ1114" t="s">
        <v>161</v>
      </c>
      <c r="CA1114" t="s">
        <v>161</v>
      </c>
      <c r="CB1114" t="s">
        <v>161</v>
      </c>
      <c r="CC1114" t="s">
        <v>161</v>
      </c>
      <c r="CD1114" t="s">
        <v>161</v>
      </c>
      <c r="CE1114" t="s">
        <v>161</v>
      </c>
      <c r="CP1114" t="s">
        <v>161</v>
      </c>
      <c r="CQ1114" t="s">
        <v>161</v>
      </c>
      <c r="CR1114" t="s">
        <v>161</v>
      </c>
      <c r="CS1114" t="s">
        <v>161</v>
      </c>
      <c r="CT1114" t="s">
        <v>161</v>
      </c>
      <c r="CV1114" s="2">
        <v>0</v>
      </c>
      <c r="CW1114">
        <v>0</v>
      </c>
      <c r="CY1114" s="2">
        <v>0</v>
      </c>
      <c r="CZ1114">
        <v>0</v>
      </c>
      <c r="DA1114">
        <v>0</v>
      </c>
      <c r="DE1114" s="2">
        <v>0</v>
      </c>
      <c r="DF1114">
        <v>0</v>
      </c>
      <c r="DN1114" t="s">
        <v>298</v>
      </c>
      <c r="DO1114" t="s">
        <v>205</v>
      </c>
      <c r="DW1114">
        <v>235</v>
      </c>
      <c r="DX1114" t="s">
        <v>9444</v>
      </c>
      <c r="DZ1114" t="s">
        <v>9445</v>
      </c>
      <c r="EA1114">
        <v>1682734550</v>
      </c>
      <c r="EC1114" t="s">
        <v>9446</v>
      </c>
      <c r="ED1114">
        <v>1638044344</v>
      </c>
      <c r="EF1114">
        <v>0</v>
      </c>
      <c r="EL1114" t="s">
        <v>171</v>
      </c>
      <c r="EM1114" t="s">
        <v>235</v>
      </c>
      <c r="EN1114" t="s">
        <v>235</v>
      </c>
      <c r="EO1114" t="s">
        <v>173</v>
      </c>
    </row>
    <row r="1115" spans="1:145" ht="409.5" x14ac:dyDescent="0.35">
      <c r="A1115" t="s">
        <v>171</v>
      </c>
      <c r="B1115" t="s">
        <v>94</v>
      </c>
      <c r="C1115" t="s">
        <v>146</v>
      </c>
      <c r="F1115">
        <v>0</v>
      </c>
      <c r="H1115">
        <v>0</v>
      </c>
      <c r="I1115" s="1" t="s">
        <v>9447</v>
      </c>
      <c r="J1115" t="s">
        <v>148</v>
      </c>
      <c r="M1115" t="s">
        <v>317</v>
      </c>
      <c r="N1115" t="s">
        <v>318</v>
      </c>
      <c r="O1115" t="s">
        <v>9448</v>
      </c>
      <c r="Q1115" t="s">
        <v>150</v>
      </c>
      <c r="R1115" t="s">
        <v>304</v>
      </c>
      <c r="S1115" t="s">
        <v>9449</v>
      </c>
      <c r="T1115" t="s">
        <v>9450</v>
      </c>
      <c r="U1115" t="s">
        <v>9451</v>
      </c>
      <c r="Z1115" t="s">
        <v>157</v>
      </c>
      <c r="AB1115" t="s">
        <v>158</v>
      </c>
      <c r="AC1115" t="s">
        <v>9452</v>
      </c>
      <c r="AP1115" t="s">
        <v>161</v>
      </c>
      <c r="AS1115">
        <v>80</v>
      </c>
      <c r="AT1115" t="s">
        <v>224</v>
      </c>
      <c r="AV1115" t="s">
        <v>9453</v>
      </c>
      <c r="AX1115">
        <v>0</v>
      </c>
      <c r="AZ1115" t="s">
        <v>227</v>
      </c>
      <c r="BC1115" t="s">
        <v>9454</v>
      </c>
      <c r="BO1115" t="s">
        <v>161</v>
      </c>
      <c r="BP1115" t="s">
        <v>161</v>
      </c>
      <c r="BQ1115" t="s">
        <v>161</v>
      </c>
      <c r="BR1115" t="s">
        <v>161</v>
      </c>
      <c r="BS1115" t="s">
        <v>161</v>
      </c>
      <c r="BT1115" t="s">
        <v>161</v>
      </c>
      <c r="BU1115" t="s">
        <v>161</v>
      </c>
      <c r="BY1115" t="s">
        <v>161</v>
      </c>
      <c r="BZ1115" t="s">
        <v>161</v>
      </c>
      <c r="CA1115" t="s">
        <v>161</v>
      </c>
      <c r="CB1115" t="s">
        <v>161</v>
      </c>
      <c r="CC1115" t="s">
        <v>161</v>
      </c>
      <c r="CD1115" t="s">
        <v>161</v>
      </c>
      <c r="CE1115" t="s">
        <v>161</v>
      </c>
      <c r="CP1115" t="s">
        <v>161</v>
      </c>
      <c r="CQ1115" t="s">
        <v>161</v>
      </c>
      <c r="CR1115" t="s">
        <v>161</v>
      </c>
      <c r="CS1115" t="s">
        <v>161</v>
      </c>
      <c r="CT1115" t="s">
        <v>161</v>
      </c>
      <c r="CU1115" t="s">
        <v>9455</v>
      </c>
      <c r="CV1115" s="2">
        <v>0</v>
      </c>
      <c r="CW1115">
        <v>0</v>
      </c>
      <c r="CY1115" s="2">
        <v>0</v>
      </c>
      <c r="CZ1115">
        <v>0</v>
      </c>
      <c r="DA1115">
        <v>0</v>
      </c>
      <c r="DE1115" s="2">
        <v>0</v>
      </c>
      <c r="DF1115">
        <v>0</v>
      </c>
      <c r="DN1115" t="s">
        <v>444</v>
      </c>
      <c r="DW1115">
        <v>593</v>
      </c>
      <c r="DX1115" t="s">
        <v>9456</v>
      </c>
      <c r="DZ1115" t="s">
        <v>9457</v>
      </c>
      <c r="EA1115">
        <v>1677103674</v>
      </c>
      <c r="EC1115" t="s">
        <v>9458</v>
      </c>
      <c r="ED1115">
        <v>1658965364</v>
      </c>
      <c r="EF1115">
        <v>0</v>
      </c>
      <c r="EJ1115" s="1" t="s">
        <v>9459</v>
      </c>
      <c r="EK1115" s="1" t="s">
        <v>9459</v>
      </c>
      <c r="EL1115" t="s">
        <v>171</v>
      </c>
      <c r="EM1115" t="s">
        <v>9460</v>
      </c>
      <c r="EN1115" t="s">
        <v>9460</v>
      </c>
      <c r="EO1115" t="s">
        <v>173</v>
      </c>
    </row>
    <row r="1116" spans="1:145" x14ac:dyDescent="0.35">
      <c r="A1116" t="s">
        <v>171</v>
      </c>
      <c r="E1116" t="s">
        <v>9461</v>
      </c>
      <c r="F1116">
        <v>1786665540</v>
      </c>
      <c r="H1116">
        <v>0</v>
      </c>
      <c r="M1116" t="s">
        <v>122</v>
      </c>
      <c r="N1116" t="s">
        <v>149</v>
      </c>
      <c r="Q1116" t="s">
        <v>150</v>
      </c>
      <c r="R1116" t="s">
        <v>9462</v>
      </c>
      <c r="S1116" t="s">
        <v>9463</v>
      </c>
      <c r="T1116" t="s">
        <v>9464</v>
      </c>
      <c r="U1116">
        <v>12022569489</v>
      </c>
      <c r="V1116">
        <v>2022569489</v>
      </c>
      <c r="W1116" t="s">
        <v>9465</v>
      </c>
      <c r="Y1116" t="s">
        <v>156</v>
      </c>
      <c r="Z1116" t="s">
        <v>157</v>
      </c>
      <c r="AA1116">
        <v>22207</v>
      </c>
      <c r="AB1116" t="s">
        <v>184</v>
      </c>
      <c r="AC1116" t="s">
        <v>9466</v>
      </c>
      <c r="AD1116" t="s">
        <v>150</v>
      </c>
      <c r="AE1116" t="s">
        <v>1066</v>
      </c>
      <c r="AF1116" t="s">
        <v>9463</v>
      </c>
      <c r="AP1116" t="s">
        <v>161</v>
      </c>
      <c r="AX1116">
        <v>0</v>
      </c>
      <c r="BE1116" t="s">
        <v>265</v>
      </c>
      <c r="BF1116" t="s">
        <v>567</v>
      </c>
      <c r="BO1116" t="s">
        <v>161</v>
      </c>
      <c r="BP1116" t="s">
        <v>161</v>
      </c>
      <c r="BQ1116" t="s">
        <v>161</v>
      </c>
      <c r="BR1116" t="s">
        <v>161</v>
      </c>
      <c r="BS1116" t="s">
        <v>161</v>
      </c>
      <c r="BT1116" t="s">
        <v>161</v>
      </c>
      <c r="BU1116" t="s">
        <v>161</v>
      </c>
      <c r="BY1116" t="s">
        <v>161</v>
      </c>
      <c r="BZ1116" t="s">
        <v>161</v>
      </c>
      <c r="CA1116" t="s">
        <v>161</v>
      </c>
      <c r="CB1116" t="s">
        <v>161</v>
      </c>
      <c r="CC1116" t="s">
        <v>161</v>
      </c>
      <c r="CD1116" t="s">
        <v>161</v>
      </c>
      <c r="CE1116" t="s">
        <v>161</v>
      </c>
      <c r="CP1116" t="s">
        <v>161</v>
      </c>
      <c r="CQ1116" t="s">
        <v>161</v>
      </c>
      <c r="CR1116" t="s">
        <v>161</v>
      </c>
      <c r="CS1116" t="s">
        <v>161</v>
      </c>
      <c r="CT1116" t="s">
        <v>161</v>
      </c>
      <c r="CV1116" s="2">
        <v>0</v>
      </c>
      <c r="CW1116">
        <v>0</v>
      </c>
      <c r="CY1116" s="2">
        <v>0</v>
      </c>
      <c r="CZ1116">
        <v>0</v>
      </c>
      <c r="DA1116">
        <v>0</v>
      </c>
      <c r="DE1116" s="2">
        <v>0</v>
      </c>
      <c r="DF1116">
        <v>0</v>
      </c>
      <c r="DN1116" t="s">
        <v>5019</v>
      </c>
      <c r="DW1116">
        <v>1813</v>
      </c>
      <c r="DX1116" t="s">
        <v>9467</v>
      </c>
      <c r="DZ1116" t="s">
        <v>9468</v>
      </c>
      <c r="EA1116">
        <v>1789933653</v>
      </c>
      <c r="EC1116" t="s">
        <v>9469</v>
      </c>
      <c r="ED1116">
        <v>1787176728</v>
      </c>
      <c r="EF1116">
        <v>0</v>
      </c>
      <c r="EL1116" t="s">
        <v>190</v>
      </c>
    </row>
    <row r="1117" spans="1:145" ht="409.5" x14ac:dyDescent="0.35">
      <c r="A1117" t="s">
        <v>145</v>
      </c>
      <c r="F1117">
        <v>0</v>
      </c>
      <c r="H1117">
        <v>0</v>
      </c>
      <c r="I1117" s="1" t="s">
        <v>9470</v>
      </c>
      <c r="K1117" t="s">
        <v>236</v>
      </c>
      <c r="L1117" t="s">
        <v>175</v>
      </c>
      <c r="M1117" t="s">
        <v>303</v>
      </c>
      <c r="N1117" t="s">
        <v>238</v>
      </c>
      <c r="AC1117" t="s">
        <v>643</v>
      </c>
      <c r="AP1117" t="s">
        <v>161</v>
      </c>
      <c r="AX1117">
        <v>0</v>
      </c>
      <c r="BG1117" t="s">
        <v>6435</v>
      </c>
      <c r="BH1117" s="1" t="s">
        <v>888</v>
      </c>
      <c r="BI1117" t="s">
        <v>5430</v>
      </c>
      <c r="BK1117" s="1" t="s">
        <v>3061</v>
      </c>
      <c r="BO1117" t="s">
        <v>161</v>
      </c>
      <c r="BP1117" t="s">
        <v>161</v>
      </c>
      <c r="BQ1117" t="s">
        <v>161</v>
      </c>
      <c r="BR1117" t="s">
        <v>161</v>
      </c>
      <c r="BS1117" t="s">
        <v>161</v>
      </c>
      <c r="BT1117" t="s">
        <v>161</v>
      </c>
      <c r="BU1117" t="s">
        <v>161</v>
      </c>
      <c r="BY1117" t="s">
        <v>161</v>
      </c>
      <c r="BZ1117" t="s">
        <v>161</v>
      </c>
      <c r="CA1117" t="s">
        <v>161</v>
      </c>
      <c r="CB1117" t="s">
        <v>161</v>
      </c>
      <c r="CC1117" t="s">
        <v>161</v>
      </c>
      <c r="CD1117" t="s">
        <v>161</v>
      </c>
      <c r="CE1117" t="s">
        <v>161</v>
      </c>
      <c r="CP1117" t="s">
        <v>161</v>
      </c>
      <c r="CQ1117" t="s">
        <v>161</v>
      </c>
      <c r="CR1117" t="s">
        <v>161</v>
      </c>
      <c r="CS1117" t="s">
        <v>161</v>
      </c>
      <c r="CT1117" t="s">
        <v>161</v>
      </c>
      <c r="CV1117" s="2">
        <v>0</v>
      </c>
      <c r="CW1117">
        <v>0</v>
      </c>
      <c r="CY1117" s="2">
        <v>0</v>
      </c>
      <c r="CZ1117">
        <v>0</v>
      </c>
      <c r="DA1117">
        <v>0</v>
      </c>
      <c r="DE1117" s="2">
        <v>0</v>
      </c>
      <c r="DF1117">
        <v>0</v>
      </c>
      <c r="DN1117" t="s">
        <v>312</v>
      </c>
      <c r="DW1117">
        <v>1057</v>
      </c>
      <c r="DX1117" t="s">
        <v>9471</v>
      </c>
      <c r="DZ1117" t="s">
        <v>9472</v>
      </c>
      <c r="EA1117">
        <v>1719156759</v>
      </c>
      <c r="EC1117" t="s">
        <v>3009</v>
      </c>
      <c r="ED1117">
        <v>1696228855</v>
      </c>
      <c r="EF1117">
        <v>0</v>
      </c>
      <c r="EL1117" t="s">
        <v>190</v>
      </c>
    </row>
    <row r="1118" spans="1:145" x14ac:dyDescent="0.35">
      <c r="A1118" t="s">
        <v>145</v>
      </c>
      <c r="F1118">
        <v>0</v>
      </c>
      <c r="H1118">
        <v>0</v>
      </c>
      <c r="K1118" t="s">
        <v>276</v>
      </c>
      <c r="L1118" t="s">
        <v>277</v>
      </c>
      <c r="M1118" t="s">
        <v>317</v>
      </c>
      <c r="N1118" t="s">
        <v>318</v>
      </c>
      <c r="O1118" t="s">
        <v>9473</v>
      </c>
      <c r="Q1118" t="s">
        <v>150</v>
      </c>
      <c r="R1118" t="s">
        <v>9474</v>
      </c>
      <c r="S1118" t="s">
        <v>9475</v>
      </c>
      <c r="T1118" t="s">
        <v>9476</v>
      </c>
      <c r="AC1118" t="s">
        <v>9477</v>
      </c>
      <c r="AP1118" t="s">
        <v>161</v>
      </c>
      <c r="AX1118">
        <v>0</v>
      </c>
      <c r="BO1118" t="s">
        <v>161</v>
      </c>
      <c r="BP1118" t="s">
        <v>161</v>
      </c>
      <c r="BQ1118" t="s">
        <v>161</v>
      </c>
      <c r="BR1118" t="s">
        <v>161</v>
      </c>
      <c r="BS1118" t="s">
        <v>161</v>
      </c>
      <c r="BT1118" t="s">
        <v>161</v>
      </c>
      <c r="BU1118" t="s">
        <v>161</v>
      </c>
      <c r="BY1118" t="s">
        <v>161</v>
      </c>
      <c r="BZ1118" t="s">
        <v>161</v>
      </c>
      <c r="CA1118" t="s">
        <v>161</v>
      </c>
      <c r="CB1118" t="s">
        <v>161</v>
      </c>
      <c r="CC1118" t="s">
        <v>161</v>
      </c>
      <c r="CD1118" t="s">
        <v>161</v>
      </c>
      <c r="CE1118" t="s">
        <v>161</v>
      </c>
      <c r="CP1118" t="s">
        <v>161</v>
      </c>
      <c r="CQ1118" t="s">
        <v>161</v>
      </c>
      <c r="CR1118" t="s">
        <v>161</v>
      </c>
      <c r="CS1118" t="s">
        <v>161</v>
      </c>
      <c r="CT1118" t="s">
        <v>161</v>
      </c>
      <c r="CV1118" s="2">
        <v>0</v>
      </c>
      <c r="CW1118">
        <v>0</v>
      </c>
      <c r="CY1118" s="2">
        <v>0</v>
      </c>
      <c r="CZ1118">
        <v>0</v>
      </c>
      <c r="DA1118">
        <v>0</v>
      </c>
      <c r="DE1118" s="2">
        <v>0</v>
      </c>
      <c r="DF1118">
        <v>0</v>
      </c>
      <c r="DN1118" t="s">
        <v>756</v>
      </c>
      <c r="DO1118" t="s">
        <v>205</v>
      </c>
      <c r="DQ1118">
        <v>3013</v>
      </c>
      <c r="DR1118" t="s">
        <v>839</v>
      </c>
      <c r="DT1118" t="s">
        <v>9478</v>
      </c>
      <c r="DW1118">
        <v>430</v>
      </c>
      <c r="DX1118" t="s">
        <v>9479</v>
      </c>
      <c r="DZ1118" t="s">
        <v>9480</v>
      </c>
      <c r="EA1118">
        <v>1666212590</v>
      </c>
      <c r="EC1118" t="s">
        <v>300</v>
      </c>
      <c r="ED1118">
        <v>1649371874</v>
      </c>
      <c r="EE1118" t="s">
        <v>300</v>
      </c>
      <c r="EF1118">
        <v>1649371874</v>
      </c>
      <c r="EJ1118" t="s">
        <v>9478</v>
      </c>
      <c r="EK1118" t="s">
        <v>9478</v>
      </c>
      <c r="EL1118" t="s">
        <v>171</v>
      </c>
      <c r="EM1118" t="s">
        <v>214</v>
      </c>
      <c r="EN1118" t="s">
        <v>214</v>
      </c>
      <c r="EO1118" t="s">
        <v>173</v>
      </c>
    </row>
    <row r="1119" spans="1:145" ht="409.5" x14ac:dyDescent="0.35">
      <c r="A1119" t="s">
        <v>145</v>
      </c>
      <c r="B1119" t="s">
        <v>94</v>
      </c>
      <c r="E1119" t="s">
        <v>9481</v>
      </c>
      <c r="F1119">
        <v>1668718140</v>
      </c>
      <c r="H1119">
        <v>0</v>
      </c>
      <c r="K1119" t="s">
        <v>276</v>
      </c>
      <c r="L1119" t="s">
        <v>381</v>
      </c>
      <c r="M1119" t="s">
        <v>317</v>
      </c>
      <c r="N1119" t="s">
        <v>318</v>
      </c>
      <c r="R1119" t="s">
        <v>9482</v>
      </c>
      <c r="S1119" t="s">
        <v>9483</v>
      </c>
      <c r="T1119" t="s">
        <v>9484</v>
      </c>
      <c r="U1119">
        <v>15712860795</v>
      </c>
      <c r="AC1119" t="s">
        <v>9485</v>
      </c>
      <c r="AP1119" t="s">
        <v>161</v>
      </c>
      <c r="AX1119">
        <v>0</v>
      </c>
      <c r="BG1119" t="s">
        <v>1742</v>
      </c>
      <c r="BH1119">
        <v>7</v>
      </c>
      <c r="BI1119" t="s">
        <v>5161</v>
      </c>
      <c r="BJ1119" t="s">
        <v>3086</v>
      </c>
      <c r="BK1119" s="1" t="s">
        <v>9486</v>
      </c>
      <c r="BO1119" t="s">
        <v>161</v>
      </c>
      <c r="BP1119" t="s">
        <v>161</v>
      </c>
      <c r="BQ1119" t="s">
        <v>161</v>
      </c>
      <c r="BR1119" t="s">
        <v>161</v>
      </c>
      <c r="BS1119" t="s">
        <v>161</v>
      </c>
      <c r="BT1119" t="s">
        <v>161</v>
      </c>
      <c r="BU1119" t="s">
        <v>161</v>
      </c>
      <c r="BY1119" t="s">
        <v>161</v>
      </c>
      <c r="BZ1119" t="s">
        <v>161</v>
      </c>
      <c r="CA1119" t="s">
        <v>161</v>
      </c>
      <c r="CB1119" t="s">
        <v>161</v>
      </c>
      <c r="CC1119" t="s">
        <v>161</v>
      </c>
      <c r="CD1119" t="s">
        <v>161</v>
      </c>
      <c r="CE1119" t="s">
        <v>161</v>
      </c>
      <c r="CP1119" t="s">
        <v>161</v>
      </c>
      <c r="CQ1119" t="s">
        <v>161</v>
      </c>
      <c r="CR1119" t="s">
        <v>161</v>
      </c>
      <c r="CS1119" t="s">
        <v>161</v>
      </c>
      <c r="CT1119" t="s">
        <v>161</v>
      </c>
      <c r="CV1119" s="2">
        <v>0</v>
      </c>
      <c r="CW1119">
        <v>0</v>
      </c>
      <c r="CY1119" s="2">
        <v>0</v>
      </c>
      <c r="CZ1119">
        <v>0</v>
      </c>
      <c r="DA1119">
        <v>0</v>
      </c>
      <c r="DE1119" s="2">
        <v>0</v>
      </c>
      <c r="DF1119">
        <v>0</v>
      </c>
      <c r="DN1119" t="s">
        <v>2858</v>
      </c>
      <c r="DW1119">
        <v>688</v>
      </c>
      <c r="DX1119" t="s">
        <v>9487</v>
      </c>
      <c r="DZ1119" t="s">
        <v>9488</v>
      </c>
      <c r="EA1119">
        <v>1676234953</v>
      </c>
      <c r="EC1119" t="s">
        <v>9489</v>
      </c>
      <c r="ED1119">
        <v>1668568162</v>
      </c>
      <c r="EF1119">
        <v>0</v>
      </c>
      <c r="EJ1119" s="1" t="s">
        <v>9490</v>
      </c>
      <c r="EK1119" s="1" t="s">
        <v>9490</v>
      </c>
      <c r="EL1119" t="s">
        <v>145</v>
      </c>
      <c r="EM1119" t="s">
        <v>9488</v>
      </c>
      <c r="EN1119" t="s">
        <v>9488</v>
      </c>
      <c r="EO1119" t="s">
        <v>289</v>
      </c>
    </row>
    <row r="1120" spans="1:145" ht="409.5" x14ac:dyDescent="0.35">
      <c r="A1120" t="s">
        <v>171</v>
      </c>
      <c r="E1120" t="s">
        <v>9491</v>
      </c>
      <c r="F1120">
        <v>1714590780</v>
      </c>
      <c r="H1120">
        <v>0</v>
      </c>
      <c r="I1120" s="1" t="s">
        <v>9492</v>
      </c>
      <c r="M1120" t="s">
        <v>122</v>
      </c>
      <c r="N1120" t="s">
        <v>149</v>
      </c>
      <c r="Q1120" t="s">
        <v>150</v>
      </c>
      <c r="R1120" t="s">
        <v>94</v>
      </c>
      <c r="S1120" t="s">
        <v>8080</v>
      </c>
      <c r="T1120" t="s">
        <v>8081</v>
      </c>
      <c r="U1120">
        <v>13522565931</v>
      </c>
      <c r="W1120" t="s">
        <v>8082</v>
      </c>
      <c r="X1120" t="s">
        <v>8083</v>
      </c>
      <c r="Y1120" t="s">
        <v>156</v>
      </c>
      <c r="Z1120" t="s">
        <v>157</v>
      </c>
      <c r="AA1120">
        <v>22201</v>
      </c>
      <c r="AB1120" t="s">
        <v>184</v>
      </c>
      <c r="AC1120" t="s">
        <v>8084</v>
      </c>
      <c r="AD1120" t="s">
        <v>150</v>
      </c>
      <c r="AE1120" t="s">
        <v>520</v>
      </c>
      <c r="AF1120" t="s">
        <v>687</v>
      </c>
      <c r="AG1120" t="s">
        <v>8085</v>
      </c>
      <c r="AH1120">
        <v>17038616888</v>
      </c>
      <c r="AJ1120" t="s">
        <v>8082</v>
      </c>
      <c r="AK1120" t="s">
        <v>8083</v>
      </c>
      <c r="AL1120" t="s">
        <v>156</v>
      </c>
      <c r="AM1120" t="s">
        <v>157</v>
      </c>
      <c r="AN1120">
        <v>22201</v>
      </c>
      <c r="AO1120" t="s">
        <v>184</v>
      </c>
      <c r="AP1120" t="s">
        <v>161</v>
      </c>
      <c r="AX1120">
        <v>0</v>
      </c>
      <c r="AZ1120" t="s">
        <v>3909</v>
      </c>
      <c r="BB1120" t="s">
        <v>8088</v>
      </c>
      <c r="BE1120" t="s">
        <v>265</v>
      </c>
      <c r="BF1120" t="s">
        <v>567</v>
      </c>
      <c r="BG1120" t="s">
        <v>9493</v>
      </c>
      <c r="BI1120" t="s">
        <v>156</v>
      </c>
      <c r="BO1120" t="s">
        <v>161</v>
      </c>
      <c r="BP1120" t="s">
        <v>161</v>
      </c>
      <c r="BQ1120" t="s">
        <v>161</v>
      </c>
      <c r="BR1120" t="s">
        <v>161</v>
      </c>
      <c r="BS1120" t="s">
        <v>161</v>
      </c>
      <c r="BT1120" t="s">
        <v>161</v>
      </c>
      <c r="BU1120" t="s">
        <v>161</v>
      </c>
      <c r="BY1120" t="s">
        <v>161</v>
      </c>
      <c r="BZ1120" t="s">
        <v>161</v>
      </c>
      <c r="CA1120" t="s">
        <v>161</v>
      </c>
      <c r="CB1120" t="s">
        <v>161</v>
      </c>
      <c r="CC1120" t="s">
        <v>161</v>
      </c>
      <c r="CD1120" t="s">
        <v>161</v>
      </c>
      <c r="CE1120" t="s">
        <v>161</v>
      </c>
      <c r="CP1120" t="s">
        <v>161</v>
      </c>
      <c r="CQ1120" t="s">
        <v>161</v>
      </c>
      <c r="CR1120" t="s">
        <v>161</v>
      </c>
      <c r="CS1120" t="s">
        <v>161</v>
      </c>
      <c r="CT1120" t="s">
        <v>161</v>
      </c>
      <c r="CV1120" s="2">
        <v>0</v>
      </c>
      <c r="CW1120">
        <v>0</v>
      </c>
      <c r="CY1120" s="2">
        <v>0</v>
      </c>
      <c r="CZ1120">
        <v>0</v>
      </c>
      <c r="DA1120">
        <v>0</v>
      </c>
      <c r="DE1120" s="2">
        <v>0</v>
      </c>
      <c r="DF1120">
        <v>0</v>
      </c>
      <c r="DN1120" t="s">
        <v>1380</v>
      </c>
      <c r="DW1120">
        <v>1302</v>
      </c>
      <c r="DX1120" t="s">
        <v>9494</v>
      </c>
      <c r="DZ1120" t="s">
        <v>9495</v>
      </c>
      <c r="EA1120">
        <v>1718650181</v>
      </c>
      <c r="EC1120" t="s">
        <v>9496</v>
      </c>
      <c r="ED1120">
        <v>1716253468</v>
      </c>
      <c r="EF1120">
        <v>0</v>
      </c>
      <c r="EJ1120" t="s">
        <v>9497</v>
      </c>
      <c r="EK1120" s="1" t="s">
        <v>8093</v>
      </c>
      <c r="EL1120" t="s">
        <v>171</v>
      </c>
      <c r="EM1120" t="s">
        <v>9498</v>
      </c>
      <c r="EN1120" t="s">
        <v>9499</v>
      </c>
      <c r="EO1120" t="s">
        <v>289</v>
      </c>
    </row>
    <row r="1121" spans="1:145" ht="275.5" x14ac:dyDescent="0.35">
      <c r="A1121" t="s">
        <v>171</v>
      </c>
      <c r="E1121" t="s">
        <v>9491</v>
      </c>
      <c r="F1121">
        <v>1714590780</v>
      </c>
      <c r="H1121">
        <v>0</v>
      </c>
      <c r="I1121" s="1" t="s">
        <v>9492</v>
      </c>
      <c r="M1121" t="s">
        <v>122</v>
      </c>
      <c r="N1121" t="s">
        <v>149</v>
      </c>
      <c r="Q1121" t="s">
        <v>150</v>
      </c>
      <c r="R1121" t="s">
        <v>94</v>
      </c>
      <c r="S1121" t="s">
        <v>8080</v>
      </c>
      <c r="T1121" t="s">
        <v>8081</v>
      </c>
      <c r="U1121">
        <v>13522565931</v>
      </c>
      <c r="W1121" t="s">
        <v>8082</v>
      </c>
      <c r="X1121" t="s">
        <v>8083</v>
      </c>
      <c r="Y1121" t="s">
        <v>156</v>
      </c>
      <c r="Z1121" t="s">
        <v>157</v>
      </c>
      <c r="AA1121">
        <v>22201</v>
      </c>
      <c r="AB1121" t="s">
        <v>184</v>
      </c>
      <c r="AC1121" t="s">
        <v>8084</v>
      </c>
      <c r="AD1121" t="s">
        <v>150</v>
      </c>
      <c r="AE1121" t="s">
        <v>520</v>
      </c>
      <c r="AF1121" t="s">
        <v>687</v>
      </c>
      <c r="AG1121" t="s">
        <v>8085</v>
      </c>
      <c r="AH1121">
        <v>17038616888</v>
      </c>
      <c r="AJ1121" t="s">
        <v>8082</v>
      </c>
      <c r="AK1121" t="s">
        <v>8083</v>
      </c>
      <c r="AL1121" t="s">
        <v>156</v>
      </c>
      <c r="AM1121" t="s">
        <v>157</v>
      </c>
      <c r="AN1121">
        <v>22201</v>
      </c>
      <c r="AO1121" t="s">
        <v>184</v>
      </c>
      <c r="AP1121" t="s">
        <v>161</v>
      </c>
      <c r="AX1121">
        <v>0</v>
      </c>
      <c r="AZ1121" t="s">
        <v>3909</v>
      </c>
      <c r="BB1121" t="s">
        <v>8088</v>
      </c>
      <c r="BE1121" t="s">
        <v>265</v>
      </c>
      <c r="BF1121" t="s">
        <v>567</v>
      </c>
      <c r="BG1121" t="s">
        <v>9493</v>
      </c>
      <c r="BI1121" t="s">
        <v>156</v>
      </c>
      <c r="BO1121" t="s">
        <v>161</v>
      </c>
      <c r="BP1121" t="s">
        <v>161</v>
      </c>
      <c r="BQ1121" t="s">
        <v>161</v>
      </c>
      <c r="BR1121" t="s">
        <v>161</v>
      </c>
      <c r="BS1121" t="s">
        <v>161</v>
      </c>
      <c r="BT1121" t="s">
        <v>161</v>
      </c>
      <c r="BU1121" t="s">
        <v>161</v>
      </c>
      <c r="BY1121" t="s">
        <v>161</v>
      </c>
      <c r="BZ1121" t="s">
        <v>161</v>
      </c>
      <c r="CA1121" t="s">
        <v>161</v>
      </c>
      <c r="CB1121" t="s">
        <v>161</v>
      </c>
      <c r="CC1121" t="s">
        <v>161</v>
      </c>
      <c r="CD1121" t="s">
        <v>161</v>
      </c>
      <c r="CE1121" t="s">
        <v>161</v>
      </c>
      <c r="CP1121" t="s">
        <v>161</v>
      </c>
      <c r="CQ1121" t="s">
        <v>161</v>
      </c>
      <c r="CR1121" t="s">
        <v>161</v>
      </c>
      <c r="CS1121" t="s">
        <v>161</v>
      </c>
      <c r="CT1121" t="s">
        <v>161</v>
      </c>
      <c r="CV1121" s="2">
        <v>0</v>
      </c>
      <c r="CW1121">
        <v>0</v>
      </c>
      <c r="CY1121" s="2">
        <v>0</v>
      </c>
      <c r="CZ1121">
        <v>0</v>
      </c>
      <c r="DA1121">
        <v>0</v>
      </c>
      <c r="DE1121" s="2">
        <v>0</v>
      </c>
      <c r="DF1121">
        <v>0</v>
      </c>
      <c r="DN1121" t="s">
        <v>1380</v>
      </c>
      <c r="DW1121">
        <v>1302</v>
      </c>
      <c r="DX1121" t="s">
        <v>9494</v>
      </c>
      <c r="DZ1121" t="s">
        <v>9495</v>
      </c>
      <c r="EA1121">
        <v>1718650181</v>
      </c>
      <c r="EC1121" t="s">
        <v>9496</v>
      </c>
      <c r="ED1121">
        <v>1716253468</v>
      </c>
      <c r="EF1121">
        <v>0</v>
      </c>
      <c r="EJ1121" t="s">
        <v>9497</v>
      </c>
      <c r="EK1121" t="s">
        <v>9497</v>
      </c>
      <c r="EL1121" t="s">
        <v>210</v>
      </c>
      <c r="EM1121" t="s">
        <v>9500</v>
      </c>
      <c r="EN1121" t="s">
        <v>9501</v>
      </c>
      <c r="EO1121" t="s">
        <v>173</v>
      </c>
    </row>
    <row r="1122" spans="1:145" ht="409.5" x14ac:dyDescent="0.35">
      <c r="A1122" t="s">
        <v>171</v>
      </c>
      <c r="F1122">
        <v>0</v>
      </c>
      <c r="H1122">
        <v>0</v>
      </c>
      <c r="I1122" s="1" t="s">
        <v>9502</v>
      </c>
      <c r="M1122" t="s">
        <v>122</v>
      </c>
      <c r="N1122" t="s">
        <v>149</v>
      </c>
      <c r="Q1122" t="s">
        <v>150</v>
      </c>
      <c r="R1122" t="s">
        <v>5861</v>
      </c>
      <c r="S1122" t="s">
        <v>5862</v>
      </c>
      <c r="T1122" t="s">
        <v>5863</v>
      </c>
      <c r="U1122">
        <v>15712156964</v>
      </c>
      <c r="V1122">
        <v>7033514989</v>
      </c>
      <c r="W1122" t="s">
        <v>5864</v>
      </c>
      <c r="Y1122" t="s">
        <v>256</v>
      </c>
      <c r="Z1122" t="s">
        <v>157</v>
      </c>
      <c r="AA1122">
        <v>22101</v>
      </c>
      <c r="AB1122" t="s">
        <v>184</v>
      </c>
      <c r="AC1122" t="s">
        <v>5865</v>
      </c>
      <c r="AD1122" t="s">
        <v>150</v>
      </c>
      <c r="AE1122" t="s">
        <v>1569</v>
      </c>
      <c r="AF1122" t="s">
        <v>5862</v>
      </c>
      <c r="AG1122" t="s">
        <v>5863</v>
      </c>
      <c r="AH1122">
        <v>15713179338</v>
      </c>
      <c r="AI1122">
        <v>7033514989</v>
      </c>
      <c r="AJ1122" t="s">
        <v>5864</v>
      </c>
      <c r="AL1122" t="s">
        <v>256</v>
      </c>
      <c r="AM1122" t="s">
        <v>157</v>
      </c>
      <c r="AN1122">
        <v>22101</v>
      </c>
      <c r="AO1122" t="s">
        <v>184</v>
      </c>
      <c r="AP1122" t="s">
        <v>200</v>
      </c>
      <c r="AX1122">
        <v>0</v>
      </c>
      <c r="AZ1122" t="s">
        <v>227</v>
      </c>
      <c r="BB1122" t="s">
        <v>5866</v>
      </c>
      <c r="BE1122" t="s">
        <v>308</v>
      </c>
      <c r="BF1122" t="s">
        <v>567</v>
      </c>
      <c r="BG1122" t="s">
        <v>9503</v>
      </c>
      <c r="BI1122" t="s">
        <v>6481</v>
      </c>
      <c r="BO1122" t="s">
        <v>161</v>
      </c>
      <c r="BP1122" t="s">
        <v>161</v>
      </c>
      <c r="BQ1122" t="s">
        <v>161</v>
      </c>
      <c r="BR1122" t="s">
        <v>161</v>
      </c>
      <c r="BS1122" t="s">
        <v>161</v>
      </c>
      <c r="BT1122" t="s">
        <v>161</v>
      </c>
      <c r="BU1122" t="s">
        <v>161</v>
      </c>
      <c r="BY1122" t="s">
        <v>161</v>
      </c>
      <c r="BZ1122" t="s">
        <v>161</v>
      </c>
      <c r="CA1122" t="s">
        <v>161</v>
      </c>
      <c r="CB1122" t="s">
        <v>161</v>
      </c>
      <c r="CC1122" t="s">
        <v>161</v>
      </c>
      <c r="CD1122" t="s">
        <v>161</v>
      </c>
      <c r="CE1122" t="s">
        <v>161</v>
      </c>
      <c r="CP1122" t="s">
        <v>161</v>
      </c>
      <c r="CQ1122" t="s">
        <v>161</v>
      </c>
      <c r="CR1122" t="s">
        <v>161</v>
      </c>
      <c r="CS1122" t="s">
        <v>161</v>
      </c>
      <c r="CT1122" t="s">
        <v>161</v>
      </c>
      <c r="CV1122" s="2">
        <v>0</v>
      </c>
      <c r="CW1122">
        <v>0</v>
      </c>
      <c r="CY1122" s="2">
        <v>0</v>
      </c>
      <c r="CZ1122">
        <v>0</v>
      </c>
      <c r="DA1122">
        <v>0</v>
      </c>
      <c r="DE1122" s="2">
        <v>0</v>
      </c>
      <c r="DF1122">
        <v>0</v>
      </c>
      <c r="DN1122" t="s">
        <v>2248</v>
      </c>
      <c r="DW1122">
        <v>1314</v>
      </c>
      <c r="DX1122" t="s">
        <v>9504</v>
      </c>
      <c r="DZ1122" t="s">
        <v>9505</v>
      </c>
      <c r="EA1122">
        <v>1718840028</v>
      </c>
      <c r="EC1122" t="s">
        <v>9506</v>
      </c>
      <c r="ED1122">
        <v>1717344044</v>
      </c>
      <c r="EF1122">
        <v>0</v>
      </c>
      <c r="EL1122" t="s">
        <v>190</v>
      </c>
    </row>
    <row r="1123" spans="1:145" ht="275.5" x14ac:dyDescent="0.35">
      <c r="A1123" t="s">
        <v>171</v>
      </c>
      <c r="F1123">
        <v>0</v>
      </c>
      <c r="H1123">
        <v>0</v>
      </c>
      <c r="I1123" s="1" t="s">
        <v>9507</v>
      </c>
      <c r="K1123" t="s">
        <v>236</v>
      </c>
      <c r="L1123" t="s">
        <v>175</v>
      </c>
      <c r="M1123" t="s">
        <v>303</v>
      </c>
      <c r="N1123" t="s">
        <v>238</v>
      </c>
      <c r="R1123" t="s">
        <v>1106</v>
      </c>
      <c r="S1123" t="s">
        <v>9508</v>
      </c>
      <c r="T1123" t="s">
        <v>9509</v>
      </c>
      <c r="U1123">
        <v>17034003426</v>
      </c>
      <c r="AC1123" t="s">
        <v>9510</v>
      </c>
      <c r="AP1123" t="s">
        <v>161</v>
      </c>
      <c r="AX1123">
        <v>0</v>
      </c>
      <c r="BE1123" t="s">
        <v>308</v>
      </c>
      <c r="BG1123" t="s">
        <v>9511</v>
      </c>
      <c r="BI1123" t="s">
        <v>9512</v>
      </c>
      <c r="BO1123" t="s">
        <v>161</v>
      </c>
      <c r="BP1123" t="s">
        <v>161</v>
      </c>
      <c r="BQ1123" t="s">
        <v>161</v>
      </c>
      <c r="BR1123" t="s">
        <v>161</v>
      </c>
      <c r="BS1123" t="s">
        <v>161</v>
      </c>
      <c r="BT1123" t="s">
        <v>161</v>
      </c>
      <c r="BU1123" t="s">
        <v>161</v>
      </c>
      <c r="BY1123" t="s">
        <v>161</v>
      </c>
      <c r="BZ1123" t="s">
        <v>161</v>
      </c>
      <c r="CA1123" t="s">
        <v>161</v>
      </c>
      <c r="CB1123" t="s">
        <v>161</v>
      </c>
      <c r="CC1123" t="s">
        <v>161</v>
      </c>
      <c r="CD1123" t="s">
        <v>161</v>
      </c>
      <c r="CE1123" t="s">
        <v>161</v>
      </c>
      <c r="CP1123" t="s">
        <v>161</v>
      </c>
      <c r="CQ1123" t="s">
        <v>161</v>
      </c>
      <c r="CR1123" t="s">
        <v>161</v>
      </c>
      <c r="CS1123" t="s">
        <v>161</v>
      </c>
      <c r="CT1123" t="s">
        <v>161</v>
      </c>
      <c r="CV1123" s="2">
        <v>0</v>
      </c>
      <c r="CW1123">
        <v>0</v>
      </c>
      <c r="CY1123" s="2">
        <v>0</v>
      </c>
      <c r="CZ1123">
        <v>0</v>
      </c>
      <c r="DA1123">
        <v>0</v>
      </c>
      <c r="DE1123" s="2">
        <v>0</v>
      </c>
      <c r="DF1123">
        <v>0</v>
      </c>
      <c r="DN1123" t="s">
        <v>312</v>
      </c>
      <c r="DW1123">
        <v>1360</v>
      </c>
      <c r="DX1123" t="s">
        <v>9513</v>
      </c>
      <c r="DZ1123" t="s">
        <v>9514</v>
      </c>
      <c r="EA1123">
        <v>1721833560</v>
      </c>
      <c r="EC1123" t="s">
        <v>9514</v>
      </c>
      <c r="ED1123">
        <v>1721833560</v>
      </c>
      <c r="EF1123">
        <v>0</v>
      </c>
      <c r="EL1123" t="s">
        <v>190</v>
      </c>
    </row>
    <row r="1124" spans="1:145" ht="261" x14ac:dyDescent="0.35">
      <c r="A1124" t="s">
        <v>171</v>
      </c>
      <c r="F1124">
        <v>0</v>
      </c>
      <c r="H1124">
        <v>0</v>
      </c>
      <c r="I1124" s="1" t="s">
        <v>9515</v>
      </c>
      <c r="K1124" t="s">
        <v>236</v>
      </c>
      <c r="L1124" t="s">
        <v>175</v>
      </c>
      <c r="M1124" t="s">
        <v>303</v>
      </c>
      <c r="N1124" t="s">
        <v>238</v>
      </c>
      <c r="R1124" t="s">
        <v>2913</v>
      </c>
      <c r="S1124" t="s">
        <v>2914</v>
      </c>
      <c r="T1124" t="s">
        <v>2915</v>
      </c>
      <c r="U1124">
        <v>17035863660</v>
      </c>
      <c r="AC1124" t="s">
        <v>9516</v>
      </c>
      <c r="AP1124" t="s">
        <v>161</v>
      </c>
      <c r="AX1124">
        <v>0</v>
      </c>
      <c r="BE1124" t="s">
        <v>308</v>
      </c>
      <c r="BG1124" t="s">
        <v>9517</v>
      </c>
      <c r="BI1124" t="s">
        <v>9518</v>
      </c>
      <c r="BO1124" t="s">
        <v>161</v>
      </c>
      <c r="BP1124" t="s">
        <v>161</v>
      </c>
      <c r="BQ1124" t="s">
        <v>161</v>
      </c>
      <c r="BR1124" t="s">
        <v>161</v>
      </c>
      <c r="BS1124" t="s">
        <v>161</v>
      </c>
      <c r="BT1124" t="s">
        <v>161</v>
      </c>
      <c r="BU1124" t="s">
        <v>161</v>
      </c>
      <c r="BY1124" t="s">
        <v>161</v>
      </c>
      <c r="BZ1124" t="s">
        <v>161</v>
      </c>
      <c r="CA1124" t="s">
        <v>161</v>
      </c>
      <c r="CB1124" t="s">
        <v>161</v>
      </c>
      <c r="CC1124" t="s">
        <v>161</v>
      </c>
      <c r="CD1124" t="s">
        <v>161</v>
      </c>
      <c r="CE1124" t="s">
        <v>161</v>
      </c>
      <c r="CP1124" t="s">
        <v>161</v>
      </c>
      <c r="CQ1124" t="s">
        <v>161</v>
      </c>
      <c r="CR1124" t="s">
        <v>161</v>
      </c>
      <c r="CS1124" t="s">
        <v>161</v>
      </c>
      <c r="CT1124" t="s">
        <v>161</v>
      </c>
      <c r="CV1124" s="2">
        <v>0</v>
      </c>
      <c r="CW1124">
        <v>0</v>
      </c>
      <c r="CY1124" s="2">
        <v>0</v>
      </c>
      <c r="CZ1124">
        <v>0</v>
      </c>
      <c r="DA1124">
        <v>0</v>
      </c>
      <c r="DE1124" s="2">
        <v>0</v>
      </c>
      <c r="DF1124">
        <v>0</v>
      </c>
      <c r="DN1124" t="s">
        <v>312</v>
      </c>
      <c r="DW1124">
        <v>1434</v>
      </c>
      <c r="DX1124" t="s">
        <v>9519</v>
      </c>
      <c r="DZ1124" t="s">
        <v>9520</v>
      </c>
      <c r="EA1124">
        <v>1728934811</v>
      </c>
      <c r="EC1124" t="s">
        <v>9520</v>
      </c>
      <c r="ED1124">
        <v>1728934811</v>
      </c>
      <c r="EF1124">
        <v>0</v>
      </c>
      <c r="EL1124" t="s">
        <v>190</v>
      </c>
    </row>
    <row r="1125" spans="1:145" ht="409.5" x14ac:dyDescent="0.35">
      <c r="A1125" t="s">
        <v>171</v>
      </c>
      <c r="F1125">
        <v>0</v>
      </c>
      <c r="H1125">
        <v>0</v>
      </c>
      <c r="K1125" t="s">
        <v>236</v>
      </c>
      <c r="L1125" t="s">
        <v>175</v>
      </c>
      <c r="M1125" t="s">
        <v>237</v>
      </c>
      <c r="N1125" t="s">
        <v>238</v>
      </c>
      <c r="R1125" t="s">
        <v>1209</v>
      </c>
      <c r="S1125" t="s">
        <v>4292</v>
      </c>
      <c r="T1125" t="s">
        <v>9521</v>
      </c>
      <c r="U1125">
        <v>14692790702</v>
      </c>
      <c r="AA1125">
        <v>22101</v>
      </c>
      <c r="AC1125" t="s">
        <v>9522</v>
      </c>
      <c r="AP1125" t="s">
        <v>161</v>
      </c>
      <c r="AX1125">
        <v>0</v>
      </c>
      <c r="BE1125" t="s">
        <v>265</v>
      </c>
      <c r="BG1125" t="s">
        <v>9523</v>
      </c>
      <c r="BH1125" t="s">
        <v>267</v>
      </c>
      <c r="BK1125" s="1" t="s">
        <v>9524</v>
      </c>
      <c r="BO1125" t="s">
        <v>161</v>
      </c>
      <c r="BP1125" t="s">
        <v>161</v>
      </c>
      <c r="BQ1125" t="s">
        <v>161</v>
      </c>
      <c r="BR1125" t="s">
        <v>161</v>
      </c>
      <c r="BS1125" t="s">
        <v>161</v>
      </c>
      <c r="BT1125" t="s">
        <v>161</v>
      </c>
      <c r="BU1125" t="s">
        <v>161</v>
      </c>
      <c r="BY1125" t="s">
        <v>161</v>
      </c>
      <c r="BZ1125" t="s">
        <v>161</v>
      </c>
      <c r="CA1125" t="s">
        <v>161</v>
      </c>
      <c r="CB1125" t="s">
        <v>161</v>
      </c>
      <c r="CC1125" t="s">
        <v>161</v>
      </c>
      <c r="CD1125" t="s">
        <v>161</v>
      </c>
      <c r="CE1125" t="s">
        <v>161</v>
      </c>
      <c r="CP1125" t="s">
        <v>161</v>
      </c>
      <c r="CQ1125" t="s">
        <v>161</v>
      </c>
      <c r="CR1125" t="s">
        <v>161</v>
      </c>
      <c r="CS1125" t="s">
        <v>161</v>
      </c>
      <c r="CT1125" t="s">
        <v>161</v>
      </c>
      <c r="CV1125" s="2">
        <v>0</v>
      </c>
      <c r="CW1125">
        <v>0</v>
      </c>
      <c r="CY1125" s="2">
        <v>0</v>
      </c>
      <c r="CZ1125">
        <v>0</v>
      </c>
      <c r="DA1125">
        <v>0</v>
      </c>
      <c r="DE1125" s="2">
        <v>0</v>
      </c>
      <c r="DF1125">
        <v>0</v>
      </c>
      <c r="DN1125" t="s">
        <v>312</v>
      </c>
      <c r="DW1125">
        <v>1364</v>
      </c>
      <c r="DX1125" t="s">
        <v>9525</v>
      </c>
      <c r="DZ1125" t="s">
        <v>9526</v>
      </c>
      <c r="EA1125">
        <v>1722276195</v>
      </c>
      <c r="EC1125" t="s">
        <v>9526</v>
      </c>
      <c r="ED1125">
        <v>1722276195</v>
      </c>
      <c r="EF1125">
        <v>0</v>
      </c>
      <c r="EL1125" t="s">
        <v>190</v>
      </c>
    </row>
    <row r="1126" spans="1:145" x14ac:dyDescent="0.35">
      <c r="A1126" t="s">
        <v>145</v>
      </c>
      <c r="C1126" t="s">
        <v>1291</v>
      </c>
      <c r="F1126">
        <v>0</v>
      </c>
      <c r="H1126">
        <v>0</v>
      </c>
      <c r="K1126" t="s">
        <v>236</v>
      </c>
      <c r="L1126" t="s">
        <v>175</v>
      </c>
      <c r="M1126" t="s">
        <v>317</v>
      </c>
      <c r="N1126" t="s">
        <v>318</v>
      </c>
      <c r="Q1126" t="s">
        <v>150</v>
      </c>
      <c r="R1126" t="s">
        <v>7103</v>
      </c>
      <c r="S1126" t="s">
        <v>9527</v>
      </c>
      <c r="T1126" t="s">
        <v>9528</v>
      </c>
      <c r="Z1126" t="s">
        <v>934</v>
      </c>
      <c r="AB1126" t="s">
        <v>158</v>
      </c>
      <c r="AC1126" t="s">
        <v>9529</v>
      </c>
      <c r="AP1126" t="s">
        <v>161</v>
      </c>
      <c r="AX1126">
        <v>0</v>
      </c>
      <c r="AZ1126" t="s">
        <v>774</v>
      </c>
      <c r="BO1126" t="s">
        <v>161</v>
      </c>
      <c r="BP1126" t="s">
        <v>161</v>
      </c>
      <c r="BQ1126" t="s">
        <v>161</v>
      </c>
      <c r="BR1126" t="s">
        <v>161</v>
      </c>
      <c r="BS1126" t="s">
        <v>161</v>
      </c>
      <c r="BT1126" t="s">
        <v>161</v>
      </c>
      <c r="BU1126" t="s">
        <v>161</v>
      </c>
      <c r="BY1126" t="s">
        <v>161</v>
      </c>
      <c r="BZ1126" t="s">
        <v>161</v>
      </c>
      <c r="CA1126" t="s">
        <v>161</v>
      </c>
      <c r="CB1126" t="s">
        <v>161</v>
      </c>
      <c r="CC1126" t="s">
        <v>161</v>
      </c>
      <c r="CD1126" t="s">
        <v>161</v>
      </c>
      <c r="CE1126" t="s">
        <v>161</v>
      </c>
      <c r="CP1126" t="s">
        <v>161</v>
      </c>
      <c r="CQ1126" t="s">
        <v>161</v>
      </c>
      <c r="CR1126" t="s">
        <v>161</v>
      </c>
      <c r="CS1126" t="s">
        <v>161</v>
      </c>
      <c r="CT1126" t="s">
        <v>161</v>
      </c>
      <c r="CV1126" s="2">
        <v>0</v>
      </c>
      <c r="CW1126">
        <v>0</v>
      </c>
      <c r="CY1126" s="2">
        <v>0</v>
      </c>
      <c r="CZ1126">
        <v>0</v>
      </c>
      <c r="DA1126">
        <v>0</v>
      </c>
      <c r="DE1126" s="2">
        <v>0</v>
      </c>
      <c r="DF1126">
        <v>0</v>
      </c>
      <c r="DN1126" t="s">
        <v>756</v>
      </c>
      <c r="DO1126" t="s">
        <v>205</v>
      </c>
      <c r="DU1126" t="s">
        <v>9530</v>
      </c>
      <c r="DV1126" t="s">
        <v>9530</v>
      </c>
      <c r="DW1126">
        <v>368</v>
      </c>
      <c r="DX1126" t="s">
        <v>9531</v>
      </c>
      <c r="DZ1126" t="s">
        <v>300</v>
      </c>
      <c r="EA1126">
        <v>1649371888</v>
      </c>
      <c r="EC1126" t="s">
        <v>9532</v>
      </c>
      <c r="ED1126">
        <v>1647547531</v>
      </c>
      <c r="EF1126">
        <v>0</v>
      </c>
      <c r="EL1126" t="s">
        <v>171</v>
      </c>
      <c r="EM1126" t="s">
        <v>214</v>
      </c>
      <c r="EN1126" t="s">
        <v>214</v>
      </c>
      <c r="EO1126" t="s">
        <v>173</v>
      </c>
    </row>
    <row r="1127" spans="1:145" x14ac:dyDescent="0.35">
      <c r="A1127" t="s">
        <v>145</v>
      </c>
      <c r="C1127" t="s">
        <v>1291</v>
      </c>
      <c r="F1127">
        <v>0</v>
      </c>
      <c r="H1127">
        <v>0</v>
      </c>
      <c r="K1127" t="s">
        <v>236</v>
      </c>
      <c r="L1127" t="s">
        <v>175</v>
      </c>
      <c r="M1127" t="s">
        <v>317</v>
      </c>
      <c r="N1127" t="s">
        <v>318</v>
      </c>
      <c r="Q1127" t="s">
        <v>150</v>
      </c>
      <c r="R1127" t="s">
        <v>7103</v>
      </c>
      <c r="S1127" t="s">
        <v>9527</v>
      </c>
      <c r="T1127" t="s">
        <v>9528</v>
      </c>
      <c r="Z1127" t="s">
        <v>934</v>
      </c>
      <c r="AB1127" t="s">
        <v>158</v>
      </c>
      <c r="AC1127" t="s">
        <v>9529</v>
      </c>
      <c r="AP1127" t="s">
        <v>161</v>
      </c>
      <c r="AX1127">
        <v>0</v>
      </c>
      <c r="AZ1127" t="s">
        <v>774</v>
      </c>
      <c r="BO1127" t="s">
        <v>161</v>
      </c>
      <c r="BP1127" t="s">
        <v>161</v>
      </c>
      <c r="BQ1127" t="s">
        <v>161</v>
      </c>
      <c r="BR1127" t="s">
        <v>161</v>
      </c>
      <c r="BS1127" t="s">
        <v>161</v>
      </c>
      <c r="BT1127" t="s">
        <v>161</v>
      </c>
      <c r="BU1127" t="s">
        <v>161</v>
      </c>
      <c r="BY1127" t="s">
        <v>161</v>
      </c>
      <c r="BZ1127" t="s">
        <v>161</v>
      </c>
      <c r="CA1127" t="s">
        <v>161</v>
      </c>
      <c r="CB1127" t="s">
        <v>161</v>
      </c>
      <c r="CC1127" t="s">
        <v>161</v>
      </c>
      <c r="CD1127" t="s">
        <v>161</v>
      </c>
      <c r="CE1127" t="s">
        <v>161</v>
      </c>
      <c r="CP1127" t="s">
        <v>161</v>
      </c>
      <c r="CQ1127" t="s">
        <v>161</v>
      </c>
      <c r="CR1127" t="s">
        <v>161</v>
      </c>
      <c r="CS1127" t="s">
        <v>161</v>
      </c>
      <c r="CT1127" t="s">
        <v>161</v>
      </c>
      <c r="CV1127" s="2">
        <v>0</v>
      </c>
      <c r="CW1127">
        <v>0</v>
      </c>
      <c r="CY1127" s="2">
        <v>0</v>
      </c>
      <c r="CZ1127">
        <v>0</v>
      </c>
      <c r="DA1127">
        <v>0</v>
      </c>
      <c r="DE1127" s="2">
        <v>0</v>
      </c>
      <c r="DF1127">
        <v>0</v>
      </c>
      <c r="DN1127" t="s">
        <v>756</v>
      </c>
      <c r="DO1127" t="s">
        <v>205</v>
      </c>
      <c r="DU1127" t="s">
        <v>9530</v>
      </c>
      <c r="DV1127" t="s">
        <v>9530</v>
      </c>
      <c r="DW1127">
        <v>368</v>
      </c>
      <c r="DX1127" t="s">
        <v>9531</v>
      </c>
      <c r="DZ1127" t="s">
        <v>300</v>
      </c>
      <c r="EA1127">
        <v>1649371888</v>
      </c>
      <c r="EC1127" t="s">
        <v>9532</v>
      </c>
      <c r="ED1127">
        <v>1647547531</v>
      </c>
      <c r="EF1127">
        <v>0</v>
      </c>
      <c r="EK1127" t="s">
        <v>9530</v>
      </c>
      <c r="EL1127" t="s">
        <v>171</v>
      </c>
      <c r="EM1127" t="s">
        <v>9533</v>
      </c>
      <c r="EN1127" t="s">
        <v>9533</v>
      </c>
      <c r="EO1127" t="s">
        <v>173</v>
      </c>
    </row>
    <row r="1128" spans="1:145" x14ac:dyDescent="0.35">
      <c r="A1128" t="s">
        <v>145</v>
      </c>
      <c r="F1128">
        <v>0</v>
      </c>
      <c r="H1128">
        <v>0</v>
      </c>
      <c r="K1128" t="s">
        <v>276</v>
      </c>
      <c r="L1128" t="s">
        <v>381</v>
      </c>
      <c r="M1128" t="s">
        <v>317</v>
      </c>
      <c r="N1128" t="s">
        <v>318</v>
      </c>
      <c r="R1128" t="s">
        <v>9534</v>
      </c>
      <c r="S1128" t="s">
        <v>240</v>
      </c>
      <c r="T1128" t="s">
        <v>9535</v>
      </c>
      <c r="U1128">
        <v>13014378996</v>
      </c>
      <c r="AC1128" t="s">
        <v>9536</v>
      </c>
      <c r="AP1128" t="s">
        <v>161</v>
      </c>
      <c r="AX1128">
        <v>0</v>
      </c>
      <c r="BO1128" t="s">
        <v>161</v>
      </c>
      <c r="BP1128" t="s">
        <v>161</v>
      </c>
      <c r="BQ1128" t="s">
        <v>161</v>
      </c>
      <c r="BR1128" t="s">
        <v>161</v>
      </c>
      <c r="BS1128" t="s">
        <v>161</v>
      </c>
      <c r="BT1128" t="s">
        <v>161</v>
      </c>
      <c r="BU1128" t="s">
        <v>161</v>
      </c>
      <c r="BY1128" t="s">
        <v>161</v>
      </c>
      <c r="BZ1128" t="s">
        <v>161</v>
      </c>
      <c r="CA1128" t="s">
        <v>161</v>
      </c>
      <c r="CB1128" t="s">
        <v>161</v>
      </c>
      <c r="CC1128" t="s">
        <v>161</v>
      </c>
      <c r="CD1128" t="s">
        <v>161</v>
      </c>
      <c r="CE1128" t="s">
        <v>161</v>
      </c>
      <c r="CP1128" t="s">
        <v>161</v>
      </c>
      <c r="CQ1128" t="s">
        <v>161</v>
      </c>
      <c r="CR1128" t="s">
        <v>161</v>
      </c>
      <c r="CS1128" t="s">
        <v>161</v>
      </c>
      <c r="CT1128" t="s">
        <v>161</v>
      </c>
      <c r="CV1128" s="2">
        <v>0</v>
      </c>
      <c r="CW1128">
        <v>0</v>
      </c>
      <c r="CY1128" s="2">
        <v>0</v>
      </c>
      <c r="CZ1128">
        <v>0</v>
      </c>
      <c r="DA1128">
        <v>0</v>
      </c>
      <c r="DE1128" s="2">
        <v>0</v>
      </c>
      <c r="DF1128">
        <v>0</v>
      </c>
      <c r="DN1128" t="s">
        <v>756</v>
      </c>
      <c r="DO1128" t="s">
        <v>205</v>
      </c>
      <c r="DQ1128">
        <v>3015</v>
      </c>
      <c r="DR1128" t="s">
        <v>839</v>
      </c>
      <c r="DW1128">
        <v>401</v>
      </c>
      <c r="DX1128" t="s">
        <v>9537</v>
      </c>
      <c r="DZ1128" t="s">
        <v>9538</v>
      </c>
      <c r="EA1128">
        <v>1684519416</v>
      </c>
      <c r="EC1128" t="s">
        <v>300</v>
      </c>
      <c r="ED1128">
        <v>1649371874</v>
      </c>
      <c r="EE1128" t="s">
        <v>300</v>
      </c>
      <c r="EF1128">
        <v>1649371874</v>
      </c>
      <c r="EL1128" t="s">
        <v>171</v>
      </c>
      <c r="EM1128" t="s">
        <v>214</v>
      </c>
      <c r="EN1128" t="s">
        <v>214</v>
      </c>
      <c r="EO1128" t="s">
        <v>173</v>
      </c>
    </row>
    <row r="1129" spans="1:145" x14ac:dyDescent="0.35">
      <c r="A1129" t="s">
        <v>145</v>
      </c>
      <c r="C1129" t="s">
        <v>146</v>
      </c>
      <c r="F1129">
        <v>0</v>
      </c>
      <c r="H1129">
        <v>0</v>
      </c>
      <c r="M1129" t="s">
        <v>122</v>
      </c>
      <c r="N1129" t="s">
        <v>149</v>
      </c>
      <c r="Q1129" t="s">
        <v>150</v>
      </c>
      <c r="R1129" t="s">
        <v>9539</v>
      </c>
      <c r="S1129" t="s">
        <v>7431</v>
      </c>
      <c r="T1129" t="s">
        <v>9540</v>
      </c>
      <c r="U1129">
        <v>14083095404</v>
      </c>
      <c r="W1129" t="s">
        <v>9541</v>
      </c>
      <c r="Y1129" t="s">
        <v>9542</v>
      </c>
      <c r="Z1129" t="s">
        <v>157</v>
      </c>
      <c r="AA1129">
        <v>20105</v>
      </c>
      <c r="AB1129" t="s">
        <v>184</v>
      </c>
      <c r="AC1129" t="s">
        <v>9543</v>
      </c>
      <c r="AD1129" t="s">
        <v>150</v>
      </c>
      <c r="AE1129" t="s">
        <v>9544</v>
      </c>
      <c r="AF1129" t="s">
        <v>7431</v>
      </c>
      <c r="AG1129" t="s">
        <v>9545</v>
      </c>
      <c r="AJ1129" t="s">
        <v>9541</v>
      </c>
      <c r="AL1129" t="s">
        <v>9542</v>
      </c>
      <c r="AM1129" t="s">
        <v>157</v>
      </c>
      <c r="AN1129">
        <v>20105</v>
      </c>
      <c r="AO1129" t="s">
        <v>184</v>
      </c>
      <c r="AP1129" t="s">
        <v>200</v>
      </c>
      <c r="AS1129">
        <v>150</v>
      </c>
      <c r="AT1129" t="s">
        <v>202</v>
      </c>
      <c r="AV1129" t="s">
        <v>9546</v>
      </c>
      <c r="AX1129">
        <v>0</v>
      </c>
      <c r="BO1129" t="s">
        <v>161</v>
      </c>
      <c r="BP1129" t="s">
        <v>161</v>
      </c>
      <c r="BQ1129" t="s">
        <v>161</v>
      </c>
      <c r="BR1129" t="s">
        <v>161</v>
      </c>
      <c r="BS1129" t="s">
        <v>161</v>
      </c>
      <c r="BT1129" t="s">
        <v>161</v>
      </c>
      <c r="BU1129" t="s">
        <v>161</v>
      </c>
      <c r="BY1129" t="s">
        <v>161</v>
      </c>
      <c r="BZ1129" t="s">
        <v>161</v>
      </c>
      <c r="CA1129" t="s">
        <v>161</v>
      </c>
      <c r="CB1129" t="s">
        <v>161</v>
      </c>
      <c r="CC1129" t="s">
        <v>161</v>
      </c>
      <c r="CD1129" t="s">
        <v>161</v>
      </c>
      <c r="CE1129" t="s">
        <v>161</v>
      </c>
      <c r="CP1129" t="s">
        <v>161</v>
      </c>
      <c r="CQ1129" t="s">
        <v>161</v>
      </c>
      <c r="CR1129" t="s">
        <v>161</v>
      </c>
      <c r="CS1129" t="s">
        <v>161</v>
      </c>
      <c r="CT1129" t="s">
        <v>161</v>
      </c>
      <c r="CV1129" s="2">
        <v>0</v>
      </c>
      <c r="CW1129">
        <v>0</v>
      </c>
      <c r="CY1129" s="2">
        <v>0</v>
      </c>
      <c r="CZ1129">
        <v>0</v>
      </c>
      <c r="DA1129">
        <v>0</v>
      </c>
      <c r="DE1129" s="2">
        <v>0</v>
      </c>
      <c r="DF1129">
        <v>0</v>
      </c>
      <c r="DN1129" t="s">
        <v>204</v>
      </c>
      <c r="DO1129" t="s">
        <v>205</v>
      </c>
      <c r="DW1129">
        <v>250</v>
      </c>
      <c r="DX1129" t="s">
        <v>9547</v>
      </c>
      <c r="DZ1129" t="s">
        <v>9548</v>
      </c>
      <c r="EA1129">
        <v>1666213368</v>
      </c>
      <c r="EC1129" t="s">
        <v>9549</v>
      </c>
      <c r="ED1129">
        <v>1638468184</v>
      </c>
      <c r="EF1129">
        <v>0</v>
      </c>
      <c r="EL1129" t="s">
        <v>171</v>
      </c>
      <c r="EM1129" t="s">
        <v>235</v>
      </c>
      <c r="EN1129" t="s">
        <v>235</v>
      </c>
      <c r="EO1129" t="s">
        <v>173</v>
      </c>
    </row>
    <row r="1130" spans="1:145" ht="348" x14ac:dyDescent="0.35">
      <c r="A1130" t="s">
        <v>171</v>
      </c>
      <c r="C1130" t="s">
        <v>146</v>
      </c>
      <c r="F1130">
        <v>0</v>
      </c>
      <c r="H1130">
        <v>0</v>
      </c>
      <c r="I1130" s="1" t="s">
        <v>9550</v>
      </c>
      <c r="M1130" t="s">
        <v>122</v>
      </c>
      <c r="N1130" t="s">
        <v>149</v>
      </c>
      <c r="Q1130" t="s">
        <v>150</v>
      </c>
      <c r="R1130" t="s">
        <v>9551</v>
      </c>
      <c r="S1130" t="s">
        <v>9552</v>
      </c>
      <c r="T1130" t="s">
        <v>9553</v>
      </c>
      <c r="U1130">
        <v>12022996263</v>
      </c>
      <c r="W1130" t="s">
        <v>9554</v>
      </c>
      <c r="Y1130" t="s">
        <v>487</v>
      </c>
      <c r="Z1130" t="s">
        <v>157</v>
      </c>
      <c r="AA1130">
        <v>22182</v>
      </c>
      <c r="AB1130" t="s">
        <v>184</v>
      </c>
      <c r="AC1130" t="s">
        <v>9555</v>
      </c>
      <c r="AD1130" t="s">
        <v>150</v>
      </c>
      <c r="AE1130" t="s">
        <v>9556</v>
      </c>
      <c r="AF1130" t="s">
        <v>9552</v>
      </c>
      <c r="AG1130" t="s">
        <v>9557</v>
      </c>
      <c r="AH1130">
        <v>15718881682</v>
      </c>
      <c r="AP1130" t="s">
        <v>161</v>
      </c>
      <c r="AX1130">
        <v>0</v>
      </c>
      <c r="AZ1130" t="s">
        <v>203</v>
      </c>
      <c r="BC1130" t="s">
        <v>9558</v>
      </c>
      <c r="BE1130" t="s">
        <v>308</v>
      </c>
      <c r="BO1130" t="s">
        <v>161</v>
      </c>
      <c r="BP1130" t="s">
        <v>161</v>
      </c>
      <c r="BQ1130" t="s">
        <v>161</v>
      </c>
      <c r="BR1130" t="s">
        <v>161</v>
      </c>
      <c r="BS1130" t="s">
        <v>161</v>
      </c>
      <c r="BT1130" t="s">
        <v>161</v>
      </c>
      <c r="BU1130" t="s">
        <v>161</v>
      </c>
      <c r="BY1130" t="s">
        <v>161</v>
      </c>
      <c r="BZ1130" t="s">
        <v>161</v>
      </c>
      <c r="CA1130" t="s">
        <v>161</v>
      </c>
      <c r="CB1130" t="s">
        <v>161</v>
      </c>
      <c r="CC1130" t="s">
        <v>161</v>
      </c>
      <c r="CD1130" t="s">
        <v>161</v>
      </c>
      <c r="CE1130" t="s">
        <v>161</v>
      </c>
      <c r="CP1130" t="s">
        <v>161</v>
      </c>
      <c r="CQ1130" t="s">
        <v>161</v>
      </c>
      <c r="CR1130" t="s">
        <v>161</v>
      </c>
      <c r="CS1130" t="s">
        <v>161</v>
      </c>
      <c r="CT1130" t="s">
        <v>161</v>
      </c>
      <c r="CV1130" s="2">
        <v>0</v>
      </c>
      <c r="CW1130">
        <v>0</v>
      </c>
      <c r="CY1130" s="2">
        <v>0</v>
      </c>
      <c r="CZ1130">
        <v>0</v>
      </c>
      <c r="DA1130">
        <v>0</v>
      </c>
      <c r="DE1130" s="2">
        <v>0</v>
      </c>
      <c r="DF1130">
        <v>0</v>
      </c>
      <c r="DN1130" t="s">
        <v>298</v>
      </c>
      <c r="DO1130" t="s">
        <v>3352</v>
      </c>
      <c r="DW1130">
        <v>255</v>
      </c>
      <c r="DX1130" t="s">
        <v>9559</v>
      </c>
      <c r="DZ1130" t="s">
        <v>9560</v>
      </c>
      <c r="EA1130">
        <v>1677115189</v>
      </c>
      <c r="EC1130" t="s">
        <v>9561</v>
      </c>
      <c r="ED1130">
        <v>1638830144</v>
      </c>
      <c r="EF1130">
        <v>0</v>
      </c>
      <c r="EJ1130" t="s">
        <v>9562</v>
      </c>
      <c r="EK1130" t="s">
        <v>9562</v>
      </c>
      <c r="EL1130" t="s">
        <v>210</v>
      </c>
      <c r="EM1130" t="s">
        <v>9563</v>
      </c>
      <c r="EN1130" t="s">
        <v>9563</v>
      </c>
      <c r="EO1130" t="s">
        <v>173</v>
      </c>
    </row>
    <row r="1131" spans="1:145" ht="348" x14ac:dyDescent="0.35">
      <c r="A1131" t="s">
        <v>171</v>
      </c>
      <c r="C1131" t="s">
        <v>146</v>
      </c>
      <c r="F1131">
        <v>0</v>
      </c>
      <c r="H1131">
        <v>0</v>
      </c>
      <c r="I1131" s="1" t="s">
        <v>9550</v>
      </c>
      <c r="M1131" t="s">
        <v>122</v>
      </c>
      <c r="N1131" t="s">
        <v>149</v>
      </c>
      <c r="Q1131" t="s">
        <v>150</v>
      </c>
      <c r="R1131" t="s">
        <v>9551</v>
      </c>
      <c r="S1131" t="s">
        <v>9552</v>
      </c>
      <c r="T1131" t="s">
        <v>9553</v>
      </c>
      <c r="U1131">
        <v>12022996263</v>
      </c>
      <c r="W1131" t="s">
        <v>9554</v>
      </c>
      <c r="Y1131" t="s">
        <v>487</v>
      </c>
      <c r="Z1131" t="s">
        <v>157</v>
      </c>
      <c r="AA1131">
        <v>22182</v>
      </c>
      <c r="AB1131" t="s">
        <v>184</v>
      </c>
      <c r="AC1131" t="s">
        <v>9555</v>
      </c>
      <c r="AD1131" t="s">
        <v>150</v>
      </c>
      <c r="AE1131" t="s">
        <v>9556</v>
      </c>
      <c r="AF1131" t="s">
        <v>9552</v>
      </c>
      <c r="AG1131" t="s">
        <v>9557</v>
      </c>
      <c r="AH1131">
        <v>15718881682</v>
      </c>
      <c r="AP1131" t="s">
        <v>161</v>
      </c>
      <c r="AX1131">
        <v>0</v>
      </c>
      <c r="AZ1131" t="s">
        <v>203</v>
      </c>
      <c r="BC1131" t="s">
        <v>9558</v>
      </c>
      <c r="BE1131" t="s">
        <v>308</v>
      </c>
      <c r="BO1131" t="s">
        <v>161</v>
      </c>
      <c r="BP1131" t="s">
        <v>161</v>
      </c>
      <c r="BQ1131" t="s">
        <v>161</v>
      </c>
      <c r="BR1131" t="s">
        <v>161</v>
      </c>
      <c r="BS1131" t="s">
        <v>161</v>
      </c>
      <c r="BT1131" t="s">
        <v>161</v>
      </c>
      <c r="BU1131" t="s">
        <v>161</v>
      </c>
      <c r="BY1131" t="s">
        <v>161</v>
      </c>
      <c r="BZ1131" t="s">
        <v>161</v>
      </c>
      <c r="CA1131" t="s">
        <v>161</v>
      </c>
      <c r="CB1131" t="s">
        <v>161</v>
      </c>
      <c r="CC1131" t="s">
        <v>161</v>
      </c>
      <c r="CD1131" t="s">
        <v>161</v>
      </c>
      <c r="CE1131" t="s">
        <v>161</v>
      </c>
      <c r="CP1131" t="s">
        <v>161</v>
      </c>
      <c r="CQ1131" t="s">
        <v>161</v>
      </c>
      <c r="CR1131" t="s">
        <v>161</v>
      </c>
      <c r="CS1131" t="s">
        <v>161</v>
      </c>
      <c r="CT1131" t="s">
        <v>161</v>
      </c>
      <c r="CV1131" s="2">
        <v>0</v>
      </c>
      <c r="CW1131">
        <v>0</v>
      </c>
      <c r="CY1131" s="2">
        <v>0</v>
      </c>
      <c r="CZ1131">
        <v>0</v>
      </c>
      <c r="DA1131">
        <v>0</v>
      </c>
      <c r="DE1131" s="2">
        <v>0</v>
      </c>
      <c r="DF1131">
        <v>0</v>
      </c>
      <c r="DN1131" t="s">
        <v>298</v>
      </c>
      <c r="DO1131" t="s">
        <v>3352</v>
      </c>
      <c r="DW1131">
        <v>255</v>
      </c>
      <c r="DX1131" t="s">
        <v>9559</v>
      </c>
      <c r="DZ1131" t="s">
        <v>9560</v>
      </c>
      <c r="EA1131">
        <v>1677115189</v>
      </c>
      <c r="EC1131" t="s">
        <v>9561</v>
      </c>
      <c r="ED1131">
        <v>1638830144</v>
      </c>
      <c r="EF1131">
        <v>0</v>
      </c>
      <c r="EJ1131" t="s">
        <v>9562</v>
      </c>
      <c r="EL1131" t="s">
        <v>171</v>
      </c>
      <c r="EM1131" t="s">
        <v>235</v>
      </c>
      <c r="EN1131" t="s">
        <v>235</v>
      </c>
      <c r="EO1131" t="s">
        <v>173</v>
      </c>
    </row>
    <row r="1132" spans="1:145" ht="409.5" x14ac:dyDescent="0.35">
      <c r="A1132" t="s">
        <v>171</v>
      </c>
      <c r="F1132">
        <v>0</v>
      </c>
      <c r="H1132">
        <v>0</v>
      </c>
      <c r="K1132" t="s">
        <v>236</v>
      </c>
      <c r="L1132" t="s">
        <v>175</v>
      </c>
      <c r="M1132" t="s">
        <v>237</v>
      </c>
      <c r="N1132" t="s">
        <v>238</v>
      </c>
      <c r="R1132" t="s">
        <v>1473</v>
      </c>
      <c r="S1132" t="s">
        <v>9564</v>
      </c>
      <c r="T1132" t="s">
        <v>9565</v>
      </c>
      <c r="U1132">
        <v>14432955417</v>
      </c>
      <c r="AC1132" t="s">
        <v>9566</v>
      </c>
      <c r="AP1132" t="s">
        <v>161</v>
      </c>
      <c r="AX1132">
        <v>0</v>
      </c>
      <c r="BE1132" t="s">
        <v>265</v>
      </c>
      <c r="BG1132" t="s">
        <v>9567</v>
      </c>
      <c r="BH1132" s="1" t="s">
        <v>888</v>
      </c>
      <c r="BK1132" s="1" t="s">
        <v>9568</v>
      </c>
      <c r="BO1132" t="s">
        <v>161</v>
      </c>
      <c r="BP1132" t="s">
        <v>161</v>
      </c>
      <c r="BQ1132" t="s">
        <v>161</v>
      </c>
      <c r="BR1132" t="s">
        <v>161</v>
      </c>
      <c r="BS1132" t="s">
        <v>161</v>
      </c>
      <c r="BT1132" t="s">
        <v>161</v>
      </c>
      <c r="BU1132" t="s">
        <v>161</v>
      </c>
      <c r="BY1132" t="s">
        <v>161</v>
      </c>
      <c r="BZ1132" t="s">
        <v>161</v>
      </c>
      <c r="CA1132" t="s">
        <v>161</v>
      </c>
      <c r="CB1132" t="s">
        <v>161</v>
      </c>
      <c r="CC1132" t="s">
        <v>161</v>
      </c>
      <c r="CD1132" t="s">
        <v>161</v>
      </c>
      <c r="CE1132" t="s">
        <v>161</v>
      </c>
      <c r="CP1132" t="s">
        <v>161</v>
      </c>
      <c r="CQ1132" t="s">
        <v>161</v>
      </c>
      <c r="CR1132" t="s">
        <v>161</v>
      </c>
      <c r="CS1132" t="s">
        <v>161</v>
      </c>
      <c r="CT1132" t="s">
        <v>161</v>
      </c>
      <c r="CV1132" s="2">
        <v>0</v>
      </c>
      <c r="CW1132">
        <v>0</v>
      </c>
      <c r="CY1132" s="2">
        <v>0</v>
      </c>
      <c r="CZ1132">
        <v>0</v>
      </c>
      <c r="DA1132">
        <v>0</v>
      </c>
      <c r="DE1132" s="2">
        <v>0</v>
      </c>
      <c r="DF1132">
        <v>0</v>
      </c>
      <c r="DN1132" t="s">
        <v>312</v>
      </c>
      <c r="DW1132">
        <v>1330</v>
      </c>
      <c r="DX1132" t="s">
        <v>9569</v>
      </c>
      <c r="DZ1132" t="s">
        <v>9570</v>
      </c>
      <c r="EA1132">
        <v>1718670074</v>
      </c>
      <c r="EC1132" t="s">
        <v>9570</v>
      </c>
      <c r="ED1132">
        <v>1718670074</v>
      </c>
      <c r="EF1132">
        <v>0</v>
      </c>
      <c r="EL1132" t="s">
        <v>190</v>
      </c>
    </row>
    <row r="1133" spans="1:145" ht="409.5" x14ac:dyDescent="0.35">
      <c r="A1133" t="s">
        <v>171</v>
      </c>
      <c r="E1133" t="s">
        <v>9571</v>
      </c>
      <c r="F1133">
        <v>1714942320</v>
      </c>
      <c r="H1133">
        <v>0</v>
      </c>
      <c r="I1133" s="1" t="s">
        <v>9572</v>
      </c>
      <c r="M1133" t="s">
        <v>122</v>
      </c>
      <c r="N1133" t="s">
        <v>149</v>
      </c>
      <c r="Q1133" t="s">
        <v>150</v>
      </c>
      <c r="R1133" t="s">
        <v>3044</v>
      </c>
      <c r="S1133" t="s">
        <v>9573</v>
      </c>
      <c r="T1133" t="s">
        <v>9574</v>
      </c>
      <c r="U1133">
        <v>15712307516</v>
      </c>
      <c r="V1133">
        <v>5712307516</v>
      </c>
      <c r="W1133" t="s">
        <v>9575</v>
      </c>
      <c r="Y1133" t="s">
        <v>183</v>
      </c>
      <c r="Z1133" t="s">
        <v>157</v>
      </c>
      <c r="AA1133" t="s">
        <v>9576</v>
      </c>
      <c r="AB1133" t="s">
        <v>184</v>
      </c>
      <c r="AC1133" t="s">
        <v>9577</v>
      </c>
      <c r="AE1133" t="s">
        <v>9578</v>
      </c>
      <c r="AF1133" t="s">
        <v>9579</v>
      </c>
      <c r="AG1133" t="s">
        <v>9574</v>
      </c>
      <c r="AH1133">
        <v>15712307516</v>
      </c>
      <c r="AI1133">
        <v>5712307516</v>
      </c>
      <c r="AP1133" t="s">
        <v>161</v>
      </c>
      <c r="AX1133">
        <v>0</v>
      </c>
      <c r="AZ1133" t="s">
        <v>203</v>
      </c>
      <c r="BC1133" t="s">
        <v>9580</v>
      </c>
      <c r="BE1133" t="s">
        <v>265</v>
      </c>
      <c r="BF1133" t="s">
        <v>567</v>
      </c>
      <c r="BG1133" t="s">
        <v>9376</v>
      </c>
      <c r="BH1133" t="s">
        <v>980</v>
      </c>
      <c r="BI1133" t="s">
        <v>1659</v>
      </c>
      <c r="BK1133" s="1" t="s">
        <v>9581</v>
      </c>
      <c r="BO1133" t="s">
        <v>161</v>
      </c>
      <c r="BP1133" t="s">
        <v>161</v>
      </c>
      <c r="BQ1133" t="s">
        <v>161</v>
      </c>
      <c r="BR1133" t="s">
        <v>161</v>
      </c>
      <c r="BS1133" t="s">
        <v>161</v>
      </c>
      <c r="BT1133" t="s">
        <v>161</v>
      </c>
      <c r="BU1133" t="s">
        <v>161</v>
      </c>
      <c r="BY1133" t="s">
        <v>161</v>
      </c>
      <c r="BZ1133" t="s">
        <v>161</v>
      </c>
      <c r="CA1133" t="s">
        <v>161</v>
      </c>
      <c r="CB1133" t="s">
        <v>161</v>
      </c>
      <c r="CC1133" t="s">
        <v>161</v>
      </c>
      <c r="CD1133" t="s">
        <v>161</v>
      </c>
      <c r="CE1133" t="s">
        <v>161</v>
      </c>
      <c r="CP1133" t="s">
        <v>161</v>
      </c>
      <c r="CQ1133" t="s">
        <v>161</v>
      </c>
      <c r="CR1133" t="s">
        <v>161</v>
      </c>
      <c r="CS1133" t="s">
        <v>161</v>
      </c>
      <c r="CT1133" t="s">
        <v>161</v>
      </c>
      <c r="CV1133" s="2">
        <v>0</v>
      </c>
      <c r="CW1133">
        <v>0</v>
      </c>
      <c r="CY1133" s="2">
        <v>0</v>
      </c>
      <c r="CZ1133">
        <v>0</v>
      </c>
      <c r="DA1133">
        <v>0</v>
      </c>
      <c r="DE1133" s="2">
        <v>0</v>
      </c>
      <c r="DF1133">
        <v>0</v>
      </c>
      <c r="DN1133" t="s">
        <v>5019</v>
      </c>
      <c r="DW1133">
        <v>1287</v>
      </c>
      <c r="DX1133" t="s">
        <v>9582</v>
      </c>
      <c r="DZ1133" t="s">
        <v>9583</v>
      </c>
      <c r="EA1133">
        <v>1719865979</v>
      </c>
      <c r="EC1133" t="s">
        <v>9571</v>
      </c>
      <c r="ED1133">
        <v>1714942368</v>
      </c>
      <c r="EF1133">
        <v>0</v>
      </c>
      <c r="EJ1133" s="1" t="s">
        <v>9584</v>
      </c>
      <c r="EK1133" s="1" t="s">
        <v>9584</v>
      </c>
      <c r="EL1133" t="s">
        <v>171</v>
      </c>
      <c r="EM1133" t="s">
        <v>9585</v>
      </c>
      <c r="EN1133" t="s">
        <v>9585</v>
      </c>
      <c r="EO1133" t="s">
        <v>289</v>
      </c>
    </row>
    <row r="1134" spans="1:145" ht="409.5" x14ac:dyDescent="0.35">
      <c r="A1134" t="s">
        <v>171</v>
      </c>
      <c r="E1134" t="s">
        <v>9571</v>
      </c>
      <c r="F1134">
        <v>1714942320</v>
      </c>
      <c r="H1134">
        <v>0</v>
      </c>
      <c r="I1134" s="1" t="s">
        <v>9572</v>
      </c>
      <c r="M1134" t="s">
        <v>122</v>
      </c>
      <c r="N1134" t="s">
        <v>149</v>
      </c>
      <c r="Q1134" t="s">
        <v>150</v>
      </c>
      <c r="R1134" t="s">
        <v>3044</v>
      </c>
      <c r="S1134" t="s">
        <v>9573</v>
      </c>
      <c r="T1134" t="s">
        <v>9574</v>
      </c>
      <c r="U1134">
        <v>15712307516</v>
      </c>
      <c r="V1134">
        <v>5712307516</v>
      </c>
      <c r="W1134" t="s">
        <v>9575</v>
      </c>
      <c r="Y1134" t="s">
        <v>183</v>
      </c>
      <c r="Z1134" t="s">
        <v>157</v>
      </c>
      <c r="AA1134" t="s">
        <v>9576</v>
      </c>
      <c r="AB1134" t="s">
        <v>184</v>
      </c>
      <c r="AC1134" t="s">
        <v>9577</v>
      </c>
      <c r="AE1134" t="s">
        <v>9578</v>
      </c>
      <c r="AF1134" t="s">
        <v>9579</v>
      </c>
      <c r="AG1134" t="s">
        <v>9574</v>
      </c>
      <c r="AH1134">
        <v>15712307516</v>
      </c>
      <c r="AI1134">
        <v>5712307516</v>
      </c>
      <c r="AP1134" t="s">
        <v>161</v>
      </c>
      <c r="AX1134">
        <v>0</v>
      </c>
      <c r="AZ1134" t="s">
        <v>203</v>
      </c>
      <c r="BC1134" t="s">
        <v>9580</v>
      </c>
      <c r="BE1134" t="s">
        <v>265</v>
      </c>
      <c r="BF1134" t="s">
        <v>567</v>
      </c>
      <c r="BG1134" t="s">
        <v>9376</v>
      </c>
      <c r="BH1134" t="s">
        <v>980</v>
      </c>
      <c r="BI1134" t="s">
        <v>1659</v>
      </c>
      <c r="BK1134" s="1" t="s">
        <v>9581</v>
      </c>
      <c r="BO1134" t="s">
        <v>161</v>
      </c>
      <c r="BP1134" t="s">
        <v>161</v>
      </c>
      <c r="BQ1134" t="s">
        <v>161</v>
      </c>
      <c r="BR1134" t="s">
        <v>161</v>
      </c>
      <c r="BS1134" t="s">
        <v>161</v>
      </c>
      <c r="BT1134" t="s">
        <v>161</v>
      </c>
      <c r="BU1134" t="s">
        <v>161</v>
      </c>
      <c r="BY1134" t="s">
        <v>161</v>
      </c>
      <c r="BZ1134" t="s">
        <v>161</v>
      </c>
      <c r="CA1134" t="s">
        <v>161</v>
      </c>
      <c r="CB1134" t="s">
        <v>161</v>
      </c>
      <c r="CC1134" t="s">
        <v>161</v>
      </c>
      <c r="CD1134" t="s">
        <v>161</v>
      </c>
      <c r="CE1134" t="s">
        <v>161</v>
      </c>
      <c r="CP1134" t="s">
        <v>161</v>
      </c>
      <c r="CQ1134" t="s">
        <v>161</v>
      </c>
      <c r="CR1134" t="s">
        <v>161</v>
      </c>
      <c r="CS1134" t="s">
        <v>161</v>
      </c>
      <c r="CT1134" t="s">
        <v>161</v>
      </c>
      <c r="CV1134" s="2">
        <v>0</v>
      </c>
      <c r="CW1134">
        <v>0</v>
      </c>
      <c r="CY1134" s="2">
        <v>0</v>
      </c>
      <c r="CZ1134">
        <v>0</v>
      </c>
      <c r="DA1134">
        <v>0</v>
      </c>
      <c r="DE1134" s="2">
        <v>0</v>
      </c>
      <c r="DF1134">
        <v>0</v>
      </c>
      <c r="DN1134" t="s">
        <v>5019</v>
      </c>
      <c r="DW1134">
        <v>1287</v>
      </c>
      <c r="DX1134" t="s">
        <v>9582</v>
      </c>
      <c r="DZ1134" t="s">
        <v>9583</v>
      </c>
      <c r="EA1134">
        <v>1719865979</v>
      </c>
      <c r="EC1134" t="s">
        <v>9571</v>
      </c>
      <c r="ED1134">
        <v>1714942368</v>
      </c>
      <c r="EF1134">
        <v>0</v>
      </c>
      <c r="EJ1134" s="1" t="s">
        <v>9584</v>
      </c>
      <c r="EK1134" s="1" t="s">
        <v>9584</v>
      </c>
      <c r="EL1134" t="s">
        <v>210</v>
      </c>
      <c r="EM1134" t="s">
        <v>9586</v>
      </c>
      <c r="EN1134" t="s">
        <v>9586</v>
      </c>
      <c r="EO1134" t="s">
        <v>173</v>
      </c>
    </row>
    <row r="1135" spans="1:145" ht="409.5" x14ac:dyDescent="0.35">
      <c r="A1135" t="s">
        <v>145</v>
      </c>
      <c r="C1135" t="s">
        <v>146</v>
      </c>
      <c r="E1135" t="s">
        <v>9587</v>
      </c>
      <c r="F1135">
        <v>1625601840</v>
      </c>
      <c r="H1135">
        <v>0</v>
      </c>
      <c r="K1135" t="s">
        <v>276</v>
      </c>
      <c r="L1135" t="s">
        <v>381</v>
      </c>
      <c r="M1135" t="s">
        <v>317</v>
      </c>
      <c r="N1135" t="s">
        <v>318</v>
      </c>
      <c r="Q1135" t="s">
        <v>150</v>
      </c>
      <c r="R1135" t="s">
        <v>7761</v>
      </c>
      <c r="S1135" t="s">
        <v>9588</v>
      </c>
      <c r="T1135" t="s">
        <v>9589</v>
      </c>
      <c r="U1135">
        <v>12028400191</v>
      </c>
      <c r="Z1135" t="s">
        <v>4544</v>
      </c>
      <c r="AB1135" t="s">
        <v>158</v>
      </c>
      <c r="AC1135" t="s">
        <v>9590</v>
      </c>
      <c r="AP1135" t="s">
        <v>161</v>
      </c>
      <c r="AX1135">
        <v>0</v>
      </c>
      <c r="BO1135" t="s">
        <v>161</v>
      </c>
      <c r="BP1135" t="s">
        <v>161</v>
      </c>
      <c r="BQ1135" t="s">
        <v>161</v>
      </c>
      <c r="BR1135" t="s">
        <v>161</v>
      </c>
      <c r="BS1135" t="s">
        <v>161</v>
      </c>
      <c r="BT1135" t="s">
        <v>161</v>
      </c>
      <c r="BU1135" t="s">
        <v>161</v>
      </c>
      <c r="BY1135" t="s">
        <v>161</v>
      </c>
      <c r="BZ1135" t="s">
        <v>161</v>
      </c>
      <c r="CA1135" t="s">
        <v>161</v>
      </c>
      <c r="CB1135" t="s">
        <v>161</v>
      </c>
      <c r="CC1135" t="s">
        <v>161</v>
      </c>
      <c r="CD1135" t="s">
        <v>161</v>
      </c>
      <c r="CE1135" t="s">
        <v>161</v>
      </c>
      <c r="CP1135" t="s">
        <v>161</v>
      </c>
      <c r="CQ1135" t="s">
        <v>161</v>
      </c>
      <c r="CR1135" t="s">
        <v>161</v>
      </c>
      <c r="CS1135" t="s">
        <v>161</v>
      </c>
      <c r="CT1135" t="s">
        <v>161</v>
      </c>
      <c r="CV1135" s="2">
        <v>0</v>
      </c>
      <c r="CW1135">
        <v>0</v>
      </c>
      <c r="CY1135" s="2">
        <v>0</v>
      </c>
      <c r="CZ1135">
        <v>0</v>
      </c>
      <c r="DA1135">
        <v>0</v>
      </c>
      <c r="DE1135" s="2">
        <v>0</v>
      </c>
      <c r="DF1135">
        <v>0</v>
      </c>
      <c r="DN1135" t="s">
        <v>775</v>
      </c>
      <c r="DO1135" t="s">
        <v>205</v>
      </c>
      <c r="DQ1135">
        <v>3033</v>
      </c>
      <c r="DR1135" t="s">
        <v>839</v>
      </c>
      <c r="DW1135">
        <v>63</v>
      </c>
      <c r="DX1135" t="s">
        <v>9591</v>
      </c>
      <c r="DZ1135" t="s">
        <v>9592</v>
      </c>
      <c r="EA1135">
        <v>1676235902</v>
      </c>
      <c r="EC1135" t="s">
        <v>9593</v>
      </c>
      <c r="ED1135">
        <v>1625590317</v>
      </c>
      <c r="EF1135">
        <v>0</v>
      </c>
      <c r="EJ1135" s="1" t="s">
        <v>9594</v>
      </c>
      <c r="EK1135" s="1" t="s">
        <v>9594</v>
      </c>
      <c r="EL1135" t="s">
        <v>145</v>
      </c>
      <c r="EM1135" t="s">
        <v>9592</v>
      </c>
      <c r="EN1135" t="s">
        <v>9592</v>
      </c>
      <c r="EO1135" t="s">
        <v>289</v>
      </c>
    </row>
    <row r="1136" spans="1:145" ht="409.5" x14ac:dyDescent="0.35">
      <c r="A1136" t="s">
        <v>145</v>
      </c>
      <c r="C1136" t="s">
        <v>146</v>
      </c>
      <c r="E1136" t="s">
        <v>9587</v>
      </c>
      <c r="F1136">
        <v>1625601840</v>
      </c>
      <c r="H1136">
        <v>0</v>
      </c>
      <c r="K1136" t="s">
        <v>276</v>
      </c>
      <c r="L1136" t="s">
        <v>381</v>
      </c>
      <c r="M1136" t="s">
        <v>317</v>
      </c>
      <c r="N1136" t="s">
        <v>318</v>
      </c>
      <c r="Q1136" t="s">
        <v>150</v>
      </c>
      <c r="R1136" t="s">
        <v>7761</v>
      </c>
      <c r="S1136" t="s">
        <v>9588</v>
      </c>
      <c r="T1136" t="s">
        <v>9589</v>
      </c>
      <c r="U1136">
        <v>12028400191</v>
      </c>
      <c r="Z1136" t="s">
        <v>4544</v>
      </c>
      <c r="AB1136" t="s">
        <v>158</v>
      </c>
      <c r="AC1136" t="s">
        <v>9590</v>
      </c>
      <c r="AP1136" t="s">
        <v>161</v>
      </c>
      <c r="AX1136">
        <v>0</v>
      </c>
      <c r="BO1136" t="s">
        <v>161</v>
      </c>
      <c r="BP1136" t="s">
        <v>161</v>
      </c>
      <c r="BQ1136" t="s">
        <v>161</v>
      </c>
      <c r="BR1136" t="s">
        <v>161</v>
      </c>
      <c r="BS1136" t="s">
        <v>161</v>
      </c>
      <c r="BT1136" t="s">
        <v>161</v>
      </c>
      <c r="BU1136" t="s">
        <v>161</v>
      </c>
      <c r="BY1136" t="s">
        <v>161</v>
      </c>
      <c r="BZ1136" t="s">
        <v>161</v>
      </c>
      <c r="CA1136" t="s">
        <v>161</v>
      </c>
      <c r="CB1136" t="s">
        <v>161</v>
      </c>
      <c r="CC1136" t="s">
        <v>161</v>
      </c>
      <c r="CD1136" t="s">
        <v>161</v>
      </c>
      <c r="CE1136" t="s">
        <v>161</v>
      </c>
      <c r="CP1136" t="s">
        <v>161</v>
      </c>
      <c r="CQ1136" t="s">
        <v>161</v>
      </c>
      <c r="CR1136" t="s">
        <v>161</v>
      </c>
      <c r="CS1136" t="s">
        <v>161</v>
      </c>
      <c r="CT1136" t="s">
        <v>161</v>
      </c>
      <c r="CV1136" s="2">
        <v>0</v>
      </c>
      <c r="CW1136">
        <v>0</v>
      </c>
      <c r="CY1136" s="2">
        <v>0</v>
      </c>
      <c r="CZ1136">
        <v>0</v>
      </c>
      <c r="DA1136">
        <v>0</v>
      </c>
      <c r="DE1136" s="2">
        <v>0</v>
      </c>
      <c r="DF1136">
        <v>0</v>
      </c>
      <c r="DN1136" t="s">
        <v>775</v>
      </c>
      <c r="DO1136" t="s">
        <v>205</v>
      </c>
      <c r="DQ1136">
        <v>3033</v>
      </c>
      <c r="DR1136" t="s">
        <v>839</v>
      </c>
      <c r="DW1136">
        <v>63</v>
      </c>
      <c r="DX1136" t="s">
        <v>9591</v>
      </c>
      <c r="DZ1136" t="s">
        <v>9592</v>
      </c>
      <c r="EA1136">
        <v>1676235902</v>
      </c>
      <c r="EC1136" t="s">
        <v>9593</v>
      </c>
      <c r="ED1136">
        <v>1625590317</v>
      </c>
      <c r="EF1136">
        <v>0</v>
      </c>
      <c r="EJ1136" s="1" t="s">
        <v>9594</v>
      </c>
      <c r="EL1136" t="s">
        <v>171</v>
      </c>
      <c r="EM1136" t="s">
        <v>662</v>
      </c>
      <c r="EN1136" t="s">
        <v>662</v>
      </c>
      <c r="EO1136" t="s">
        <v>173</v>
      </c>
    </row>
    <row r="1137" spans="1:145" x14ac:dyDescent="0.35">
      <c r="A1137" t="s">
        <v>145</v>
      </c>
      <c r="B1137" t="s">
        <v>94</v>
      </c>
      <c r="E1137" t="s">
        <v>9595</v>
      </c>
      <c r="F1137">
        <v>1655477100</v>
      </c>
      <c r="G1137" t="s">
        <v>9596</v>
      </c>
      <c r="H1137">
        <v>1655478000</v>
      </c>
      <c r="J1137" t="s">
        <v>148</v>
      </c>
      <c r="M1137" t="s">
        <v>122</v>
      </c>
      <c r="N1137" t="s">
        <v>149</v>
      </c>
      <c r="Q1137" t="s">
        <v>150</v>
      </c>
      <c r="R1137" t="s">
        <v>2264</v>
      </c>
      <c r="S1137" t="s">
        <v>9356</v>
      </c>
      <c r="T1137" t="s">
        <v>9597</v>
      </c>
      <c r="U1137">
        <v>15124317275</v>
      </c>
      <c r="W1137" t="s">
        <v>9598</v>
      </c>
      <c r="Y1137" t="s">
        <v>371</v>
      </c>
      <c r="Z1137" t="s">
        <v>157</v>
      </c>
      <c r="AA1137">
        <v>22101</v>
      </c>
      <c r="AB1137" t="s">
        <v>184</v>
      </c>
      <c r="AC1137" t="s">
        <v>9599</v>
      </c>
      <c r="AD1137" t="s">
        <v>150</v>
      </c>
      <c r="AE1137" t="s">
        <v>1434</v>
      </c>
      <c r="AF1137" t="s">
        <v>9356</v>
      </c>
      <c r="AG1137" t="s">
        <v>9600</v>
      </c>
      <c r="AH1137">
        <v>12039135369</v>
      </c>
      <c r="AJ1137" t="s">
        <v>9598</v>
      </c>
      <c r="AL1137" t="s">
        <v>371</v>
      </c>
      <c r="AM1137" t="s">
        <v>157</v>
      </c>
      <c r="AN1137">
        <v>22101</v>
      </c>
      <c r="AO1137" t="s">
        <v>184</v>
      </c>
      <c r="AP1137" t="s">
        <v>200</v>
      </c>
      <c r="AS1137">
        <v>75</v>
      </c>
      <c r="AT1137" t="s">
        <v>202</v>
      </c>
      <c r="AV1137" t="s">
        <v>454</v>
      </c>
      <c r="AX1137">
        <v>0</v>
      </c>
      <c r="AZ1137" t="s">
        <v>2394</v>
      </c>
      <c r="BC1137" t="s">
        <v>9601</v>
      </c>
      <c r="BG1137" t="s">
        <v>9602</v>
      </c>
      <c r="BH1137" t="s">
        <v>9603</v>
      </c>
      <c r="BO1137" t="s">
        <v>161</v>
      </c>
      <c r="BP1137" t="s">
        <v>161</v>
      </c>
      <c r="BQ1137" t="s">
        <v>161</v>
      </c>
      <c r="BR1137" t="s">
        <v>161</v>
      </c>
      <c r="BS1137" t="s">
        <v>161</v>
      </c>
      <c r="BT1137" t="s">
        <v>161</v>
      </c>
      <c r="BU1137" t="s">
        <v>161</v>
      </c>
      <c r="BY1137" t="s">
        <v>161</v>
      </c>
      <c r="BZ1137" t="s">
        <v>161</v>
      </c>
      <c r="CA1137" t="s">
        <v>161</v>
      </c>
      <c r="CB1137" t="s">
        <v>161</v>
      </c>
      <c r="CC1137" t="s">
        <v>161</v>
      </c>
      <c r="CD1137" t="s">
        <v>161</v>
      </c>
      <c r="CE1137" t="s">
        <v>161</v>
      </c>
      <c r="CP1137" t="s">
        <v>161</v>
      </c>
      <c r="CQ1137" t="s">
        <v>161</v>
      </c>
      <c r="CR1137" t="s">
        <v>161</v>
      </c>
      <c r="CS1137" t="s">
        <v>161</v>
      </c>
      <c r="CT1137" t="s">
        <v>161</v>
      </c>
      <c r="CV1137" s="2">
        <v>0</v>
      </c>
      <c r="CW1137">
        <v>0</v>
      </c>
      <c r="CY1137" s="2">
        <v>0</v>
      </c>
      <c r="CZ1137">
        <v>0</v>
      </c>
      <c r="DA1137">
        <v>0</v>
      </c>
      <c r="DD1137" t="s">
        <v>423</v>
      </c>
      <c r="DE1137" s="2">
        <v>3587.2</v>
      </c>
      <c r="DF1137">
        <v>64</v>
      </c>
      <c r="DH1137" t="s">
        <v>424</v>
      </c>
      <c r="DN1137" t="s">
        <v>375</v>
      </c>
      <c r="DW1137">
        <v>548</v>
      </c>
      <c r="DX1137" t="s">
        <v>9604</v>
      </c>
      <c r="DZ1137" t="s">
        <v>5126</v>
      </c>
      <c r="EA1137">
        <v>1677094643</v>
      </c>
      <c r="EC1137" t="s">
        <v>9605</v>
      </c>
      <c r="ED1137">
        <v>1654637814</v>
      </c>
      <c r="EF1137">
        <v>0</v>
      </c>
      <c r="EL1137" t="s">
        <v>190</v>
      </c>
    </row>
    <row r="1138" spans="1:145" x14ac:dyDescent="0.35">
      <c r="A1138" t="s">
        <v>145</v>
      </c>
      <c r="C1138" t="s">
        <v>146</v>
      </c>
      <c r="F1138">
        <v>0</v>
      </c>
      <c r="H1138">
        <v>0</v>
      </c>
      <c r="M1138" t="s">
        <v>122</v>
      </c>
      <c r="N1138" t="s">
        <v>149</v>
      </c>
      <c r="Q1138" t="s">
        <v>150</v>
      </c>
      <c r="R1138" t="s">
        <v>8283</v>
      </c>
      <c r="S1138" t="s">
        <v>9606</v>
      </c>
      <c r="T1138" t="s">
        <v>9607</v>
      </c>
      <c r="U1138">
        <v>17032831852</v>
      </c>
      <c r="V1138">
        <v>7035363055</v>
      </c>
      <c r="W1138" t="s">
        <v>9608</v>
      </c>
      <c r="Y1138" t="s">
        <v>156</v>
      </c>
      <c r="Z1138" t="s">
        <v>157</v>
      </c>
      <c r="AA1138">
        <v>22205</v>
      </c>
      <c r="AB1138" t="s">
        <v>184</v>
      </c>
      <c r="AC1138" t="s">
        <v>9609</v>
      </c>
      <c r="AD1138" t="s">
        <v>150</v>
      </c>
      <c r="AE1138" t="s">
        <v>1836</v>
      </c>
      <c r="AF1138" t="s">
        <v>9606</v>
      </c>
      <c r="AG1138" t="s">
        <v>9610</v>
      </c>
      <c r="AH1138">
        <v>15712121693</v>
      </c>
      <c r="AJ1138" t="s">
        <v>9608</v>
      </c>
      <c r="AL1138" t="s">
        <v>156</v>
      </c>
      <c r="AM1138" t="s">
        <v>157</v>
      </c>
      <c r="AN1138">
        <v>22205</v>
      </c>
      <c r="AO1138" t="s">
        <v>184</v>
      </c>
      <c r="AP1138" t="s">
        <v>200</v>
      </c>
      <c r="AX1138">
        <v>0</v>
      </c>
      <c r="AZ1138" t="s">
        <v>203</v>
      </c>
      <c r="BC1138" t="s">
        <v>9611</v>
      </c>
      <c r="BE1138" t="s">
        <v>308</v>
      </c>
      <c r="BF1138" t="s">
        <v>567</v>
      </c>
      <c r="BO1138" t="s">
        <v>161</v>
      </c>
      <c r="BP1138" t="s">
        <v>161</v>
      </c>
      <c r="BQ1138" t="s">
        <v>161</v>
      </c>
      <c r="BR1138" t="s">
        <v>161</v>
      </c>
      <c r="BS1138" t="s">
        <v>161</v>
      </c>
      <c r="BT1138" t="s">
        <v>161</v>
      </c>
      <c r="BU1138" t="s">
        <v>161</v>
      </c>
      <c r="BY1138" t="s">
        <v>161</v>
      </c>
      <c r="BZ1138" t="s">
        <v>161</v>
      </c>
      <c r="CA1138" t="s">
        <v>161</v>
      </c>
      <c r="CB1138" t="s">
        <v>161</v>
      </c>
      <c r="CC1138" t="s">
        <v>161</v>
      </c>
      <c r="CD1138" t="s">
        <v>161</v>
      </c>
      <c r="CE1138" t="s">
        <v>161</v>
      </c>
      <c r="CP1138" t="s">
        <v>161</v>
      </c>
      <c r="CQ1138" t="s">
        <v>161</v>
      </c>
      <c r="CR1138" t="s">
        <v>161</v>
      </c>
      <c r="CS1138" t="s">
        <v>161</v>
      </c>
      <c r="CT1138" t="s">
        <v>161</v>
      </c>
      <c r="CV1138" s="2">
        <v>0</v>
      </c>
      <c r="CW1138">
        <v>0</v>
      </c>
      <c r="CY1138" s="2">
        <v>0</v>
      </c>
      <c r="CZ1138">
        <v>0</v>
      </c>
      <c r="DA1138">
        <v>0</v>
      </c>
      <c r="DE1138" s="2">
        <v>0</v>
      </c>
      <c r="DF1138">
        <v>0</v>
      </c>
      <c r="DN1138" t="s">
        <v>204</v>
      </c>
      <c r="DO1138" t="s">
        <v>205</v>
      </c>
      <c r="DW1138">
        <v>254</v>
      </c>
      <c r="DX1138" t="s">
        <v>9612</v>
      </c>
      <c r="DZ1138" t="s">
        <v>9613</v>
      </c>
      <c r="EA1138">
        <v>1666213856</v>
      </c>
      <c r="EC1138" t="s">
        <v>9614</v>
      </c>
      <c r="ED1138">
        <v>1638820536</v>
      </c>
      <c r="EF1138">
        <v>0</v>
      </c>
      <c r="EL1138" t="s">
        <v>171</v>
      </c>
      <c r="EM1138" t="s">
        <v>235</v>
      </c>
      <c r="EN1138" t="s">
        <v>235</v>
      </c>
      <c r="EO1138" t="s">
        <v>173</v>
      </c>
    </row>
    <row r="1139" spans="1:145" ht="333.5" x14ac:dyDescent="0.35">
      <c r="A1139" t="s">
        <v>171</v>
      </c>
      <c r="F1139">
        <v>0</v>
      </c>
      <c r="H1139">
        <v>0</v>
      </c>
      <c r="K1139" t="s">
        <v>236</v>
      </c>
      <c r="L1139" t="s">
        <v>175</v>
      </c>
      <c r="M1139" t="s">
        <v>237</v>
      </c>
      <c r="N1139" t="s">
        <v>238</v>
      </c>
      <c r="R1139" t="s">
        <v>2153</v>
      </c>
      <c r="S1139" t="s">
        <v>9615</v>
      </c>
      <c r="T1139" t="s">
        <v>9616</v>
      </c>
      <c r="U1139">
        <v>17038142144</v>
      </c>
      <c r="AA1139">
        <v>22207</v>
      </c>
      <c r="AC1139" t="s">
        <v>9617</v>
      </c>
      <c r="AP1139" t="s">
        <v>161</v>
      </c>
      <c r="AX1139">
        <v>0</v>
      </c>
      <c r="BE1139" t="s">
        <v>265</v>
      </c>
      <c r="BG1139" t="s">
        <v>877</v>
      </c>
      <c r="BJ1139" t="s">
        <v>1262</v>
      </c>
      <c r="BK1139" s="1" t="s">
        <v>1251</v>
      </c>
      <c r="BO1139" t="s">
        <v>161</v>
      </c>
      <c r="BP1139" t="s">
        <v>161</v>
      </c>
      <c r="BQ1139" t="s">
        <v>161</v>
      </c>
      <c r="BR1139" t="s">
        <v>161</v>
      </c>
      <c r="BS1139" t="s">
        <v>161</v>
      </c>
      <c r="BT1139" t="s">
        <v>161</v>
      </c>
      <c r="BU1139" t="s">
        <v>161</v>
      </c>
      <c r="BY1139" t="s">
        <v>161</v>
      </c>
      <c r="BZ1139" t="s">
        <v>161</v>
      </c>
      <c r="CA1139" t="s">
        <v>161</v>
      </c>
      <c r="CB1139" t="s">
        <v>161</v>
      </c>
      <c r="CC1139" t="s">
        <v>161</v>
      </c>
      <c r="CD1139" t="s">
        <v>161</v>
      </c>
      <c r="CE1139" t="s">
        <v>161</v>
      </c>
      <c r="CP1139" t="s">
        <v>161</v>
      </c>
      <c r="CQ1139" t="s">
        <v>161</v>
      </c>
      <c r="CR1139" t="s">
        <v>161</v>
      </c>
      <c r="CS1139" t="s">
        <v>161</v>
      </c>
      <c r="CT1139" t="s">
        <v>161</v>
      </c>
      <c r="CV1139" s="2">
        <v>0</v>
      </c>
      <c r="CW1139">
        <v>0</v>
      </c>
      <c r="CY1139" s="2">
        <v>0</v>
      </c>
      <c r="CZ1139">
        <v>0</v>
      </c>
      <c r="DA1139">
        <v>0</v>
      </c>
      <c r="DE1139" s="2">
        <v>0</v>
      </c>
      <c r="DF1139">
        <v>0</v>
      </c>
      <c r="DN1139" t="s">
        <v>312</v>
      </c>
      <c r="DW1139">
        <v>1331</v>
      </c>
      <c r="DX1139" t="s">
        <v>9618</v>
      </c>
      <c r="DZ1139" t="s">
        <v>9619</v>
      </c>
      <c r="EA1139">
        <v>1718670924</v>
      </c>
      <c r="EC1139" t="s">
        <v>9619</v>
      </c>
      <c r="ED1139">
        <v>1718670924</v>
      </c>
      <c r="EF1139">
        <v>0</v>
      </c>
      <c r="EL1139" t="s">
        <v>190</v>
      </c>
    </row>
    <row r="1140" spans="1:145" x14ac:dyDescent="0.35">
      <c r="A1140" t="s">
        <v>145</v>
      </c>
      <c r="F1140">
        <v>0</v>
      </c>
      <c r="H1140">
        <v>0</v>
      </c>
      <c r="J1140" t="s">
        <v>148</v>
      </c>
      <c r="K1140" t="s">
        <v>236</v>
      </c>
      <c r="L1140" t="s">
        <v>175</v>
      </c>
      <c r="M1140" t="s">
        <v>317</v>
      </c>
      <c r="N1140" t="s">
        <v>318</v>
      </c>
      <c r="R1140" t="s">
        <v>9620</v>
      </c>
      <c r="S1140" t="s">
        <v>9376</v>
      </c>
      <c r="T1140" t="s">
        <v>9621</v>
      </c>
      <c r="U1140">
        <v>15165280273</v>
      </c>
      <c r="AC1140" t="s">
        <v>9622</v>
      </c>
      <c r="AP1140" t="s">
        <v>161</v>
      </c>
      <c r="AR1140" t="s">
        <v>885</v>
      </c>
      <c r="AS1140">
        <v>150</v>
      </c>
      <c r="AT1140" t="s">
        <v>202</v>
      </c>
      <c r="AV1140" t="s">
        <v>9623</v>
      </c>
      <c r="AX1140">
        <v>0</v>
      </c>
      <c r="BG1140" t="s">
        <v>9624</v>
      </c>
      <c r="BH1140">
        <v>5</v>
      </c>
      <c r="BI1140" t="s">
        <v>9625</v>
      </c>
      <c r="BJ1140" t="s">
        <v>999</v>
      </c>
      <c r="BK1140" t="s">
        <v>9626</v>
      </c>
      <c r="BO1140" t="s">
        <v>161</v>
      </c>
      <c r="BP1140" t="s">
        <v>161</v>
      </c>
      <c r="BQ1140" t="s">
        <v>161</v>
      </c>
      <c r="BR1140" t="s">
        <v>161</v>
      </c>
      <c r="BS1140" t="s">
        <v>161</v>
      </c>
      <c r="BT1140" t="s">
        <v>161</v>
      </c>
      <c r="BU1140" t="s">
        <v>161</v>
      </c>
      <c r="BY1140" t="s">
        <v>161</v>
      </c>
      <c r="BZ1140" t="s">
        <v>161</v>
      </c>
      <c r="CA1140" t="s">
        <v>161</v>
      </c>
      <c r="CB1140" t="s">
        <v>161</v>
      </c>
      <c r="CC1140" t="s">
        <v>161</v>
      </c>
      <c r="CD1140" t="s">
        <v>161</v>
      </c>
      <c r="CE1140" t="s">
        <v>161</v>
      </c>
      <c r="CP1140" t="s">
        <v>161</v>
      </c>
      <c r="CQ1140" t="s">
        <v>161</v>
      </c>
      <c r="CR1140" t="s">
        <v>161</v>
      </c>
      <c r="CS1140" t="s">
        <v>161</v>
      </c>
      <c r="CT1140" t="s">
        <v>161</v>
      </c>
      <c r="CV1140" s="2">
        <v>0</v>
      </c>
      <c r="CW1140">
        <v>0</v>
      </c>
      <c r="CY1140" s="2">
        <v>0</v>
      </c>
      <c r="CZ1140">
        <v>0</v>
      </c>
      <c r="DA1140">
        <v>0</v>
      </c>
      <c r="DE1140" s="2">
        <v>0</v>
      </c>
      <c r="DF1140">
        <v>0</v>
      </c>
      <c r="DN1140" t="s">
        <v>756</v>
      </c>
      <c r="DO1140" t="s">
        <v>205</v>
      </c>
      <c r="DW1140">
        <v>369</v>
      </c>
      <c r="DX1140" t="s">
        <v>9627</v>
      </c>
      <c r="DZ1140" t="s">
        <v>300</v>
      </c>
      <c r="EA1140">
        <v>1649371888</v>
      </c>
      <c r="EC1140" t="s">
        <v>9628</v>
      </c>
      <c r="ED1140">
        <v>1647549718</v>
      </c>
      <c r="EF1140">
        <v>0</v>
      </c>
      <c r="EL1140" t="s">
        <v>171</v>
      </c>
      <c r="EM1140" t="s">
        <v>214</v>
      </c>
      <c r="EN1140" t="s">
        <v>214</v>
      </c>
      <c r="EO1140" t="s">
        <v>173</v>
      </c>
    </row>
    <row r="1141" spans="1:145" x14ac:dyDescent="0.35">
      <c r="A1141" t="s">
        <v>145</v>
      </c>
      <c r="F1141">
        <v>0</v>
      </c>
      <c r="H1141">
        <v>0</v>
      </c>
      <c r="K1141" t="s">
        <v>236</v>
      </c>
      <c r="L1141" t="s">
        <v>175</v>
      </c>
      <c r="M1141" t="s">
        <v>317</v>
      </c>
      <c r="N1141" t="s">
        <v>318</v>
      </c>
      <c r="R1141" t="s">
        <v>807</v>
      </c>
      <c r="S1141" t="s">
        <v>9629</v>
      </c>
      <c r="T1141" t="s">
        <v>9630</v>
      </c>
      <c r="U1141">
        <v>12133304131</v>
      </c>
      <c r="AC1141" t="s">
        <v>9631</v>
      </c>
      <c r="AP1141" t="s">
        <v>161</v>
      </c>
      <c r="AX1141">
        <v>0</v>
      </c>
      <c r="BG1141" t="s">
        <v>9632</v>
      </c>
      <c r="BH1141" t="s">
        <v>9633</v>
      </c>
      <c r="BI1141" t="s">
        <v>9634</v>
      </c>
      <c r="BO1141" t="s">
        <v>161</v>
      </c>
      <c r="BP1141" t="s">
        <v>161</v>
      </c>
      <c r="BQ1141" t="s">
        <v>161</v>
      </c>
      <c r="BR1141" t="s">
        <v>161</v>
      </c>
      <c r="BS1141" t="s">
        <v>161</v>
      </c>
      <c r="BT1141" t="s">
        <v>161</v>
      </c>
      <c r="BU1141" t="s">
        <v>161</v>
      </c>
      <c r="BY1141" t="s">
        <v>161</v>
      </c>
      <c r="BZ1141" t="s">
        <v>161</v>
      </c>
      <c r="CA1141" t="s">
        <v>161</v>
      </c>
      <c r="CB1141" t="s">
        <v>161</v>
      </c>
      <c r="CC1141" t="s">
        <v>161</v>
      </c>
      <c r="CD1141" t="s">
        <v>161</v>
      </c>
      <c r="CE1141" t="s">
        <v>161</v>
      </c>
      <c r="CP1141" t="s">
        <v>161</v>
      </c>
      <c r="CQ1141" t="s">
        <v>161</v>
      </c>
      <c r="CR1141" t="s">
        <v>161</v>
      </c>
      <c r="CS1141" t="s">
        <v>161</v>
      </c>
      <c r="CT1141" t="s">
        <v>161</v>
      </c>
      <c r="CV1141" s="2">
        <v>0</v>
      </c>
      <c r="CW1141">
        <v>0</v>
      </c>
      <c r="CY1141" s="2">
        <v>0</v>
      </c>
      <c r="CZ1141">
        <v>0</v>
      </c>
      <c r="DA1141">
        <v>0</v>
      </c>
      <c r="DE1141" s="2">
        <v>0</v>
      </c>
      <c r="DF1141">
        <v>0</v>
      </c>
      <c r="DN1141" t="s">
        <v>756</v>
      </c>
      <c r="DO1141" t="s">
        <v>205</v>
      </c>
      <c r="DW1141">
        <v>371</v>
      </c>
      <c r="DX1141" t="s">
        <v>9635</v>
      </c>
      <c r="DZ1141" t="s">
        <v>300</v>
      </c>
      <c r="EA1141">
        <v>1649371888</v>
      </c>
      <c r="EC1141" t="s">
        <v>9636</v>
      </c>
      <c r="ED1141">
        <v>1647959290</v>
      </c>
      <c r="EF1141">
        <v>0</v>
      </c>
      <c r="EL1141" t="s">
        <v>171</v>
      </c>
      <c r="EM1141" t="s">
        <v>214</v>
      </c>
      <c r="EN1141" t="s">
        <v>214</v>
      </c>
      <c r="EO1141" t="s">
        <v>173</v>
      </c>
    </row>
    <row r="1142" spans="1:145" x14ac:dyDescent="0.35">
      <c r="A1142" t="s">
        <v>145</v>
      </c>
      <c r="C1142" t="s">
        <v>146</v>
      </c>
      <c r="F1142">
        <v>0</v>
      </c>
      <c r="H1142">
        <v>0</v>
      </c>
      <c r="M1142" t="s">
        <v>122</v>
      </c>
      <c r="N1142" t="s">
        <v>149</v>
      </c>
      <c r="Q1142" t="s">
        <v>150</v>
      </c>
      <c r="R1142" t="s">
        <v>2686</v>
      </c>
      <c r="S1142" t="s">
        <v>9637</v>
      </c>
      <c r="T1142" t="s">
        <v>9638</v>
      </c>
      <c r="U1142" t="s">
        <v>9639</v>
      </c>
      <c r="Z1142" t="s">
        <v>9640</v>
      </c>
      <c r="AB1142" t="s">
        <v>158</v>
      </c>
      <c r="AC1142" t="s">
        <v>9641</v>
      </c>
      <c r="AD1142" t="s">
        <v>911</v>
      </c>
      <c r="AE1142" t="s">
        <v>535</v>
      </c>
      <c r="AF1142" t="s">
        <v>1906</v>
      </c>
      <c r="AH1142" t="s">
        <v>9642</v>
      </c>
      <c r="AP1142" t="s">
        <v>161</v>
      </c>
      <c r="AS1142">
        <v>150</v>
      </c>
      <c r="AV1142" t="e">
        <f>-assessment for Reading/Writing/ Math skills</f>
        <v>#NAME?</v>
      </c>
      <c r="AX1142">
        <v>0</v>
      </c>
      <c r="BO1142" t="s">
        <v>161</v>
      </c>
      <c r="BP1142" t="s">
        <v>161</v>
      </c>
      <c r="BQ1142" t="s">
        <v>161</v>
      </c>
      <c r="BR1142" t="s">
        <v>161</v>
      </c>
      <c r="BS1142" t="s">
        <v>161</v>
      </c>
      <c r="BT1142" t="s">
        <v>161</v>
      </c>
      <c r="BU1142" t="s">
        <v>161</v>
      </c>
      <c r="BY1142" t="s">
        <v>161</v>
      </c>
      <c r="BZ1142" t="s">
        <v>161</v>
      </c>
      <c r="CA1142" t="s">
        <v>161</v>
      </c>
      <c r="CB1142" t="s">
        <v>161</v>
      </c>
      <c r="CC1142" t="s">
        <v>161</v>
      </c>
      <c r="CD1142" t="s">
        <v>161</v>
      </c>
      <c r="CE1142" t="s">
        <v>161</v>
      </c>
      <c r="CP1142" t="s">
        <v>161</v>
      </c>
      <c r="CQ1142" t="s">
        <v>161</v>
      </c>
      <c r="CR1142" t="s">
        <v>161</v>
      </c>
      <c r="CS1142" t="s">
        <v>161</v>
      </c>
      <c r="CT1142" t="s">
        <v>161</v>
      </c>
      <c r="CV1142" s="2">
        <v>0</v>
      </c>
      <c r="CW1142">
        <v>0</v>
      </c>
      <c r="CY1142" s="2">
        <v>0</v>
      </c>
      <c r="CZ1142">
        <v>0</v>
      </c>
      <c r="DA1142">
        <v>0</v>
      </c>
      <c r="DE1142" s="2">
        <v>0</v>
      </c>
      <c r="DF1142">
        <v>0</v>
      </c>
      <c r="DN1142" t="s">
        <v>298</v>
      </c>
      <c r="DO1142" t="s">
        <v>205</v>
      </c>
      <c r="DW1142">
        <v>267</v>
      </c>
      <c r="DX1142" t="s">
        <v>9643</v>
      </c>
      <c r="DZ1142" t="s">
        <v>300</v>
      </c>
      <c r="EA1142">
        <v>1649371886</v>
      </c>
      <c r="EC1142" t="s">
        <v>9644</v>
      </c>
      <c r="ED1142">
        <v>1639676918</v>
      </c>
      <c r="EF1142">
        <v>0</v>
      </c>
      <c r="EL1142" t="s">
        <v>171</v>
      </c>
      <c r="EM1142" t="s">
        <v>235</v>
      </c>
      <c r="EN1142" t="s">
        <v>235</v>
      </c>
      <c r="EO1142" t="s">
        <v>173</v>
      </c>
    </row>
    <row r="1143" spans="1:145" ht="116" x14ac:dyDescent="0.35">
      <c r="A1143" t="s">
        <v>145</v>
      </c>
      <c r="F1143">
        <v>0</v>
      </c>
      <c r="H1143">
        <v>0</v>
      </c>
      <c r="J1143" t="s">
        <v>148</v>
      </c>
      <c r="M1143" t="s">
        <v>122</v>
      </c>
      <c r="N1143" t="s">
        <v>149</v>
      </c>
      <c r="Q1143" t="s">
        <v>150</v>
      </c>
      <c r="R1143" t="s">
        <v>2963</v>
      </c>
      <c r="S1143" t="s">
        <v>9645</v>
      </c>
      <c r="T1143" t="s">
        <v>9646</v>
      </c>
      <c r="U1143">
        <v>12028677820</v>
      </c>
      <c r="W1143" t="s">
        <v>9647</v>
      </c>
      <c r="Y1143" t="s">
        <v>9648</v>
      </c>
      <c r="Z1143" t="s">
        <v>4544</v>
      </c>
      <c r="AA1143">
        <v>20817</v>
      </c>
      <c r="AB1143" t="s">
        <v>184</v>
      </c>
      <c r="AC1143" t="s">
        <v>9649</v>
      </c>
      <c r="AE1143" t="s">
        <v>1434</v>
      </c>
      <c r="AF1143" t="s">
        <v>9650</v>
      </c>
      <c r="AG1143" t="s">
        <v>9651</v>
      </c>
      <c r="AH1143">
        <v>12025940510</v>
      </c>
      <c r="AP1143" t="s">
        <v>161</v>
      </c>
      <c r="AR1143" s="1" t="s">
        <v>9652</v>
      </c>
      <c r="AS1143">
        <v>65</v>
      </c>
      <c r="AT1143" t="s">
        <v>224</v>
      </c>
      <c r="AV1143" t="s">
        <v>9653</v>
      </c>
      <c r="AX1143">
        <v>0</v>
      </c>
      <c r="AZ1143" t="s">
        <v>244</v>
      </c>
      <c r="BO1143" t="s">
        <v>200</v>
      </c>
      <c r="BP1143" t="s">
        <v>200</v>
      </c>
      <c r="BQ1143" t="s">
        <v>161</v>
      </c>
      <c r="BR1143" t="s">
        <v>161</v>
      </c>
      <c r="BS1143" t="s">
        <v>161</v>
      </c>
      <c r="BT1143" t="s">
        <v>161</v>
      </c>
      <c r="BU1143" t="s">
        <v>161</v>
      </c>
      <c r="BY1143" t="s">
        <v>161</v>
      </c>
      <c r="BZ1143" t="s">
        <v>200</v>
      </c>
      <c r="CA1143" t="s">
        <v>161</v>
      </c>
      <c r="CB1143" t="s">
        <v>161</v>
      </c>
      <c r="CC1143" t="s">
        <v>161</v>
      </c>
      <c r="CD1143" t="s">
        <v>161</v>
      </c>
      <c r="CE1143" t="s">
        <v>161</v>
      </c>
      <c r="CF1143" t="s">
        <v>9654</v>
      </c>
      <c r="CI1143" t="s">
        <v>200</v>
      </c>
      <c r="CJ1143" t="s">
        <v>200</v>
      </c>
      <c r="CP1143" t="s">
        <v>161</v>
      </c>
      <c r="CQ1143" t="s">
        <v>161</v>
      </c>
      <c r="CR1143" t="s">
        <v>161</v>
      </c>
      <c r="CS1143" t="s">
        <v>161</v>
      </c>
      <c r="CT1143" t="s">
        <v>161</v>
      </c>
      <c r="CV1143" s="2">
        <v>0</v>
      </c>
      <c r="CW1143">
        <v>0</v>
      </c>
      <c r="CX1143" t="s">
        <v>9655</v>
      </c>
      <c r="CY1143" s="2">
        <v>12838</v>
      </c>
      <c r="CZ1143">
        <v>256</v>
      </c>
      <c r="DA1143">
        <v>128</v>
      </c>
      <c r="DB1143" t="s">
        <v>9656</v>
      </c>
      <c r="DC1143" t="s">
        <v>5283</v>
      </c>
      <c r="DD1143" t="s">
        <v>4735</v>
      </c>
      <c r="DE1143" s="2">
        <v>6467</v>
      </c>
      <c r="DF1143">
        <v>128</v>
      </c>
      <c r="DG1143" t="s">
        <v>161</v>
      </c>
      <c r="DH1143" t="s">
        <v>5283</v>
      </c>
      <c r="DN1143" t="s">
        <v>269</v>
      </c>
      <c r="DW1143">
        <v>726</v>
      </c>
      <c r="DX1143" t="s">
        <v>9657</v>
      </c>
      <c r="DZ1143" t="s">
        <v>9658</v>
      </c>
      <c r="EA1143">
        <v>1677094825</v>
      </c>
      <c r="EC1143" t="s">
        <v>9659</v>
      </c>
      <c r="ED1143">
        <v>1673389767</v>
      </c>
      <c r="EF1143">
        <v>0</v>
      </c>
      <c r="EL1143" t="s">
        <v>190</v>
      </c>
    </row>
    <row r="1144" spans="1:145" ht="409.5" x14ac:dyDescent="0.35">
      <c r="A1144" t="s">
        <v>145</v>
      </c>
      <c r="F1144">
        <v>0</v>
      </c>
      <c r="H1144">
        <v>0</v>
      </c>
      <c r="I1144" s="1" t="s">
        <v>9660</v>
      </c>
      <c r="K1144" t="s">
        <v>276</v>
      </c>
      <c r="L1144" t="s">
        <v>381</v>
      </c>
      <c r="M1144" t="s">
        <v>317</v>
      </c>
      <c r="N1144" t="s">
        <v>318</v>
      </c>
      <c r="R1144" t="s">
        <v>912</v>
      </c>
      <c r="S1144" t="s">
        <v>9661</v>
      </c>
      <c r="T1144" t="s">
        <v>9662</v>
      </c>
      <c r="AC1144" t="s">
        <v>9663</v>
      </c>
      <c r="AP1144" t="s">
        <v>161</v>
      </c>
      <c r="AX1144">
        <v>0</v>
      </c>
      <c r="BO1144" t="s">
        <v>161</v>
      </c>
      <c r="BP1144" t="s">
        <v>161</v>
      </c>
      <c r="BQ1144" t="s">
        <v>161</v>
      </c>
      <c r="BR1144" t="s">
        <v>161</v>
      </c>
      <c r="BS1144" t="s">
        <v>161</v>
      </c>
      <c r="BT1144" t="s">
        <v>161</v>
      </c>
      <c r="BU1144" t="s">
        <v>161</v>
      </c>
      <c r="BY1144" t="s">
        <v>161</v>
      </c>
      <c r="BZ1144" t="s">
        <v>161</v>
      </c>
      <c r="CA1144" t="s">
        <v>161</v>
      </c>
      <c r="CB1144" t="s">
        <v>161</v>
      </c>
      <c r="CC1144" t="s">
        <v>161</v>
      </c>
      <c r="CD1144" t="s">
        <v>161</v>
      </c>
      <c r="CE1144" t="s">
        <v>161</v>
      </c>
      <c r="CP1144" t="s">
        <v>161</v>
      </c>
      <c r="CQ1144" t="s">
        <v>161</v>
      </c>
      <c r="CR1144" t="s">
        <v>161</v>
      </c>
      <c r="CS1144" t="s">
        <v>161</v>
      </c>
      <c r="CT1144" t="s">
        <v>161</v>
      </c>
      <c r="CV1144" s="2">
        <v>0</v>
      </c>
      <c r="CW1144">
        <v>0</v>
      </c>
      <c r="CY1144" s="2">
        <v>0</v>
      </c>
      <c r="CZ1144">
        <v>0</v>
      </c>
      <c r="DA1144">
        <v>0</v>
      </c>
      <c r="DE1144" s="2">
        <v>0</v>
      </c>
      <c r="DF1144">
        <v>0</v>
      </c>
      <c r="DN1144" t="s">
        <v>444</v>
      </c>
      <c r="DW1144">
        <v>662</v>
      </c>
      <c r="DX1144" t="s">
        <v>9664</v>
      </c>
      <c r="DZ1144" t="s">
        <v>9665</v>
      </c>
      <c r="EA1144">
        <v>1677089684</v>
      </c>
      <c r="EC1144" t="s">
        <v>9666</v>
      </c>
      <c r="ED1144">
        <v>1665531278</v>
      </c>
      <c r="EF1144">
        <v>0</v>
      </c>
      <c r="EL1144" t="s">
        <v>190</v>
      </c>
    </row>
    <row r="1145" spans="1:145" x14ac:dyDescent="0.35">
      <c r="A1145" t="s">
        <v>145</v>
      </c>
      <c r="C1145" t="s">
        <v>146</v>
      </c>
      <c r="F1145">
        <v>0</v>
      </c>
      <c r="H1145">
        <v>0</v>
      </c>
      <c r="K1145" t="s">
        <v>276</v>
      </c>
      <c r="L1145" t="s">
        <v>381</v>
      </c>
      <c r="M1145" t="s">
        <v>317</v>
      </c>
      <c r="N1145" t="s">
        <v>318</v>
      </c>
      <c r="Q1145" t="s">
        <v>150</v>
      </c>
      <c r="R1145" t="s">
        <v>9667</v>
      </c>
      <c r="S1145" t="s">
        <v>9668</v>
      </c>
      <c r="T1145" t="s">
        <v>9669</v>
      </c>
      <c r="U1145">
        <v>12024150310</v>
      </c>
      <c r="AB1145" t="s">
        <v>158</v>
      </c>
      <c r="AC1145" t="s">
        <v>9670</v>
      </c>
      <c r="AP1145" t="s">
        <v>161</v>
      </c>
      <c r="AX1145">
        <v>0</v>
      </c>
      <c r="BO1145" t="s">
        <v>161</v>
      </c>
      <c r="BP1145" t="s">
        <v>161</v>
      </c>
      <c r="BQ1145" t="s">
        <v>161</v>
      </c>
      <c r="BR1145" t="s">
        <v>161</v>
      </c>
      <c r="BS1145" t="s">
        <v>161</v>
      </c>
      <c r="BT1145" t="s">
        <v>161</v>
      </c>
      <c r="BU1145" t="s">
        <v>161</v>
      </c>
      <c r="BY1145" t="s">
        <v>161</v>
      </c>
      <c r="BZ1145" t="s">
        <v>161</v>
      </c>
      <c r="CA1145" t="s">
        <v>161</v>
      </c>
      <c r="CB1145" t="s">
        <v>161</v>
      </c>
      <c r="CC1145" t="s">
        <v>161</v>
      </c>
      <c r="CD1145" t="s">
        <v>161</v>
      </c>
      <c r="CE1145" t="s">
        <v>161</v>
      </c>
      <c r="CP1145" t="s">
        <v>161</v>
      </c>
      <c r="CQ1145" t="s">
        <v>161</v>
      </c>
      <c r="CR1145" t="s">
        <v>161</v>
      </c>
      <c r="CS1145" t="s">
        <v>161</v>
      </c>
      <c r="CT1145" t="s">
        <v>161</v>
      </c>
      <c r="CV1145" s="2">
        <v>0</v>
      </c>
      <c r="CW1145">
        <v>0</v>
      </c>
      <c r="CY1145" s="2">
        <v>0</v>
      </c>
      <c r="CZ1145">
        <v>0</v>
      </c>
      <c r="DA1145">
        <v>0</v>
      </c>
      <c r="DE1145" s="2">
        <v>0</v>
      </c>
      <c r="DF1145">
        <v>0</v>
      </c>
      <c r="DN1145" t="s">
        <v>756</v>
      </c>
      <c r="DO1145" t="s">
        <v>205</v>
      </c>
      <c r="DQ1145">
        <v>3134</v>
      </c>
      <c r="DR1145" t="s">
        <v>839</v>
      </c>
      <c r="DW1145">
        <v>245</v>
      </c>
      <c r="DX1145" t="s">
        <v>9671</v>
      </c>
      <c r="DZ1145" t="s">
        <v>5333</v>
      </c>
      <c r="EA1145">
        <v>1660170404</v>
      </c>
      <c r="EC1145" t="s">
        <v>9672</v>
      </c>
      <c r="ED1145">
        <v>1638212595</v>
      </c>
      <c r="EF1145">
        <v>0</v>
      </c>
      <c r="EL1145" t="s">
        <v>171</v>
      </c>
      <c r="EM1145" t="s">
        <v>235</v>
      </c>
      <c r="EN1145" t="s">
        <v>235</v>
      </c>
      <c r="EO1145" t="s">
        <v>173</v>
      </c>
    </row>
    <row r="1146" spans="1:145" x14ac:dyDescent="0.35">
      <c r="A1146" t="s">
        <v>145</v>
      </c>
      <c r="F1146">
        <v>0</v>
      </c>
      <c r="H1146">
        <v>0</v>
      </c>
      <c r="K1146" t="s">
        <v>236</v>
      </c>
      <c r="L1146" t="s">
        <v>175</v>
      </c>
      <c r="M1146" t="s">
        <v>317</v>
      </c>
      <c r="N1146" t="s">
        <v>318</v>
      </c>
      <c r="R1146" t="s">
        <v>6547</v>
      </c>
      <c r="S1146" t="s">
        <v>2437</v>
      </c>
      <c r="T1146" t="s">
        <v>9673</v>
      </c>
      <c r="U1146">
        <v>15712186161</v>
      </c>
      <c r="AC1146" t="s">
        <v>9674</v>
      </c>
      <c r="AP1146" t="s">
        <v>161</v>
      </c>
      <c r="AX1146">
        <v>0</v>
      </c>
      <c r="BG1146" t="s">
        <v>2679</v>
      </c>
      <c r="BH1146">
        <v>9</v>
      </c>
      <c r="BI1146" t="s">
        <v>9675</v>
      </c>
      <c r="BJ1146" t="s">
        <v>1057</v>
      </c>
      <c r="BO1146" t="s">
        <v>161</v>
      </c>
      <c r="BP1146" t="s">
        <v>161</v>
      </c>
      <c r="BQ1146" t="s">
        <v>161</v>
      </c>
      <c r="BR1146" t="s">
        <v>161</v>
      </c>
      <c r="BS1146" t="s">
        <v>161</v>
      </c>
      <c r="BT1146" t="s">
        <v>161</v>
      </c>
      <c r="BU1146" t="s">
        <v>161</v>
      </c>
      <c r="BY1146" t="s">
        <v>161</v>
      </c>
      <c r="BZ1146" t="s">
        <v>161</v>
      </c>
      <c r="CA1146" t="s">
        <v>161</v>
      </c>
      <c r="CB1146" t="s">
        <v>161</v>
      </c>
      <c r="CC1146" t="s">
        <v>161</v>
      </c>
      <c r="CD1146" t="s">
        <v>161</v>
      </c>
      <c r="CE1146" t="s">
        <v>161</v>
      </c>
      <c r="CP1146" t="s">
        <v>161</v>
      </c>
      <c r="CQ1146" t="s">
        <v>161</v>
      </c>
      <c r="CR1146" t="s">
        <v>161</v>
      </c>
      <c r="CS1146" t="s">
        <v>161</v>
      </c>
      <c r="CT1146" t="s">
        <v>161</v>
      </c>
      <c r="CV1146" s="2">
        <v>0</v>
      </c>
      <c r="CW1146">
        <v>0</v>
      </c>
      <c r="CY1146" s="2">
        <v>0</v>
      </c>
      <c r="CZ1146">
        <v>0</v>
      </c>
      <c r="DA1146">
        <v>0</v>
      </c>
      <c r="DE1146" s="2">
        <v>0</v>
      </c>
      <c r="DF1146">
        <v>0</v>
      </c>
      <c r="DN1146" t="s">
        <v>756</v>
      </c>
      <c r="DO1146" t="s">
        <v>205</v>
      </c>
      <c r="DW1146">
        <v>373</v>
      </c>
      <c r="DX1146" t="s">
        <v>9676</v>
      </c>
      <c r="DZ1146" t="s">
        <v>300</v>
      </c>
      <c r="EA1146">
        <v>1649371888</v>
      </c>
      <c r="EC1146" t="s">
        <v>9677</v>
      </c>
      <c r="ED1146">
        <v>1648079123</v>
      </c>
      <c r="EF1146">
        <v>0</v>
      </c>
      <c r="EL1146" t="s">
        <v>171</v>
      </c>
      <c r="EM1146" t="s">
        <v>214</v>
      </c>
      <c r="EN1146" t="s">
        <v>214</v>
      </c>
      <c r="EO1146" t="s">
        <v>173</v>
      </c>
    </row>
    <row r="1147" spans="1:145" x14ac:dyDescent="0.35">
      <c r="A1147" t="s">
        <v>145</v>
      </c>
      <c r="F1147">
        <v>0</v>
      </c>
      <c r="H1147">
        <v>0</v>
      </c>
      <c r="K1147" t="s">
        <v>236</v>
      </c>
      <c r="L1147" t="s">
        <v>175</v>
      </c>
      <c r="M1147" t="s">
        <v>317</v>
      </c>
      <c r="N1147" t="s">
        <v>318</v>
      </c>
      <c r="R1147" t="s">
        <v>3648</v>
      </c>
      <c r="S1147" t="s">
        <v>9678</v>
      </c>
      <c r="T1147" t="s">
        <v>9679</v>
      </c>
      <c r="U1147">
        <v>12027255341</v>
      </c>
      <c r="AC1147" t="s">
        <v>9680</v>
      </c>
      <c r="AP1147" t="s">
        <v>161</v>
      </c>
      <c r="AX1147">
        <v>0</v>
      </c>
      <c r="BG1147" t="s">
        <v>9376</v>
      </c>
      <c r="BH1147">
        <v>2</v>
      </c>
      <c r="BO1147" t="s">
        <v>161</v>
      </c>
      <c r="BP1147" t="s">
        <v>161</v>
      </c>
      <c r="BQ1147" t="s">
        <v>161</v>
      </c>
      <c r="BR1147" t="s">
        <v>161</v>
      </c>
      <c r="BS1147" t="s">
        <v>161</v>
      </c>
      <c r="BT1147" t="s">
        <v>161</v>
      </c>
      <c r="BU1147" t="s">
        <v>161</v>
      </c>
      <c r="BY1147" t="s">
        <v>161</v>
      </c>
      <c r="BZ1147" t="s">
        <v>161</v>
      </c>
      <c r="CA1147" t="s">
        <v>161</v>
      </c>
      <c r="CB1147" t="s">
        <v>161</v>
      </c>
      <c r="CC1147" t="s">
        <v>161</v>
      </c>
      <c r="CD1147" t="s">
        <v>161</v>
      </c>
      <c r="CE1147" t="s">
        <v>161</v>
      </c>
      <c r="CP1147" t="s">
        <v>161</v>
      </c>
      <c r="CQ1147" t="s">
        <v>161</v>
      </c>
      <c r="CR1147" t="s">
        <v>161</v>
      </c>
      <c r="CS1147" t="s">
        <v>161</v>
      </c>
      <c r="CT1147" t="s">
        <v>161</v>
      </c>
      <c r="CV1147" s="2">
        <v>0</v>
      </c>
      <c r="CW1147">
        <v>0</v>
      </c>
      <c r="CY1147" s="2">
        <v>0</v>
      </c>
      <c r="CZ1147">
        <v>0</v>
      </c>
      <c r="DA1147">
        <v>0</v>
      </c>
      <c r="DE1147" s="2">
        <v>0</v>
      </c>
      <c r="DF1147">
        <v>0</v>
      </c>
      <c r="DN1147" t="s">
        <v>756</v>
      </c>
      <c r="DO1147" t="s">
        <v>205</v>
      </c>
      <c r="DW1147">
        <v>374</v>
      </c>
      <c r="DX1147" t="s">
        <v>9681</v>
      </c>
      <c r="DZ1147" t="s">
        <v>300</v>
      </c>
      <c r="EA1147">
        <v>1649371888</v>
      </c>
      <c r="EC1147" t="s">
        <v>9682</v>
      </c>
      <c r="ED1147">
        <v>1648092060</v>
      </c>
      <c r="EF1147">
        <v>0</v>
      </c>
      <c r="EL1147" t="s">
        <v>171</v>
      </c>
      <c r="EM1147" t="s">
        <v>214</v>
      </c>
      <c r="EN1147" t="s">
        <v>214</v>
      </c>
      <c r="EO1147" t="s">
        <v>173</v>
      </c>
    </row>
    <row r="1148" spans="1:145" x14ac:dyDescent="0.35">
      <c r="A1148" t="s">
        <v>145</v>
      </c>
      <c r="F1148">
        <v>0</v>
      </c>
      <c r="H1148">
        <v>0</v>
      </c>
      <c r="J1148" t="s">
        <v>148</v>
      </c>
      <c r="K1148" t="s">
        <v>236</v>
      </c>
      <c r="L1148" t="s">
        <v>175</v>
      </c>
      <c r="M1148" t="s">
        <v>317</v>
      </c>
      <c r="N1148" t="s">
        <v>318</v>
      </c>
      <c r="R1148" t="s">
        <v>96</v>
      </c>
      <c r="S1148" t="s">
        <v>349</v>
      </c>
      <c r="T1148" t="s">
        <v>9683</v>
      </c>
      <c r="U1148">
        <v>12023203139</v>
      </c>
      <c r="AC1148" t="s">
        <v>9684</v>
      </c>
      <c r="AP1148" t="s">
        <v>161</v>
      </c>
      <c r="AR1148" t="s">
        <v>7858</v>
      </c>
      <c r="AS1148">
        <v>75</v>
      </c>
      <c r="AT1148" t="s">
        <v>9685</v>
      </c>
      <c r="AV1148" t="s">
        <v>9686</v>
      </c>
      <c r="AX1148">
        <v>0</v>
      </c>
      <c r="AZ1148" t="s">
        <v>72</v>
      </c>
      <c r="BA1148" t="s">
        <v>9687</v>
      </c>
      <c r="BB1148" t="s">
        <v>9688</v>
      </c>
      <c r="BG1148" t="s">
        <v>9689</v>
      </c>
      <c r="BH1148" t="s">
        <v>9690</v>
      </c>
      <c r="BI1148" t="s">
        <v>9188</v>
      </c>
      <c r="BJ1148" t="s">
        <v>999</v>
      </c>
      <c r="BK1148" t="s">
        <v>9691</v>
      </c>
      <c r="BO1148" t="s">
        <v>161</v>
      </c>
      <c r="BP1148" t="s">
        <v>161</v>
      </c>
      <c r="BQ1148" t="s">
        <v>161</v>
      </c>
      <c r="BR1148" t="s">
        <v>161</v>
      </c>
      <c r="BS1148" t="s">
        <v>161</v>
      </c>
      <c r="BT1148" t="s">
        <v>161</v>
      </c>
      <c r="BU1148" t="s">
        <v>161</v>
      </c>
      <c r="BY1148" t="s">
        <v>161</v>
      </c>
      <c r="BZ1148" t="s">
        <v>161</v>
      </c>
      <c r="CA1148" t="s">
        <v>161</v>
      </c>
      <c r="CB1148" t="s">
        <v>161</v>
      </c>
      <c r="CC1148" t="s">
        <v>161</v>
      </c>
      <c r="CD1148" t="s">
        <v>161</v>
      </c>
      <c r="CE1148" t="s">
        <v>161</v>
      </c>
      <c r="CP1148" t="s">
        <v>161</v>
      </c>
      <c r="CQ1148" t="s">
        <v>161</v>
      </c>
      <c r="CR1148" t="s">
        <v>161</v>
      </c>
      <c r="CS1148" t="s">
        <v>161</v>
      </c>
      <c r="CT1148" t="s">
        <v>161</v>
      </c>
      <c r="CV1148" s="2">
        <v>0</v>
      </c>
      <c r="CW1148">
        <v>0</v>
      </c>
      <c r="CY1148" s="2">
        <v>0</v>
      </c>
      <c r="CZ1148">
        <v>0</v>
      </c>
      <c r="DA1148">
        <v>0</v>
      </c>
      <c r="DE1148" s="2">
        <v>0</v>
      </c>
      <c r="DF1148">
        <v>0</v>
      </c>
      <c r="DN1148" t="s">
        <v>756</v>
      </c>
      <c r="DO1148" t="s">
        <v>205</v>
      </c>
      <c r="DW1148">
        <v>375</v>
      </c>
      <c r="DX1148" t="s">
        <v>9692</v>
      </c>
      <c r="DZ1148" t="s">
        <v>300</v>
      </c>
      <c r="EA1148">
        <v>1649371888</v>
      </c>
      <c r="EC1148" t="s">
        <v>9693</v>
      </c>
      <c r="ED1148">
        <v>1648125985</v>
      </c>
      <c r="EF1148">
        <v>0</v>
      </c>
      <c r="EL1148" t="s">
        <v>171</v>
      </c>
      <c r="EM1148" t="s">
        <v>214</v>
      </c>
      <c r="EN1148" t="s">
        <v>214</v>
      </c>
      <c r="EO1148" t="s">
        <v>173</v>
      </c>
    </row>
    <row r="1149" spans="1:145" ht="409.5" x14ac:dyDescent="0.35">
      <c r="A1149" t="s">
        <v>171</v>
      </c>
      <c r="F1149">
        <v>0</v>
      </c>
      <c r="H1149">
        <v>0</v>
      </c>
      <c r="K1149" t="s">
        <v>534</v>
      </c>
      <c r="L1149" t="s">
        <v>175</v>
      </c>
      <c r="M1149" t="s">
        <v>558</v>
      </c>
      <c r="N1149" t="s">
        <v>238</v>
      </c>
      <c r="Q1149" t="s">
        <v>150</v>
      </c>
      <c r="R1149" t="s">
        <v>579</v>
      </c>
      <c r="S1149" t="s">
        <v>9694</v>
      </c>
      <c r="T1149" t="s">
        <v>9695</v>
      </c>
      <c r="U1149">
        <v>15719266691</v>
      </c>
      <c r="V1149">
        <v>15718306294</v>
      </c>
      <c r="W1149" t="s">
        <v>9696</v>
      </c>
      <c r="Y1149" t="s">
        <v>256</v>
      </c>
      <c r="Z1149" t="s">
        <v>157</v>
      </c>
      <c r="AA1149">
        <v>22102</v>
      </c>
      <c r="AB1149" t="s">
        <v>184</v>
      </c>
      <c r="AC1149" t="s">
        <v>9697</v>
      </c>
      <c r="AD1149" t="s">
        <v>150</v>
      </c>
      <c r="AE1149" t="s">
        <v>4587</v>
      </c>
      <c r="AF1149" t="s">
        <v>9698</v>
      </c>
      <c r="AG1149" t="s">
        <v>9699</v>
      </c>
      <c r="AH1149">
        <v>12023095950</v>
      </c>
      <c r="AI1149">
        <v>15718306294</v>
      </c>
      <c r="AP1149" t="s">
        <v>161</v>
      </c>
      <c r="AX1149">
        <v>0</v>
      </c>
      <c r="AZ1149" t="s">
        <v>1870</v>
      </c>
      <c r="BB1149" t="s">
        <v>9700</v>
      </c>
      <c r="BE1149" t="s">
        <v>186</v>
      </c>
      <c r="BF1149" t="s">
        <v>359</v>
      </c>
      <c r="BO1149" t="s">
        <v>161</v>
      </c>
      <c r="BP1149" t="s">
        <v>161</v>
      </c>
      <c r="BQ1149" t="s">
        <v>161</v>
      </c>
      <c r="BR1149" t="s">
        <v>161</v>
      </c>
      <c r="BS1149" t="s">
        <v>161</v>
      </c>
      <c r="BT1149" t="s">
        <v>161</v>
      </c>
      <c r="BU1149" t="s">
        <v>161</v>
      </c>
      <c r="BY1149" t="s">
        <v>161</v>
      </c>
      <c r="BZ1149" t="s">
        <v>161</v>
      </c>
      <c r="CA1149" t="s">
        <v>161</v>
      </c>
      <c r="CB1149" t="s">
        <v>161</v>
      </c>
      <c r="CC1149" t="s">
        <v>161</v>
      </c>
      <c r="CD1149" t="s">
        <v>161</v>
      </c>
      <c r="CE1149" t="s">
        <v>161</v>
      </c>
      <c r="CP1149" t="s">
        <v>161</v>
      </c>
      <c r="CQ1149" t="s">
        <v>161</v>
      </c>
      <c r="CR1149" t="s">
        <v>161</v>
      </c>
      <c r="CS1149" t="s">
        <v>161</v>
      </c>
      <c r="CT1149" t="s">
        <v>161</v>
      </c>
      <c r="CV1149" s="2">
        <v>0</v>
      </c>
      <c r="CW1149">
        <v>0</v>
      </c>
      <c r="CY1149" s="2">
        <v>0</v>
      </c>
      <c r="CZ1149">
        <v>0</v>
      </c>
      <c r="DA1149">
        <v>0</v>
      </c>
      <c r="DE1149" s="2">
        <v>0</v>
      </c>
      <c r="DF1149">
        <v>0</v>
      </c>
      <c r="DN1149" t="s">
        <v>5019</v>
      </c>
      <c r="DW1149">
        <v>1371</v>
      </c>
      <c r="DX1149" t="s">
        <v>9701</v>
      </c>
      <c r="DZ1149" t="s">
        <v>9702</v>
      </c>
      <c r="EA1149">
        <v>1722716746</v>
      </c>
      <c r="EC1149" t="s">
        <v>9702</v>
      </c>
      <c r="ED1149">
        <v>1722716746</v>
      </c>
      <c r="EF1149">
        <v>0</v>
      </c>
      <c r="EJ1149" s="1" t="s">
        <v>9703</v>
      </c>
      <c r="EK1149" s="1" t="s">
        <v>9703</v>
      </c>
      <c r="EL1149" t="s">
        <v>210</v>
      </c>
      <c r="EM1149" t="s">
        <v>9704</v>
      </c>
      <c r="EN1149" t="s">
        <v>9704</v>
      </c>
      <c r="EO1149" t="s">
        <v>173</v>
      </c>
    </row>
    <row r="1150" spans="1:145" ht="409.5" x14ac:dyDescent="0.35">
      <c r="A1150" t="s">
        <v>171</v>
      </c>
      <c r="F1150">
        <v>0</v>
      </c>
      <c r="H1150">
        <v>0</v>
      </c>
      <c r="K1150" t="s">
        <v>236</v>
      </c>
      <c r="L1150" t="s">
        <v>175</v>
      </c>
      <c r="M1150" t="s">
        <v>237</v>
      </c>
      <c r="N1150" t="s">
        <v>238</v>
      </c>
      <c r="R1150" t="s">
        <v>3648</v>
      </c>
      <c r="S1150" t="s">
        <v>9705</v>
      </c>
      <c r="T1150" t="s">
        <v>9706</v>
      </c>
      <c r="U1150">
        <v>12402982945</v>
      </c>
      <c r="AC1150" t="s">
        <v>9707</v>
      </c>
      <c r="AP1150" t="s">
        <v>161</v>
      </c>
      <c r="AX1150">
        <v>0</v>
      </c>
      <c r="BE1150" t="s">
        <v>265</v>
      </c>
      <c r="BG1150" t="s">
        <v>9708</v>
      </c>
      <c r="BH1150" s="1" t="s">
        <v>888</v>
      </c>
      <c r="BK1150" s="1" t="s">
        <v>2550</v>
      </c>
      <c r="BO1150" t="s">
        <v>161</v>
      </c>
      <c r="BP1150" t="s">
        <v>161</v>
      </c>
      <c r="BQ1150" t="s">
        <v>161</v>
      </c>
      <c r="BR1150" t="s">
        <v>161</v>
      </c>
      <c r="BS1150" t="s">
        <v>161</v>
      </c>
      <c r="BT1150" t="s">
        <v>161</v>
      </c>
      <c r="BU1150" t="s">
        <v>161</v>
      </c>
      <c r="BY1150" t="s">
        <v>161</v>
      </c>
      <c r="BZ1150" t="s">
        <v>161</v>
      </c>
      <c r="CA1150" t="s">
        <v>161</v>
      </c>
      <c r="CB1150" t="s">
        <v>161</v>
      </c>
      <c r="CC1150" t="s">
        <v>161</v>
      </c>
      <c r="CD1150" t="s">
        <v>161</v>
      </c>
      <c r="CE1150" t="s">
        <v>161</v>
      </c>
      <c r="CP1150" t="s">
        <v>161</v>
      </c>
      <c r="CQ1150" t="s">
        <v>161</v>
      </c>
      <c r="CR1150" t="s">
        <v>161</v>
      </c>
      <c r="CS1150" t="s">
        <v>161</v>
      </c>
      <c r="CT1150" t="s">
        <v>161</v>
      </c>
      <c r="CV1150" s="2">
        <v>0</v>
      </c>
      <c r="CW1150">
        <v>0</v>
      </c>
      <c r="CY1150" s="2">
        <v>0</v>
      </c>
      <c r="CZ1150">
        <v>0</v>
      </c>
      <c r="DA1150">
        <v>0</v>
      </c>
      <c r="DE1150" s="2">
        <v>0</v>
      </c>
      <c r="DF1150">
        <v>0</v>
      </c>
      <c r="DN1150" t="s">
        <v>312</v>
      </c>
      <c r="DW1150">
        <v>1387</v>
      </c>
      <c r="DX1150" t="s">
        <v>9709</v>
      </c>
      <c r="DZ1150" t="s">
        <v>9710</v>
      </c>
      <c r="EA1150">
        <v>1724711215</v>
      </c>
      <c r="EC1150" t="s">
        <v>9710</v>
      </c>
      <c r="ED1150">
        <v>1724711215</v>
      </c>
      <c r="EF1150">
        <v>0</v>
      </c>
      <c r="EL1150" t="s">
        <v>190</v>
      </c>
    </row>
    <row r="1151" spans="1:145" ht="409.5" x14ac:dyDescent="0.35">
      <c r="A1151" t="s">
        <v>171</v>
      </c>
      <c r="E1151" t="s">
        <v>9711</v>
      </c>
      <c r="F1151">
        <v>1716224340</v>
      </c>
      <c r="H1151">
        <v>0</v>
      </c>
      <c r="I1151" s="1" t="s">
        <v>9712</v>
      </c>
      <c r="M1151" t="s">
        <v>122</v>
      </c>
      <c r="N1151" t="s">
        <v>149</v>
      </c>
      <c r="Q1151" t="s">
        <v>150</v>
      </c>
      <c r="R1151" t="s">
        <v>1669</v>
      </c>
      <c r="S1151" t="s">
        <v>5172</v>
      </c>
      <c r="T1151" t="s">
        <v>9713</v>
      </c>
      <c r="U1151">
        <v>15052048286</v>
      </c>
      <c r="W1151" t="s">
        <v>9714</v>
      </c>
      <c r="Y1151" t="s">
        <v>156</v>
      </c>
      <c r="Z1151" t="s">
        <v>157</v>
      </c>
      <c r="AA1151">
        <v>22207</v>
      </c>
      <c r="AB1151" t="s">
        <v>184</v>
      </c>
      <c r="AC1151" t="s">
        <v>9715</v>
      </c>
      <c r="AD1151" t="s">
        <v>150</v>
      </c>
      <c r="AE1151" t="s">
        <v>2963</v>
      </c>
      <c r="AF1151" t="s">
        <v>5172</v>
      </c>
      <c r="AG1151" t="s">
        <v>9716</v>
      </c>
      <c r="AH1151">
        <v>12407066303</v>
      </c>
      <c r="AP1151" t="s">
        <v>161</v>
      </c>
      <c r="AX1151">
        <v>0</v>
      </c>
      <c r="AZ1151" t="s">
        <v>165</v>
      </c>
      <c r="BE1151" t="s">
        <v>308</v>
      </c>
      <c r="BF1151" t="s">
        <v>405</v>
      </c>
      <c r="BG1151" t="s">
        <v>9717</v>
      </c>
      <c r="BI1151" t="s">
        <v>9718</v>
      </c>
      <c r="BO1151" t="s">
        <v>161</v>
      </c>
      <c r="BP1151" t="s">
        <v>161</v>
      </c>
      <c r="BQ1151" t="s">
        <v>161</v>
      </c>
      <c r="BR1151" t="s">
        <v>161</v>
      </c>
      <c r="BS1151" t="s">
        <v>161</v>
      </c>
      <c r="BT1151" t="s">
        <v>161</v>
      </c>
      <c r="BU1151" t="s">
        <v>161</v>
      </c>
      <c r="BY1151" t="s">
        <v>161</v>
      </c>
      <c r="BZ1151" t="s">
        <v>161</v>
      </c>
      <c r="CA1151" t="s">
        <v>161</v>
      </c>
      <c r="CB1151" t="s">
        <v>161</v>
      </c>
      <c r="CC1151" t="s">
        <v>161</v>
      </c>
      <c r="CD1151" t="s">
        <v>161</v>
      </c>
      <c r="CE1151" t="s">
        <v>161</v>
      </c>
      <c r="CP1151" t="s">
        <v>161</v>
      </c>
      <c r="CQ1151" t="s">
        <v>161</v>
      </c>
      <c r="CR1151" t="s">
        <v>161</v>
      </c>
      <c r="CS1151" t="s">
        <v>161</v>
      </c>
      <c r="CT1151" t="s">
        <v>161</v>
      </c>
      <c r="CV1151" s="2">
        <v>0</v>
      </c>
      <c r="CW1151">
        <v>0</v>
      </c>
      <c r="CY1151" s="2">
        <v>0</v>
      </c>
      <c r="CZ1151">
        <v>0</v>
      </c>
      <c r="DA1151">
        <v>0</v>
      </c>
      <c r="DE1151" s="2">
        <v>0</v>
      </c>
      <c r="DF1151">
        <v>0</v>
      </c>
      <c r="DN1151" t="s">
        <v>1380</v>
      </c>
      <c r="DW1151">
        <v>1303</v>
      </c>
      <c r="DX1151" t="s">
        <v>9719</v>
      </c>
      <c r="DZ1151" t="s">
        <v>9720</v>
      </c>
      <c r="EA1151">
        <v>1718833389</v>
      </c>
      <c r="EC1151" t="s">
        <v>9721</v>
      </c>
      <c r="ED1151">
        <v>1716298027</v>
      </c>
      <c r="EF1151">
        <v>0</v>
      </c>
      <c r="EJ1151" s="1" t="s">
        <v>9722</v>
      </c>
      <c r="EK1151" s="1" t="s">
        <v>9722</v>
      </c>
      <c r="EL1151" t="s">
        <v>171</v>
      </c>
      <c r="EM1151" t="s">
        <v>9723</v>
      </c>
      <c r="EN1151" t="s">
        <v>9723</v>
      </c>
      <c r="EO1151" t="s">
        <v>289</v>
      </c>
    </row>
    <row r="1152" spans="1:145" ht="409.5" x14ac:dyDescent="0.35">
      <c r="A1152" t="s">
        <v>171</v>
      </c>
      <c r="E1152" t="s">
        <v>9711</v>
      </c>
      <c r="F1152">
        <v>1716224340</v>
      </c>
      <c r="H1152">
        <v>0</v>
      </c>
      <c r="I1152" s="1" t="s">
        <v>9712</v>
      </c>
      <c r="M1152" t="s">
        <v>122</v>
      </c>
      <c r="N1152" t="s">
        <v>149</v>
      </c>
      <c r="Q1152" t="s">
        <v>150</v>
      </c>
      <c r="R1152" t="s">
        <v>1669</v>
      </c>
      <c r="S1152" t="s">
        <v>5172</v>
      </c>
      <c r="T1152" t="s">
        <v>9713</v>
      </c>
      <c r="U1152">
        <v>15052048286</v>
      </c>
      <c r="W1152" t="s">
        <v>9714</v>
      </c>
      <c r="Y1152" t="s">
        <v>156</v>
      </c>
      <c r="Z1152" t="s">
        <v>157</v>
      </c>
      <c r="AA1152">
        <v>22207</v>
      </c>
      <c r="AB1152" t="s">
        <v>184</v>
      </c>
      <c r="AC1152" t="s">
        <v>9715</v>
      </c>
      <c r="AD1152" t="s">
        <v>150</v>
      </c>
      <c r="AE1152" t="s">
        <v>2963</v>
      </c>
      <c r="AF1152" t="s">
        <v>5172</v>
      </c>
      <c r="AG1152" t="s">
        <v>9716</v>
      </c>
      <c r="AH1152">
        <v>12407066303</v>
      </c>
      <c r="AP1152" t="s">
        <v>161</v>
      </c>
      <c r="AX1152">
        <v>0</v>
      </c>
      <c r="AZ1152" t="s">
        <v>165</v>
      </c>
      <c r="BE1152" t="s">
        <v>308</v>
      </c>
      <c r="BF1152" t="s">
        <v>405</v>
      </c>
      <c r="BG1152" t="s">
        <v>9717</v>
      </c>
      <c r="BI1152" t="s">
        <v>9718</v>
      </c>
      <c r="BO1152" t="s">
        <v>161</v>
      </c>
      <c r="BP1152" t="s">
        <v>161</v>
      </c>
      <c r="BQ1152" t="s">
        <v>161</v>
      </c>
      <c r="BR1152" t="s">
        <v>161</v>
      </c>
      <c r="BS1152" t="s">
        <v>161</v>
      </c>
      <c r="BT1152" t="s">
        <v>161</v>
      </c>
      <c r="BU1152" t="s">
        <v>161</v>
      </c>
      <c r="BY1152" t="s">
        <v>161</v>
      </c>
      <c r="BZ1152" t="s">
        <v>161</v>
      </c>
      <c r="CA1152" t="s">
        <v>161</v>
      </c>
      <c r="CB1152" t="s">
        <v>161</v>
      </c>
      <c r="CC1152" t="s">
        <v>161</v>
      </c>
      <c r="CD1152" t="s">
        <v>161</v>
      </c>
      <c r="CE1152" t="s">
        <v>161</v>
      </c>
      <c r="CP1152" t="s">
        <v>161</v>
      </c>
      <c r="CQ1152" t="s">
        <v>161</v>
      </c>
      <c r="CR1152" t="s">
        <v>161</v>
      </c>
      <c r="CS1152" t="s">
        <v>161</v>
      </c>
      <c r="CT1152" t="s">
        <v>161</v>
      </c>
      <c r="CV1152" s="2">
        <v>0</v>
      </c>
      <c r="CW1152">
        <v>0</v>
      </c>
      <c r="CY1152" s="2">
        <v>0</v>
      </c>
      <c r="CZ1152">
        <v>0</v>
      </c>
      <c r="DA1152">
        <v>0</v>
      </c>
      <c r="DE1152" s="2">
        <v>0</v>
      </c>
      <c r="DF1152">
        <v>0</v>
      </c>
      <c r="DN1152" t="s">
        <v>1380</v>
      </c>
      <c r="DW1152">
        <v>1303</v>
      </c>
      <c r="DX1152" t="s">
        <v>9719</v>
      </c>
      <c r="DZ1152" t="s">
        <v>9720</v>
      </c>
      <c r="EA1152">
        <v>1718833389</v>
      </c>
      <c r="EC1152" t="s">
        <v>9721</v>
      </c>
      <c r="ED1152">
        <v>1716298027</v>
      </c>
      <c r="EF1152">
        <v>0</v>
      </c>
      <c r="EJ1152" s="1" t="s">
        <v>9722</v>
      </c>
      <c r="EK1152" s="1" t="s">
        <v>9722</v>
      </c>
      <c r="EL1152" t="s">
        <v>210</v>
      </c>
      <c r="EM1152" t="s">
        <v>9724</v>
      </c>
      <c r="EN1152" t="s">
        <v>9724</v>
      </c>
      <c r="EO1152" t="s">
        <v>173</v>
      </c>
    </row>
    <row r="1153" spans="1:145" ht="409.5" x14ac:dyDescent="0.35">
      <c r="A1153" t="s">
        <v>145</v>
      </c>
      <c r="F1153">
        <v>0</v>
      </c>
      <c r="H1153">
        <v>0</v>
      </c>
      <c r="I1153" s="1" t="s">
        <v>9725</v>
      </c>
      <c r="K1153" t="s">
        <v>276</v>
      </c>
      <c r="L1153" t="s">
        <v>381</v>
      </c>
      <c r="M1153" t="s">
        <v>317</v>
      </c>
      <c r="N1153" t="s">
        <v>318</v>
      </c>
      <c r="O1153" t="s">
        <v>2370</v>
      </c>
      <c r="Q1153" t="s">
        <v>150</v>
      </c>
      <c r="R1153" t="s">
        <v>7729</v>
      </c>
      <c r="S1153" t="s">
        <v>9726</v>
      </c>
      <c r="T1153" t="s">
        <v>9727</v>
      </c>
      <c r="U1153">
        <v>17816082662</v>
      </c>
      <c r="W1153" t="s">
        <v>9728</v>
      </c>
      <c r="Y1153" t="s">
        <v>183</v>
      </c>
      <c r="Z1153" t="s">
        <v>157</v>
      </c>
      <c r="AA1153">
        <v>22043</v>
      </c>
      <c r="AB1153" t="s">
        <v>184</v>
      </c>
      <c r="AC1153" t="s">
        <v>9729</v>
      </c>
      <c r="AD1153" t="s">
        <v>911</v>
      </c>
      <c r="AE1153" t="s">
        <v>1053</v>
      </c>
      <c r="AF1153" t="s">
        <v>9730</v>
      </c>
      <c r="AH1153">
        <v>17038631208</v>
      </c>
      <c r="AP1153" t="s">
        <v>161</v>
      </c>
      <c r="AX1153">
        <v>0</v>
      </c>
      <c r="AZ1153" t="s">
        <v>165</v>
      </c>
      <c r="BO1153" t="s">
        <v>161</v>
      </c>
      <c r="BP1153" t="s">
        <v>161</v>
      </c>
      <c r="BQ1153" t="s">
        <v>161</v>
      </c>
      <c r="BR1153" t="s">
        <v>161</v>
      </c>
      <c r="BS1153" t="s">
        <v>161</v>
      </c>
      <c r="BT1153" t="s">
        <v>161</v>
      </c>
      <c r="BU1153" t="s">
        <v>161</v>
      </c>
      <c r="BY1153" t="s">
        <v>161</v>
      </c>
      <c r="BZ1153" t="s">
        <v>161</v>
      </c>
      <c r="CA1153" t="s">
        <v>161</v>
      </c>
      <c r="CB1153" t="s">
        <v>161</v>
      </c>
      <c r="CC1153" t="s">
        <v>161</v>
      </c>
      <c r="CD1153" t="s">
        <v>161</v>
      </c>
      <c r="CE1153" t="s">
        <v>161</v>
      </c>
      <c r="CP1153" t="s">
        <v>161</v>
      </c>
      <c r="CQ1153" t="s">
        <v>161</v>
      </c>
      <c r="CR1153" t="s">
        <v>161</v>
      </c>
      <c r="CS1153" t="s">
        <v>161</v>
      </c>
      <c r="CT1153" t="s">
        <v>161</v>
      </c>
      <c r="CV1153" s="2">
        <v>0</v>
      </c>
      <c r="CW1153">
        <v>0</v>
      </c>
      <c r="CY1153" s="2">
        <v>0</v>
      </c>
      <c r="CZ1153">
        <v>0</v>
      </c>
      <c r="DA1153">
        <v>0</v>
      </c>
      <c r="DE1153" s="2">
        <v>0</v>
      </c>
      <c r="DF1153">
        <v>0</v>
      </c>
      <c r="DN1153" t="s">
        <v>444</v>
      </c>
      <c r="DW1153">
        <v>676</v>
      </c>
      <c r="DX1153" t="s">
        <v>9731</v>
      </c>
      <c r="DZ1153" t="s">
        <v>9732</v>
      </c>
      <c r="EA1153">
        <v>1677089998</v>
      </c>
      <c r="EC1153" t="s">
        <v>9733</v>
      </c>
      <c r="ED1153">
        <v>1667330751</v>
      </c>
      <c r="EF1153">
        <v>0</v>
      </c>
      <c r="EL1153" t="s">
        <v>190</v>
      </c>
    </row>
    <row r="1154" spans="1:145" x14ac:dyDescent="0.35">
      <c r="A1154" t="s">
        <v>145</v>
      </c>
      <c r="C1154" t="s">
        <v>146</v>
      </c>
      <c r="F1154">
        <v>0</v>
      </c>
      <c r="H1154">
        <v>0</v>
      </c>
      <c r="K1154" t="s">
        <v>276</v>
      </c>
      <c r="L1154" t="s">
        <v>381</v>
      </c>
      <c r="M1154" t="s">
        <v>317</v>
      </c>
      <c r="N1154" t="s">
        <v>318</v>
      </c>
      <c r="Q1154" t="s">
        <v>150</v>
      </c>
      <c r="R1154" t="s">
        <v>9734</v>
      </c>
      <c r="S1154" t="s">
        <v>9735</v>
      </c>
      <c r="T1154" t="s">
        <v>9736</v>
      </c>
      <c r="U1154">
        <v>12024682288</v>
      </c>
      <c r="AB1154" t="s">
        <v>158</v>
      </c>
      <c r="AC1154" t="s">
        <v>9737</v>
      </c>
      <c r="AP1154" t="s">
        <v>161</v>
      </c>
      <c r="AX1154">
        <v>0</v>
      </c>
      <c r="BO1154" t="s">
        <v>161</v>
      </c>
      <c r="BP1154" t="s">
        <v>161</v>
      </c>
      <c r="BQ1154" t="s">
        <v>161</v>
      </c>
      <c r="BR1154" t="s">
        <v>161</v>
      </c>
      <c r="BS1154" t="s">
        <v>161</v>
      </c>
      <c r="BT1154" t="s">
        <v>161</v>
      </c>
      <c r="BU1154" t="s">
        <v>161</v>
      </c>
      <c r="BY1154" t="s">
        <v>161</v>
      </c>
      <c r="BZ1154" t="s">
        <v>161</v>
      </c>
      <c r="CA1154" t="s">
        <v>161</v>
      </c>
      <c r="CB1154" t="s">
        <v>161</v>
      </c>
      <c r="CC1154" t="s">
        <v>161</v>
      </c>
      <c r="CD1154" t="s">
        <v>161</v>
      </c>
      <c r="CE1154" t="s">
        <v>161</v>
      </c>
      <c r="CP1154" t="s">
        <v>161</v>
      </c>
      <c r="CQ1154" t="s">
        <v>161</v>
      </c>
      <c r="CR1154" t="s">
        <v>161</v>
      </c>
      <c r="CS1154" t="s">
        <v>161</v>
      </c>
      <c r="CT1154" t="s">
        <v>161</v>
      </c>
      <c r="CV1154" s="2">
        <v>0</v>
      </c>
      <c r="CW1154">
        <v>0</v>
      </c>
      <c r="CY1154" s="2">
        <v>0</v>
      </c>
      <c r="CZ1154">
        <v>0</v>
      </c>
      <c r="DA1154">
        <v>0</v>
      </c>
      <c r="DE1154" s="2">
        <v>0</v>
      </c>
      <c r="DF1154">
        <v>0</v>
      </c>
      <c r="DN1154" t="s">
        <v>756</v>
      </c>
      <c r="DO1154" t="s">
        <v>205</v>
      </c>
      <c r="DQ1154">
        <v>3136</v>
      </c>
      <c r="DR1154" t="s">
        <v>839</v>
      </c>
      <c r="DW1154">
        <v>242</v>
      </c>
      <c r="DX1154" t="s">
        <v>9738</v>
      </c>
      <c r="DZ1154" t="s">
        <v>5333</v>
      </c>
      <c r="EA1154">
        <v>1660170409</v>
      </c>
      <c r="EC1154" t="s">
        <v>9739</v>
      </c>
      <c r="ED1154">
        <v>1638211986</v>
      </c>
      <c r="EF1154">
        <v>0</v>
      </c>
      <c r="EL1154" t="s">
        <v>171</v>
      </c>
      <c r="EM1154" t="s">
        <v>235</v>
      </c>
      <c r="EN1154" t="s">
        <v>235</v>
      </c>
      <c r="EO1154" t="s">
        <v>173</v>
      </c>
    </row>
    <row r="1155" spans="1:145" x14ac:dyDescent="0.35">
      <c r="A1155" t="s">
        <v>145</v>
      </c>
      <c r="F1155">
        <v>0</v>
      </c>
      <c r="H1155">
        <v>0</v>
      </c>
      <c r="K1155" t="s">
        <v>236</v>
      </c>
      <c r="L1155" t="s">
        <v>175</v>
      </c>
      <c r="M1155" t="s">
        <v>317</v>
      </c>
      <c r="N1155" t="s">
        <v>318</v>
      </c>
      <c r="R1155" t="s">
        <v>9740</v>
      </c>
      <c r="S1155" t="s">
        <v>9741</v>
      </c>
      <c r="T1155" t="s">
        <v>9742</v>
      </c>
      <c r="U1155">
        <v>15713022808</v>
      </c>
      <c r="AC1155" t="s">
        <v>9743</v>
      </c>
      <c r="AP1155" t="s">
        <v>161</v>
      </c>
      <c r="AX1155">
        <v>0</v>
      </c>
      <c r="BG1155" t="s">
        <v>9744</v>
      </c>
      <c r="BH1155">
        <v>5</v>
      </c>
      <c r="BO1155" t="s">
        <v>161</v>
      </c>
      <c r="BP1155" t="s">
        <v>161</v>
      </c>
      <c r="BQ1155" t="s">
        <v>161</v>
      </c>
      <c r="BR1155" t="s">
        <v>161</v>
      </c>
      <c r="BS1155" t="s">
        <v>161</v>
      </c>
      <c r="BT1155" t="s">
        <v>161</v>
      </c>
      <c r="BU1155" t="s">
        <v>161</v>
      </c>
      <c r="BY1155" t="s">
        <v>161</v>
      </c>
      <c r="BZ1155" t="s">
        <v>161</v>
      </c>
      <c r="CA1155" t="s">
        <v>161</v>
      </c>
      <c r="CB1155" t="s">
        <v>161</v>
      </c>
      <c r="CC1155" t="s">
        <v>161</v>
      </c>
      <c r="CD1155" t="s">
        <v>161</v>
      </c>
      <c r="CE1155" t="s">
        <v>161</v>
      </c>
      <c r="CP1155" t="s">
        <v>161</v>
      </c>
      <c r="CQ1155" t="s">
        <v>161</v>
      </c>
      <c r="CR1155" t="s">
        <v>161</v>
      </c>
      <c r="CS1155" t="s">
        <v>161</v>
      </c>
      <c r="CT1155" t="s">
        <v>161</v>
      </c>
      <c r="CV1155" s="2">
        <v>0</v>
      </c>
      <c r="CW1155">
        <v>0</v>
      </c>
      <c r="CY1155" s="2">
        <v>0</v>
      </c>
      <c r="CZ1155">
        <v>0</v>
      </c>
      <c r="DA1155">
        <v>0</v>
      </c>
      <c r="DE1155" s="2">
        <v>0</v>
      </c>
      <c r="DF1155">
        <v>0</v>
      </c>
      <c r="DN1155" t="s">
        <v>756</v>
      </c>
      <c r="DO1155" t="s">
        <v>205</v>
      </c>
      <c r="DW1155">
        <v>376</v>
      </c>
      <c r="DX1155" t="s">
        <v>9745</v>
      </c>
      <c r="DZ1155" t="s">
        <v>300</v>
      </c>
      <c r="EA1155">
        <v>1649371888</v>
      </c>
      <c r="EC1155" t="s">
        <v>9746</v>
      </c>
      <c r="ED1155">
        <v>1648132312</v>
      </c>
      <c r="EF1155">
        <v>0</v>
      </c>
      <c r="EL1155" t="s">
        <v>171</v>
      </c>
      <c r="EM1155" t="s">
        <v>214</v>
      </c>
      <c r="EN1155" t="s">
        <v>214</v>
      </c>
      <c r="EO1155" t="s">
        <v>173</v>
      </c>
    </row>
    <row r="1156" spans="1:145" ht="409.5" x14ac:dyDescent="0.35">
      <c r="A1156" t="s">
        <v>145</v>
      </c>
      <c r="C1156" t="s">
        <v>146</v>
      </c>
      <c r="F1156">
        <v>0</v>
      </c>
      <c r="H1156">
        <v>0</v>
      </c>
      <c r="K1156" t="s">
        <v>236</v>
      </c>
      <c r="L1156" t="s">
        <v>175</v>
      </c>
      <c r="M1156" t="s">
        <v>317</v>
      </c>
      <c r="N1156" t="s">
        <v>318</v>
      </c>
      <c r="Q1156" t="s">
        <v>150</v>
      </c>
      <c r="R1156" t="s">
        <v>3973</v>
      </c>
      <c r="S1156" t="s">
        <v>9747</v>
      </c>
      <c r="U1156" t="s">
        <v>9748</v>
      </c>
      <c r="Z1156" t="s">
        <v>157</v>
      </c>
      <c r="AB1156" t="s">
        <v>158</v>
      </c>
      <c r="AC1156" t="s">
        <v>9749</v>
      </c>
      <c r="AP1156" t="s">
        <v>161</v>
      </c>
      <c r="AX1156">
        <v>0</v>
      </c>
      <c r="BO1156" t="s">
        <v>161</v>
      </c>
      <c r="BP1156" t="s">
        <v>161</v>
      </c>
      <c r="BQ1156" t="s">
        <v>161</v>
      </c>
      <c r="BR1156" t="s">
        <v>161</v>
      </c>
      <c r="BS1156" t="s">
        <v>161</v>
      </c>
      <c r="BT1156" t="s">
        <v>161</v>
      </c>
      <c r="BU1156" t="s">
        <v>161</v>
      </c>
      <c r="BY1156" t="s">
        <v>161</v>
      </c>
      <c r="BZ1156" t="s">
        <v>161</v>
      </c>
      <c r="CA1156" t="s">
        <v>161</v>
      </c>
      <c r="CB1156" t="s">
        <v>161</v>
      </c>
      <c r="CC1156" t="s">
        <v>161</v>
      </c>
      <c r="CD1156" t="s">
        <v>161</v>
      </c>
      <c r="CE1156" t="s">
        <v>161</v>
      </c>
      <c r="CP1156" t="s">
        <v>161</v>
      </c>
      <c r="CQ1156" t="s">
        <v>161</v>
      </c>
      <c r="CR1156" t="s">
        <v>161</v>
      </c>
      <c r="CS1156" t="s">
        <v>161</v>
      </c>
      <c r="CT1156" t="s">
        <v>161</v>
      </c>
      <c r="CV1156" s="2">
        <v>0</v>
      </c>
      <c r="CW1156">
        <v>0</v>
      </c>
      <c r="CY1156" s="2">
        <v>0</v>
      </c>
      <c r="CZ1156">
        <v>0</v>
      </c>
      <c r="DA1156">
        <v>0</v>
      </c>
      <c r="DE1156" s="2">
        <v>0</v>
      </c>
      <c r="DF1156">
        <v>0</v>
      </c>
      <c r="DN1156" t="s">
        <v>756</v>
      </c>
      <c r="DO1156" t="s">
        <v>205</v>
      </c>
      <c r="DU1156" s="1" t="s">
        <v>9750</v>
      </c>
      <c r="DV1156" s="1" t="s">
        <v>9751</v>
      </c>
      <c r="DW1156">
        <v>378</v>
      </c>
      <c r="DX1156" t="s">
        <v>9752</v>
      </c>
      <c r="DZ1156" t="s">
        <v>300</v>
      </c>
      <c r="EA1156">
        <v>1649371888</v>
      </c>
      <c r="EC1156" t="s">
        <v>9753</v>
      </c>
      <c r="ED1156">
        <v>1648244806</v>
      </c>
      <c r="EF1156">
        <v>0</v>
      </c>
      <c r="EL1156" t="s">
        <v>171</v>
      </c>
      <c r="EM1156" t="s">
        <v>214</v>
      </c>
      <c r="EN1156" t="s">
        <v>214</v>
      </c>
      <c r="EO1156" t="s">
        <v>173</v>
      </c>
    </row>
    <row r="1157" spans="1:145" ht="409.5" x14ac:dyDescent="0.35">
      <c r="A1157" t="s">
        <v>145</v>
      </c>
      <c r="C1157" t="s">
        <v>146</v>
      </c>
      <c r="F1157">
        <v>0</v>
      </c>
      <c r="H1157">
        <v>0</v>
      </c>
      <c r="K1157" t="s">
        <v>236</v>
      </c>
      <c r="L1157" t="s">
        <v>175</v>
      </c>
      <c r="M1157" t="s">
        <v>317</v>
      </c>
      <c r="N1157" t="s">
        <v>318</v>
      </c>
      <c r="Q1157" t="s">
        <v>150</v>
      </c>
      <c r="R1157" t="s">
        <v>3973</v>
      </c>
      <c r="S1157" t="s">
        <v>9747</v>
      </c>
      <c r="U1157" t="s">
        <v>9748</v>
      </c>
      <c r="Z1157" t="s">
        <v>157</v>
      </c>
      <c r="AB1157" t="s">
        <v>158</v>
      </c>
      <c r="AC1157" t="s">
        <v>9749</v>
      </c>
      <c r="AP1157" t="s">
        <v>161</v>
      </c>
      <c r="AX1157">
        <v>0</v>
      </c>
      <c r="BO1157" t="s">
        <v>161</v>
      </c>
      <c r="BP1157" t="s">
        <v>161</v>
      </c>
      <c r="BQ1157" t="s">
        <v>161</v>
      </c>
      <c r="BR1157" t="s">
        <v>161</v>
      </c>
      <c r="BS1157" t="s">
        <v>161</v>
      </c>
      <c r="BT1157" t="s">
        <v>161</v>
      </c>
      <c r="BU1157" t="s">
        <v>161</v>
      </c>
      <c r="BY1157" t="s">
        <v>161</v>
      </c>
      <c r="BZ1157" t="s">
        <v>161</v>
      </c>
      <c r="CA1157" t="s">
        <v>161</v>
      </c>
      <c r="CB1157" t="s">
        <v>161</v>
      </c>
      <c r="CC1157" t="s">
        <v>161</v>
      </c>
      <c r="CD1157" t="s">
        <v>161</v>
      </c>
      <c r="CE1157" t="s">
        <v>161</v>
      </c>
      <c r="CP1157" t="s">
        <v>161</v>
      </c>
      <c r="CQ1157" t="s">
        <v>161</v>
      </c>
      <c r="CR1157" t="s">
        <v>161</v>
      </c>
      <c r="CS1157" t="s">
        <v>161</v>
      </c>
      <c r="CT1157" t="s">
        <v>161</v>
      </c>
      <c r="CV1157" s="2">
        <v>0</v>
      </c>
      <c r="CW1157">
        <v>0</v>
      </c>
      <c r="CY1157" s="2">
        <v>0</v>
      </c>
      <c r="CZ1157">
        <v>0</v>
      </c>
      <c r="DA1157">
        <v>0</v>
      </c>
      <c r="DE1157" s="2">
        <v>0</v>
      </c>
      <c r="DF1157">
        <v>0</v>
      </c>
      <c r="DN1157" t="s">
        <v>756</v>
      </c>
      <c r="DO1157" t="s">
        <v>205</v>
      </c>
      <c r="DU1157" s="1" t="s">
        <v>9750</v>
      </c>
      <c r="DV1157" s="1" t="s">
        <v>9751</v>
      </c>
      <c r="DW1157">
        <v>378</v>
      </c>
      <c r="DX1157" t="s">
        <v>9752</v>
      </c>
      <c r="DZ1157" t="s">
        <v>300</v>
      </c>
      <c r="EA1157">
        <v>1649371888</v>
      </c>
      <c r="EC1157" t="s">
        <v>9753</v>
      </c>
      <c r="ED1157">
        <v>1648244806</v>
      </c>
      <c r="EF1157">
        <v>0</v>
      </c>
      <c r="EK1157" s="1" t="s">
        <v>9751</v>
      </c>
      <c r="EL1157" t="s">
        <v>171</v>
      </c>
      <c r="EM1157" t="s">
        <v>9754</v>
      </c>
      <c r="EN1157" t="s">
        <v>9754</v>
      </c>
      <c r="EO1157" t="s">
        <v>173</v>
      </c>
    </row>
    <row r="1158" spans="1:145" x14ac:dyDescent="0.35">
      <c r="A1158" t="s">
        <v>145</v>
      </c>
      <c r="F1158">
        <v>0</v>
      </c>
      <c r="H1158">
        <v>0</v>
      </c>
      <c r="K1158" t="s">
        <v>236</v>
      </c>
      <c r="L1158" t="s">
        <v>175</v>
      </c>
      <c r="M1158" t="s">
        <v>317</v>
      </c>
      <c r="N1158" t="s">
        <v>318</v>
      </c>
      <c r="R1158" t="s">
        <v>2782</v>
      </c>
      <c r="S1158" t="s">
        <v>9755</v>
      </c>
      <c r="T1158" t="s">
        <v>9756</v>
      </c>
      <c r="U1158">
        <v>12024686104</v>
      </c>
      <c r="AC1158" t="s">
        <v>9757</v>
      </c>
      <c r="AP1158" t="s">
        <v>161</v>
      </c>
      <c r="AX1158">
        <v>0</v>
      </c>
      <c r="BG1158" t="s">
        <v>9758</v>
      </c>
      <c r="BH1158">
        <v>8</v>
      </c>
      <c r="BO1158" t="s">
        <v>161</v>
      </c>
      <c r="BP1158" t="s">
        <v>161</v>
      </c>
      <c r="BQ1158" t="s">
        <v>161</v>
      </c>
      <c r="BR1158" t="s">
        <v>161</v>
      </c>
      <c r="BS1158" t="s">
        <v>161</v>
      </c>
      <c r="BT1158" t="s">
        <v>161</v>
      </c>
      <c r="BU1158" t="s">
        <v>161</v>
      </c>
      <c r="BY1158" t="s">
        <v>161</v>
      </c>
      <c r="BZ1158" t="s">
        <v>161</v>
      </c>
      <c r="CA1158" t="s">
        <v>161</v>
      </c>
      <c r="CB1158" t="s">
        <v>161</v>
      </c>
      <c r="CC1158" t="s">
        <v>161</v>
      </c>
      <c r="CD1158" t="s">
        <v>161</v>
      </c>
      <c r="CE1158" t="s">
        <v>161</v>
      </c>
      <c r="CP1158" t="s">
        <v>161</v>
      </c>
      <c r="CQ1158" t="s">
        <v>161</v>
      </c>
      <c r="CR1158" t="s">
        <v>161</v>
      </c>
      <c r="CS1158" t="s">
        <v>161</v>
      </c>
      <c r="CT1158" t="s">
        <v>161</v>
      </c>
      <c r="CV1158" s="2">
        <v>0</v>
      </c>
      <c r="CW1158">
        <v>0</v>
      </c>
      <c r="CY1158" s="2">
        <v>0</v>
      </c>
      <c r="CZ1158">
        <v>0</v>
      </c>
      <c r="DA1158">
        <v>0</v>
      </c>
      <c r="DE1158" s="2">
        <v>0</v>
      </c>
      <c r="DF1158">
        <v>0</v>
      </c>
      <c r="DN1158" t="s">
        <v>756</v>
      </c>
      <c r="DO1158" t="s">
        <v>205</v>
      </c>
      <c r="DW1158">
        <v>381</v>
      </c>
      <c r="DX1158" t="s">
        <v>9759</v>
      </c>
      <c r="DZ1158" t="s">
        <v>300</v>
      </c>
      <c r="EA1158">
        <v>1649371889</v>
      </c>
      <c r="EC1158" t="s">
        <v>9760</v>
      </c>
      <c r="ED1158">
        <v>1648400350</v>
      </c>
      <c r="EF1158">
        <v>0</v>
      </c>
      <c r="EL1158" t="s">
        <v>171</v>
      </c>
      <c r="EM1158" t="s">
        <v>214</v>
      </c>
      <c r="EN1158" t="s">
        <v>214</v>
      </c>
      <c r="EO1158" t="s">
        <v>173</v>
      </c>
    </row>
    <row r="1159" spans="1:145" x14ac:dyDescent="0.35">
      <c r="A1159" t="s">
        <v>145</v>
      </c>
      <c r="F1159">
        <v>0</v>
      </c>
      <c r="H1159">
        <v>0</v>
      </c>
      <c r="K1159" t="s">
        <v>276</v>
      </c>
      <c r="L1159" t="s">
        <v>175</v>
      </c>
      <c r="M1159" t="s">
        <v>317</v>
      </c>
      <c r="N1159" t="s">
        <v>318</v>
      </c>
      <c r="Q1159" t="s">
        <v>150</v>
      </c>
      <c r="R1159" t="s">
        <v>4995</v>
      </c>
      <c r="S1159" t="s">
        <v>9761</v>
      </c>
      <c r="U1159">
        <v>12026077736</v>
      </c>
      <c r="AC1159" t="s">
        <v>9762</v>
      </c>
      <c r="AP1159" t="s">
        <v>161</v>
      </c>
      <c r="AX1159">
        <v>0</v>
      </c>
      <c r="AZ1159" t="s">
        <v>244</v>
      </c>
      <c r="BE1159" t="s">
        <v>245</v>
      </c>
      <c r="BO1159" t="s">
        <v>161</v>
      </c>
      <c r="BP1159" t="s">
        <v>161</v>
      </c>
      <c r="BQ1159" t="s">
        <v>161</v>
      </c>
      <c r="BR1159" t="s">
        <v>161</v>
      </c>
      <c r="BS1159" t="s">
        <v>161</v>
      </c>
      <c r="BT1159" t="s">
        <v>161</v>
      </c>
      <c r="BU1159" t="s">
        <v>161</v>
      </c>
      <c r="BY1159" t="s">
        <v>161</v>
      </c>
      <c r="BZ1159" t="s">
        <v>161</v>
      </c>
      <c r="CA1159" t="s">
        <v>161</v>
      </c>
      <c r="CB1159" t="s">
        <v>161</v>
      </c>
      <c r="CC1159" t="s">
        <v>161</v>
      </c>
      <c r="CD1159" t="s">
        <v>161</v>
      </c>
      <c r="CE1159" t="s">
        <v>161</v>
      </c>
      <c r="CP1159" t="s">
        <v>161</v>
      </c>
      <c r="CQ1159" t="s">
        <v>161</v>
      </c>
      <c r="CR1159" t="s">
        <v>161</v>
      </c>
      <c r="CS1159" t="s">
        <v>161</v>
      </c>
      <c r="CT1159" t="s">
        <v>161</v>
      </c>
      <c r="CV1159" s="2">
        <v>0</v>
      </c>
      <c r="CW1159">
        <v>0</v>
      </c>
      <c r="CY1159" s="2">
        <v>0</v>
      </c>
      <c r="CZ1159">
        <v>0</v>
      </c>
      <c r="DA1159">
        <v>0</v>
      </c>
      <c r="DE1159" s="2">
        <v>0</v>
      </c>
      <c r="DF1159">
        <v>0</v>
      </c>
      <c r="DN1159" t="s">
        <v>756</v>
      </c>
      <c r="DO1159" t="s">
        <v>205</v>
      </c>
      <c r="DQ1159">
        <v>3094</v>
      </c>
      <c r="DW1159">
        <v>442</v>
      </c>
      <c r="DX1159" t="s">
        <v>9763</v>
      </c>
      <c r="DZ1159" t="s">
        <v>300</v>
      </c>
      <c r="EA1159">
        <v>1649371891</v>
      </c>
      <c r="EC1159" t="s">
        <v>300</v>
      </c>
      <c r="ED1159">
        <v>1649371874</v>
      </c>
      <c r="EE1159" t="s">
        <v>300</v>
      </c>
      <c r="EF1159">
        <v>1649371874</v>
      </c>
      <c r="EL1159" t="s">
        <v>171</v>
      </c>
      <c r="EM1159" t="s">
        <v>214</v>
      </c>
      <c r="EN1159" t="s">
        <v>214</v>
      </c>
      <c r="EO1159" t="s">
        <v>173</v>
      </c>
    </row>
    <row r="1160" spans="1:145" x14ac:dyDescent="0.35">
      <c r="A1160" t="s">
        <v>145</v>
      </c>
      <c r="C1160" t="s">
        <v>146</v>
      </c>
      <c r="F1160">
        <v>0</v>
      </c>
      <c r="H1160">
        <v>0</v>
      </c>
      <c r="K1160" t="s">
        <v>276</v>
      </c>
      <c r="L1160" t="s">
        <v>381</v>
      </c>
      <c r="M1160" t="s">
        <v>317</v>
      </c>
      <c r="N1160" t="s">
        <v>318</v>
      </c>
      <c r="O1160" t="s">
        <v>9764</v>
      </c>
      <c r="Q1160" t="s">
        <v>150</v>
      </c>
      <c r="R1160" t="s">
        <v>9765</v>
      </c>
      <c r="S1160" t="s">
        <v>9766</v>
      </c>
      <c r="T1160" t="s">
        <v>9767</v>
      </c>
      <c r="U1160">
        <v>12022535454</v>
      </c>
      <c r="W1160" t="s">
        <v>9768</v>
      </c>
      <c r="Y1160" t="s">
        <v>156</v>
      </c>
      <c r="Z1160" t="s">
        <v>157</v>
      </c>
      <c r="AA1160">
        <v>22207</v>
      </c>
      <c r="AB1160" t="s">
        <v>184</v>
      </c>
      <c r="AC1160" t="s">
        <v>9769</v>
      </c>
      <c r="AD1160" t="s">
        <v>150</v>
      </c>
      <c r="AE1160" t="s">
        <v>319</v>
      </c>
      <c r="AF1160" t="s">
        <v>9766</v>
      </c>
      <c r="AG1160" t="s">
        <v>9770</v>
      </c>
      <c r="AH1160">
        <v>17037989354</v>
      </c>
      <c r="AP1160" t="s">
        <v>161</v>
      </c>
      <c r="AX1160">
        <v>0</v>
      </c>
      <c r="AZ1160" t="s">
        <v>1870</v>
      </c>
      <c r="BB1160" t="s">
        <v>9771</v>
      </c>
      <c r="BC1160" t="s">
        <v>9772</v>
      </c>
      <c r="BO1160" t="s">
        <v>161</v>
      </c>
      <c r="BP1160" t="s">
        <v>161</v>
      </c>
      <c r="BQ1160" t="s">
        <v>161</v>
      </c>
      <c r="BR1160" t="s">
        <v>161</v>
      </c>
      <c r="BS1160" t="s">
        <v>161</v>
      </c>
      <c r="BT1160" t="s">
        <v>161</v>
      </c>
      <c r="BU1160" t="s">
        <v>161</v>
      </c>
      <c r="BY1160" t="s">
        <v>161</v>
      </c>
      <c r="BZ1160" t="s">
        <v>161</v>
      </c>
      <c r="CA1160" t="s">
        <v>161</v>
      </c>
      <c r="CB1160" t="s">
        <v>161</v>
      </c>
      <c r="CC1160" t="s">
        <v>161</v>
      </c>
      <c r="CD1160" t="s">
        <v>161</v>
      </c>
      <c r="CE1160" t="s">
        <v>161</v>
      </c>
      <c r="CP1160" t="s">
        <v>161</v>
      </c>
      <c r="CQ1160" t="s">
        <v>161</v>
      </c>
      <c r="CR1160" t="s">
        <v>161</v>
      </c>
      <c r="CS1160" t="s">
        <v>161</v>
      </c>
      <c r="CT1160" t="s">
        <v>161</v>
      </c>
      <c r="CV1160" s="2">
        <v>0</v>
      </c>
      <c r="CW1160">
        <v>0</v>
      </c>
      <c r="CY1160" s="2">
        <v>0</v>
      </c>
      <c r="CZ1160">
        <v>0</v>
      </c>
      <c r="DA1160">
        <v>0</v>
      </c>
      <c r="DE1160" s="2">
        <v>0</v>
      </c>
      <c r="DF1160">
        <v>0</v>
      </c>
      <c r="DN1160" t="s">
        <v>756</v>
      </c>
      <c r="DO1160" t="s">
        <v>205</v>
      </c>
      <c r="DQ1160">
        <v>3090</v>
      </c>
      <c r="DT1160" t="s">
        <v>6850</v>
      </c>
      <c r="DW1160">
        <v>161</v>
      </c>
      <c r="DX1160" t="s">
        <v>9773</v>
      </c>
      <c r="DZ1160" t="s">
        <v>9774</v>
      </c>
      <c r="EA1160">
        <v>1660170604</v>
      </c>
      <c r="EC1160" t="s">
        <v>9775</v>
      </c>
      <c r="ED1160">
        <v>1633099235</v>
      </c>
      <c r="EF1160">
        <v>0</v>
      </c>
      <c r="EJ1160" t="s">
        <v>6850</v>
      </c>
      <c r="EK1160" t="s">
        <v>6850</v>
      </c>
      <c r="EL1160" t="s">
        <v>171</v>
      </c>
      <c r="EM1160" t="s">
        <v>235</v>
      </c>
      <c r="EN1160" t="s">
        <v>235</v>
      </c>
      <c r="EO1160" t="s">
        <v>173</v>
      </c>
    </row>
    <row r="1161" spans="1:145" x14ac:dyDescent="0.35">
      <c r="A1161" t="s">
        <v>145</v>
      </c>
      <c r="F1161">
        <v>0</v>
      </c>
      <c r="H1161">
        <v>0</v>
      </c>
      <c r="K1161" t="s">
        <v>276</v>
      </c>
      <c r="L1161" t="s">
        <v>381</v>
      </c>
      <c r="M1161" t="s">
        <v>317</v>
      </c>
      <c r="N1161" t="s">
        <v>318</v>
      </c>
      <c r="Q1161" t="s">
        <v>150</v>
      </c>
      <c r="R1161" t="s">
        <v>4490</v>
      </c>
      <c r="S1161" t="s">
        <v>9776</v>
      </c>
      <c r="T1161" t="s">
        <v>9777</v>
      </c>
      <c r="U1161">
        <v>17034898320</v>
      </c>
      <c r="AC1161" t="s">
        <v>9778</v>
      </c>
      <c r="AP1161" t="s">
        <v>161</v>
      </c>
      <c r="AX1161">
        <v>0</v>
      </c>
      <c r="BO1161" t="s">
        <v>161</v>
      </c>
      <c r="BP1161" t="s">
        <v>161</v>
      </c>
      <c r="BQ1161" t="s">
        <v>161</v>
      </c>
      <c r="BR1161" t="s">
        <v>161</v>
      </c>
      <c r="BS1161" t="s">
        <v>161</v>
      </c>
      <c r="BT1161" t="s">
        <v>161</v>
      </c>
      <c r="BU1161" t="s">
        <v>161</v>
      </c>
      <c r="BY1161" t="s">
        <v>161</v>
      </c>
      <c r="BZ1161" t="s">
        <v>161</v>
      </c>
      <c r="CA1161" t="s">
        <v>161</v>
      </c>
      <c r="CB1161" t="s">
        <v>161</v>
      </c>
      <c r="CC1161" t="s">
        <v>161</v>
      </c>
      <c r="CD1161" t="s">
        <v>161</v>
      </c>
      <c r="CE1161" t="s">
        <v>161</v>
      </c>
      <c r="CP1161" t="s">
        <v>161</v>
      </c>
      <c r="CQ1161" t="s">
        <v>161</v>
      </c>
      <c r="CR1161" t="s">
        <v>161</v>
      </c>
      <c r="CS1161" t="s">
        <v>161</v>
      </c>
      <c r="CT1161" t="s">
        <v>161</v>
      </c>
      <c r="CV1161" s="2">
        <v>0</v>
      </c>
      <c r="CW1161">
        <v>0</v>
      </c>
      <c r="CY1161" s="2">
        <v>0</v>
      </c>
      <c r="CZ1161">
        <v>0</v>
      </c>
      <c r="DA1161">
        <v>0</v>
      </c>
      <c r="DE1161" s="2">
        <v>0</v>
      </c>
      <c r="DF1161">
        <v>0</v>
      </c>
      <c r="DN1161" t="s">
        <v>756</v>
      </c>
      <c r="DO1161" t="s">
        <v>205</v>
      </c>
      <c r="DQ1161">
        <v>217</v>
      </c>
      <c r="DR1161" t="s">
        <v>839</v>
      </c>
      <c r="DW1161">
        <v>399</v>
      </c>
      <c r="DX1161" t="s">
        <v>9779</v>
      </c>
      <c r="DZ1161" t="s">
        <v>300</v>
      </c>
      <c r="EA1161">
        <v>1649371889</v>
      </c>
      <c r="EC1161" t="s">
        <v>300</v>
      </c>
      <c r="ED1161">
        <v>1649371874</v>
      </c>
      <c r="EE1161" t="s">
        <v>300</v>
      </c>
      <c r="EF1161">
        <v>1649371874</v>
      </c>
      <c r="EL1161" t="s">
        <v>171</v>
      </c>
      <c r="EM1161" t="s">
        <v>214</v>
      </c>
      <c r="EN1161" t="s">
        <v>214</v>
      </c>
      <c r="EO1161" t="s">
        <v>173</v>
      </c>
    </row>
    <row r="1162" spans="1:145" ht="409.5" x14ac:dyDescent="0.35">
      <c r="A1162" t="s">
        <v>171</v>
      </c>
      <c r="B1162" t="s">
        <v>94</v>
      </c>
      <c r="C1162" t="s">
        <v>1549</v>
      </c>
      <c r="F1162">
        <v>0</v>
      </c>
      <c r="H1162">
        <v>0</v>
      </c>
      <c r="I1162" s="1" t="s">
        <v>9780</v>
      </c>
      <c r="J1162" t="s">
        <v>148</v>
      </c>
      <c r="K1162" t="s">
        <v>276</v>
      </c>
      <c r="L1162" t="s">
        <v>381</v>
      </c>
      <c r="M1162" t="s">
        <v>317</v>
      </c>
      <c r="N1162" t="s">
        <v>318</v>
      </c>
      <c r="O1162" t="s">
        <v>2370</v>
      </c>
      <c r="R1162" t="s">
        <v>9781</v>
      </c>
      <c r="S1162" t="s">
        <v>9782</v>
      </c>
      <c r="T1162" t="s">
        <v>9783</v>
      </c>
      <c r="U1162">
        <v>17036277366</v>
      </c>
      <c r="AB1162" t="s">
        <v>158</v>
      </c>
      <c r="AC1162" t="s">
        <v>9784</v>
      </c>
      <c r="AP1162" t="s">
        <v>161</v>
      </c>
      <c r="AR1162" t="s">
        <v>9785</v>
      </c>
      <c r="AT1162" t="s">
        <v>9786</v>
      </c>
      <c r="AX1162">
        <v>0</v>
      </c>
      <c r="AZ1162" t="s">
        <v>2394</v>
      </c>
      <c r="BB1162" t="s">
        <v>9787</v>
      </c>
      <c r="BO1162" t="s">
        <v>161</v>
      </c>
      <c r="BP1162" t="s">
        <v>161</v>
      </c>
      <c r="BQ1162" t="s">
        <v>161</v>
      </c>
      <c r="BR1162" t="s">
        <v>161</v>
      </c>
      <c r="BS1162" t="s">
        <v>161</v>
      </c>
      <c r="BT1162" t="s">
        <v>161</v>
      </c>
      <c r="BU1162" t="s">
        <v>161</v>
      </c>
      <c r="BY1162" t="s">
        <v>161</v>
      </c>
      <c r="BZ1162" t="s">
        <v>161</v>
      </c>
      <c r="CA1162" t="s">
        <v>161</v>
      </c>
      <c r="CB1162" t="s">
        <v>161</v>
      </c>
      <c r="CC1162" t="s">
        <v>161</v>
      </c>
      <c r="CD1162" t="s">
        <v>161</v>
      </c>
      <c r="CE1162" t="s">
        <v>161</v>
      </c>
      <c r="CP1162" t="s">
        <v>161</v>
      </c>
      <c r="CQ1162" t="s">
        <v>161</v>
      </c>
      <c r="CR1162" t="s">
        <v>161</v>
      </c>
      <c r="CS1162" t="s">
        <v>161</v>
      </c>
      <c r="CT1162" t="s">
        <v>161</v>
      </c>
      <c r="CU1162" t="s">
        <v>5211</v>
      </c>
      <c r="CV1162" s="2">
        <v>0</v>
      </c>
      <c r="CW1162">
        <v>0</v>
      </c>
      <c r="CY1162" s="2">
        <v>0</v>
      </c>
      <c r="CZ1162">
        <v>0</v>
      </c>
      <c r="DA1162">
        <v>0</v>
      </c>
      <c r="DE1162" s="2">
        <v>0</v>
      </c>
      <c r="DF1162">
        <v>0</v>
      </c>
      <c r="DN1162" t="s">
        <v>756</v>
      </c>
      <c r="DO1162" t="s">
        <v>205</v>
      </c>
      <c r="DU1162" s="1" t="s">
        <v>9788</v>
      </c>
      <c r="DW1162">
        <v>390</v>
      </c>
      <c r="DX1162" t="s">
        <v>9789</v>
      </c>
      <c r="DZ1162" t="s">
        <v>9790</v>
      </c>
      <c r="EA1162">
        <v>1677108539</v>
      </c>
      <c r="EC1162" t="s">
        <v>9791</v>
      </c>
      <c r="ED1162">
        <v>1648848801</v>
      </c>
      <c r="EF1162">
        <v>0</v>
      </c>
      <c r="EL1162" t="s">
        <v>171</v>
      </c>
      <c r="EM1162" t="s">
        <v>214</v>
      </c>
      <c r="EN1162" t="s">
        <v>214</v>
      </c>
      <c r="EO1162" t="s">
        <v>173</v>
      </c>
    </row>
    <row r="1163" spans="1:145" ht="409.5" x14ac:dyDescent="0.35">
      <c r="A1163" t="s">
        <v>171</v>
      </c>
      <c r="B1163" t="s">
        <v>94</v>
      </c>
      <c r="C1163" t="s">
        <v>1549</v>
      </c>
      <c r="F1163">
        <v>0</v>
      </c>
      <c r="H1163">
        <v>0</v>
      </c>
      <c r="I1163" s="1" t="s">
        <v>9780</v>
      </c>
      <c r="J1163" t="s">
        <v>148</v>
      </c>
      <c r="K1163" t="s">
        <v>276</v>
      </c>
      <c r="L1163" t="s">
        <v>381</v>
      </c>
      <c r="M1163" t="s">
        <v>317</v>
      </c>
      <c r="N1163" t="s">
        <v>318</v>
      </c>
      <c r="O1163" t="s">
        <v>2370</v>
      </c>
      <c r="R1163" t="s">
        <v>9781</v>
      </c>
      <c r="S1163" t="s">
        <v>9782</v>
      </c>
      <c r="T1163" t="s">
        <v>9783</v>
      </c>
      <c r="U1163">
        <v>17036277366</v>
      </c>
      <c r="AB1163" t="s">
        <v>158</v>
      </c>
      <c r="AC1163" t="s">
        <v>9784</v>
      </c>
      <c r="AP1163" t="s">
        <v>161</v>
      </c>
      <c r="AR1163" t="s">
        <v>9785</v>
      </c>
      <c r="AT1163" t="s">
        <v>9786</v>
      </c>
      <c r="AX1163">
        <v>0</v>
      </c>
      <c r="AZ1163" t="s">
        <v>2394</v>
      </c>
      <c r="BB1163" t="s">
        <v>9787</v>
      </c>
      <c r="BO1163" t="s">
        <v>161</v>
      </c>
      <c r="BP1163" t="s">
        <v>161</v>
      </c>
      <c r="BQ1163" t="s">
        <v>161</v>
      </c>
      <c r="BR1163" t="s">
        <v>161</v>
      </c>
      <c r="BS1163" t="s">
        <v>161</v>
      </c>
      <c r="BT1163" t="s">
        <v>161</v>
      </c>
      <c r="BU1163" t="s">
        <v>161</v>
      </c>
      <c r="BY1163" t="s">
        <v>161</v>
      </c>
      <c r="BZ1163" t="s">
        <v>161</v>
      </c>
      <c r="CA1163" t="s">
        <v>161</v>
      </c>
      <c r="CB1163" t="s">
        <v>161</v>
      </c>
      <c r="CC1163" t="s">
        <v>161</v>
      </c>
      <c r="CD1163" t="s">
        <v>161</v>
      </c>
      <c r="CE1163" t="s">
        <v>161</v>
      </c>
      <c r="CP1163" t="s">
        <v>161</v>
      </c>
      <c r="CQ1163" t="s">
        <v>161</v>
      </c>
      <c r="CR1163" t="s">
        <v>161</v>
      </c>
      <c r="CS1163" t="s">
        <v>161</v>
      </c>
      <c r="CT1163" t="s">
        <v>161</v>
      </c>
      <c r="CU1163" t="s">
        <v>5211</v>
      </c>
      <c r="CV1163" s="2">
        <v>0</v>
      </c>
      <c r="CW1163">
        <v>0</v>
      </c>
      <c r="CY1163" s="2">
        <v>0</v>
      </c>
      <c r="CZ1163">
        <v>0</v>
      </c>
      <c r="DA1163">
        <v>0</v>
      </c>
      <c r="DE1163" s="2">
        <v>0</v>
      </c>
      <c r="DF1163">
        <v>0</v>
      </c>
      <c r="DN1163" t="s">
        <v>756</v>
      </c>
      <c r="DO1163" t="s">
        <v>205</v>
      </c>
      <c r="DU1163" s="1" t="s">
        <v>9788</v>
      </c>
      <c r="DW1163">
        <v>390</v>
      </c>
      <c r="DX1163" t="s">
        <v>9789</v>
      </c>
      <c r="DZ1163" t="s">
        <v>9790</v>
      </c>
      <c r="EA1163">
        <v>1677108539</v>
      </c>
      <c r="EC1163" t="s">
        <v>9791</v>
      </c>
      <c r="ED1163">
        <v>1648848801</v>
      </c>
      <c r="EF1163">
        <v>0</v>
      </c>
      <c r="EL1163" t="s">
        <v>171</v>
      </c>
      <c r="EM1163" t="s">
        <v>9792</v>
      </c>
      <c r="EN1163" t="s">
        <v>9792</v>
      </c>
      <c r="EO1163" t="s">
        <v>173</v>
      </c>
    </row>
    <row r="1164" spans="1:145" ht="409.5" x14ac:dyDescent="0.35">
      <c r="A1164" t="s">
        <v>171</v>
      </c>
      <c r="B1164" t="s">
        <v>94</v>
      </c>
      <c r="C1164" t="s">
        <v>1549</v>
      </c>
      <c r="F1164">
        <v>0</v>
      </c>
      <c r="H1164">
        <v>0</v>
      </c>
      <c r="I1164" s="1" t="s">
        <v>9780</v>
      </c>
      <c r="J1164" t="s">
        <v>148</v>
      </c>
      <c r="K1164" t="s">
        <v>276</v>
      </c>
      <c r="L1164" t="s">
        <v>381</v>
      </c>
      <c r="M1164" t="s">
        <v>317</v>
      </c>
      <c r="N1164" t="s">
        <v>318</v>
      </c>
      <c r="O1164" t="s">
        <v>2370</v>
      </c>
      <c r="R1164" t="s">
        <v>9781</v>
      </c>
      <c r="S1164" t="s">
        <v>9782</v>
      </c>
      <c r="T1164" t="s">
        <v>9783</v>
      </c>
      <c r="U1164">
        <v>17036277366</v>
      </c>
      <c r="AB1164" t="s">
        <v>158</v>
      </c>
      <c r="AC1164" t="s">
        <v>9784</v>
      </c>
      <c r="AP1164" t="s">
        <v>161</v>
      </c>
      <c r="AR1164" t="s">
        <v>9785</v>
      </c>
      <c r="AT1164" t="s">
        <v>9786</v>
      </c>
      <c r="AX1164">
        <v>0</v>
      </c>
      <c r="AZ1164" t="s">
        <v>2394</v>
      </c>
      <c r="BB1164" t="s">
        <v>9787</v>
      </c>
      <c r="BO1164" t="s">
        <v>161</v>
      </c>
      <c r="BP1164" t="s">
        <v>161</v>
      </c>
      <c r="BQ1164" t="s">
        <v>161</v>
      </c>
      <c r="BR1164" t="s">
        <v>161</v>
      </c>
      <c r="BS1164" t="s">
        <v>161</v>
      </c>
      <c r="BT1164" t="s">
        <v>161</v>
      </c>
      <c r="BU1164" t="s">
        <v>161</v>
      </c>
      <c r="BY1164" t="s">
        <v>161</v>
      </c>
      <c r="BZ1164" t="s">
        <v>161</v>
      </c>
      <c r="CA1164" t="s">
        <v>161</v>
      </c>
      <c r="CB1164" t="s">
        <v>161</v>
      </c>
      <c r="CC1164" t="s">
        <v>161</v>
      </c>
      <c r="CD1164" t="s">
        <v>161</v>
      </c>
      <c r="CE1164" t="s">
        <v>161</v>
      </c>
      <c r="CP1164" t="s">
        <v>161</v>
      </c>
      <c r="CQ1164" t="s">
        <v>161</v>
      </c>
      <c r="CR1164" t="s">
        <v>161</v>
      </c>
      <c r="CS1164" t="s">
        <v>161</v>
      </c>
      <c r="CT1164" t="s">
        <v>161</v>
      </c>
      <c r="CU1164" t="s">
        <v>5211</v>
      </c>
      <c r="CV1164" s="2">
        <v>0</v>
      </c>
      <c r="CW1164">
        <v>0</v>
      </c>
      <c r="CY1164" s="2">
        <v>0</v>
      </c>
      <c r="CZ1164">
        <v>0</v>
      </c>
      <c r="DA1164">
        <v>0</v>
      </c>
      <c r="DE1164" s="2">
        <v>0</v>
      </c>
      <c r="DF1164">
        <v>0</v>
      </c>
      <c r="DN1164" t="s">
        <v>756</v>
      </c>
      <c r="DO1164" t="s">
        <v>205</v>
      </c>
      <c r="DU1164" s="1" t="s">
        <v>9788</v>
      </c>
      <c r="DW1164">
        <v>390</v>
      </c>
      <c r="DX1164" t="s">
        <v>9789</v>
      </c>
      <c r="DZ1164" t="s">
        <v>9790</v>
      </c>
      <c r="EA1164">
        <v>1677108539</v>
      </c>
      <c r="EC1164" t="s">
        <v>9791</v>
      </c>
      <c r="ED1164">
        <v>1648848801</v>
      </c>
      <c r="EF1164">
        <v>0</v>
      </c>
      <c r="EK1164" s="1" t="s">
        <v>9793</v>
      </c>
      <c r="EL1164" t="s">
        <v>171</v>
      </c>
      <c r="EM1164" t="s">
        <v>9794</v>
      </c>
      <c r="EN1164" t="s">
        <v>9794</v>
      </c>
      <c r="EO1164" t="s">
        <v>289</v>
      </c>
    </row>
    <row r="1165" spans="1:145" x14ac:dyDescent="0.35">
      <c r="A1165" t="s">
        <v>145</v>
      </c>
      <c r="F1165">
        <v>0</v>
      </c>
      <c r="H1165">
        <v>0</v>
      </c>
      <c r="K1165" t="s">
        <v>276</v>
      </c>
      <c r="L1165" t="s">
        <v>381</v>
      </c>
      <c r="M1165" t="s">
        <v>317</v>
      </c>
      <c r="N1165" t="s">
        <v>318</v>
      </c>
      <c r="Q1165" t="s">
        <v>150</v>
      </c>
      <c r="R1165" t="s">
        <v>9795</v>
      </c>
      <c r="S1165" t="s">
        <v>9796</v>
      </c>
      <c r="T1165" t="s">
        <v>9797</v>
      </c>
      <c r="U1165">
        <v>14439561683</v>
      </c>
      <c r="AC1165" t="s">
        <v>9798</v>
      </c>
      <c r="AP1165" t="s">
        <v>161</v>
      </c>
      <c r="AX1165">
        <v>0</v>
      </c>
      <c r="BO1165" t="s">
        <v>161</v>
      </c>
      <c r="BP1165" t="s">
        <v>161</v>
      </c>
      <c r="BQ1165" t="s">
        <v>161</v>
      </c>
      <c r="BR1165" t="s">
        <v>161</v>
      </c>
      <c r="BS1165" t="s">
        <v>161</v>
      </c>
      <c r="BT1165" t="s">
        <v>161</v>
      </c>
      <c r="BU1165" t="s">
        <v>161</v>
      </c>
      <c r="BY1165" t="s">
        <v>161</v>
      </c>
      <c r="BZ1165" t="s">
        <v>161</v>
      </c>
      <c r="CA1165" t="s">
        <v>161</v>
      </c>
      <c r="CB1165" t="s">
        <v>161</v>
      </c>
      <c r="CC1165" t="s">
        <v>161</v>
      </c>
      <c r="CD1165" t="s">
        <v>161</v>
      </c>
      <c r="CE1165" t="s">
        <v>161</v>
      </c>
      <c r="CP1165" t="s">
        <v>161</v>
      </c>
      <c r="CQ1165" t="s">
        <v>161</v>
      </c>
      <c r="CR1165" t="s">
        <v>161</v>
      </c>
      <c r="CS1165" t="s">
        <v>161</v>
      </c>
      <c r="CT1165" t="s">
        <v>161</v>
      </c>
      <c r="CV1165" s="2">
        <v>0</v>
      </c>
      <c r="CW1165">
        <v>0</v>
      </c>
      <c r="CY1165" s="2">
        <v>0</v>
      </c>
      <c r="CZ1165">
        <v>0</v>
      </c>
      <c r="DA1165">
        <v>0</v>
      </c>
      <c r="DE1165" s="2">
        <v>0</v>
      </c>
      <c r="DF1165">
        <v>0</v>
      </c>
      <c r="DN1165" t="s">
        <v>756</v>
      </c>
      <c r="DO1165" t="s">
        <v>205</v>
      </c>
      <c r="DQ1165">
        <v>3063</v>
      </c>
      <c r="DR1165" t="s">
        <v>839</v>
      </c>
      <c r="DW1165">
        <v>410</v>
      </c>
      <c r="DX1165" t="s">
        <v>9799</v>
      </c>
      <c r="DZ1165" t="s">
        <v>300</v>
      </c>
      <c r="EA1165">
        <v>1649371889</v>
      </c>
      <c r="EC1165" t="s">
        <v>300</v>
      </c>
      <c r="ED1165">
        <v>1649371874</v>
      </c>
      <c r="EE1165" t="s">
        <v>300</v>
      </c>
      <c r="EF1165">
        <v>1649371874</v>
      </c>
      <c r="EL1165" t="s">
        <v>171</v>
      </c>
      <c r="EM1165" t="s">
        <v>214</v>
      </c>
      <c r="EN1165" t="s">
        <v>214</v>
      </c>
      <c r="EO1165" t="s">
        <v>173</v>
      </c>
    </row>
    <row r="1166" spans="1:145" x14ac:dyDescent="0.35">
      <c r="A1166" t="s">
        <v>145</v>
      </c>
      <c r="F1166">
        <v>0</v>
      </c>
      <c r="H1166">
        <v>0</v>
      </c>
      <c r="K1166" t="s">
        <v>276</v>
      </c>
      <c r="L1166" t="s">
        <v>381</v>
      </c>
      <c r="M1166" t="s">
        <v>317</v>
      </c>
      <c r="N1166" t="s">
        <v>318</v>
      </c>
      <c r="Q1166" t="s">
        <v>150</v>
      </c>
      <c r="R1166" t="s">
        <v>9800</v>
      </c>
      <c r="S1166" t="s">
        <v>9801</v>
      </c>
      <c r="T1166" t="s">
        <v>9802</v>
      </c>
      <c r="U1166">
        <v>12025386985</v>
      </c>
      <c r="AC1166" t="s">
        <v>9803</v>
      </c>
      <c r="AP1166" t="s">
        <v>161</v>
      </c>
      <c r="AX1166">
        <v>0</v>
      </c>
      <c r="BO1166" t="s">
        <v>161</v>
      </c>
      <c r="BP1166" t="s">
        <v>161</v>
      </c>
      <c r="BQ1166" t="s">
        <v>161</v>
      </c>
      <c r="BR1166" t="s">
        <v>161</v>
      </c>
      <c r="BS1166" t="s">
        <v>161</v>
      </c>
      <c r="BT1166" t="s">
        <v>161</v>
      </c>
      <c r="BU1166" t="s">
        <v>161</v>
      </c>
      <c r="BY1166" t="s">
        <v>161</v>
      </c>
      <c r="BZ1166" t="s">
        <v>161</v>
      </c>
      <c r="CA1166" t="s">
        <v>161</v>
      </c>
      <c r="CB1166" t="s">
        <v>161</v>
      </c>
      <c r="CC1166" t="s">
        <v>161</v>
      </c>
      <c r="CD1166" t="s">
        <v>161</v>
      </c>
      <c r="CE1166" t="s">
        <v>161</v>
      </c>
      <c r="CP1166" t="s">
        <v>161</v>
      </c>
      <c r="CQ1166" t="s">
        <v>161</v>
      </c>
      <c r="CR1166" t="s">
        <v>161</v>
      </c>
      <c r="CS1166" t="s">
        <v>161</v>
      </c>
      <c r="CT1166" t="s">
        <v>161</v>
      </c>
      <c r="CV1166" s="2">
        <v>0</v>
      </c>
      <c r="CW1166">
        <v>0</v>
      </c>
      <c r="CY1166" s="2">
        <v>0</v>
      </c>
      <c r="CZ1166">
        <v>0</v>
      </c>
      <c r="DA1166">
        <v>0</v>
      </c>
      <c r="DE1166" s="2">
        <v>0</v>
      </c>
      <c r="DF1166">
        <v>0</v>
      </c>
      <c r="DN1166" t="s">
        <v>756</v>
      </c>
      <c r="DO1166" t="s">
        <v>205</v>
      </c>
      <c r="DQ1166">
        <v>3008</v>
      </c>
      <c r="DR1166" t="s">
        <v>839</v>
      </c>
      <c r="DW1166">
        <v>397</v>
      </c>
      <c r="DX1166" t="s">
        <v>9804</v>
      </c>
      <c r="DZ1166" t="s">
        <v>300</v>
      </c>
      <c r="EA1166">
        <v>1649371889</v>
      </c>
      <c r="EC1166" t="s">
        <v>300</v>
      </c>
      <c r="ED1166">
        <v>1649371874</v>
      </c>
      <c r="EE1166" t="s">
        <v>300</v>
      </c>
      <c r="EF1166">
        <v>1649371874</v>
      </c>
      <c r="EL1166" t="s">
        <v>171</v>
      </c>
      <c r="EM1166" t="s">
        <v>214</v>
      </c>
      <c r="EN1166" t="s">
        <v>214</v>
      </c>
      <c r="EO1166" t="s">
        <v>173</v>
      </c>
    </row>
    <row r="1167" spans="1:145" ht="409.5" x14ac:dyDescent="0.35">
      <c r="A1167" t="s">
        <v>145</v>
      </c>
      <c r="C1167" t="s">
        <v>146</v>
      </c>
      <c r="F1167">
        <v>0</v>
      </c>
      <c r="H1167">
        <v>0</v>
      </c>
      <c r="I1167" s="1" t="s">
        <v>9805</v>
      </c>
      <c r="M1167" t="s">
        <v>122</v>
      </c>
      <c r="N1167" t="s">
        <v>149</v>
      </c>
      <c r="Q1167" t="s">
        <v>150</v>
      </c>
      <c r="R1167" t="s">
        <v>304</v>
      </c>
      <c r="S1167" t="s">
        <v>9806</v>
      </c>
      <c r="T1167" t="s">
        <v>9807</v>
      </c>
      <c r="U1167">
        <v>17038935888</v>
      </c>
      <c r="W1167" t="s">
        <v>9808</v>
      </c>
      <c r="Y1167" t="s">
        <v>156</v>
      </c>
      <c r="Z1167" t="s">
        <v>157</v>
      </c>
      <c r="AA1167">
        <v>22203</v>
      </c>
      <c r="AB1167" t="s">
        <v>184</v>
      </c>
      <c r="AC1167" t="s">
        <v>9809</v>
      </c>
      <c r="AD1167" t="s">
        <v>150</v>
      </c>
      <c r="AE1167" t="s">
        <v>9810</v>
      </c>
      <c r="AF1167" t="s">
        <v>9806</v>
      </c>
      <c r="AG1167" t="s">
        <v>9811</v>
      </c>
      <c r="AH1167">
        <v>17036658735</v>
      </c>
      <c r="AP1167" t="s">
        <v>161</v>
      </c>
      <c r="AX1167">
        <v>0</v>
      </c>
      <c r="AZ1167" t="s">
        <v>203</v>
      </c>
      <c r="BC1167" t="s">
        <v>9812</v>
      </c>
      <c r="BE1167" t="s">
        <v>265</v>
      </c>
      <c r="BO1167" t="s">
        <v>161</v>
      </c>
      <c r="BP1167" t="s">
        <v>161</v>
      </c>
      <c r="BQ1167" t="s">
        <v>161</v>
      </c>
      <c r="BR1167" t="s">
        <v>161</v>
      </c>
      <c r="BS1167" t="s">
        <v>161</v>
      </c>
      <c r="BT1167" t="s">
        <v>161</v>
      </c>
      <c r="BU1167" t="s">
        <v>161</v>
      </c>
      <c r="BY1167" t="s">
        <v>161</v>
      </c>
      <c r="BZ1167" t="s">
        <v>161</v>
      </c>
      <c r="CA1167" t="s">
        <v>161</v>
      </c>
      <c r="CB1167" t="s">
        <v>161</v>
      </c>
      <c r="CC1167" t="s">
        <v>161</v>
      </c>
      <c r="CD1167" t="s">
        <v>161</v>
      </c>
      <c r="CE1167" t="s">
        <v>161</v>
      </c>
      <c r="CP1167" t="s">
        <v>161</v>
      </c>
      <c r="CQ1167" t="s">
        <v>161</v>
      </c>
      <c r="CR1167" t="s">
        <v>161</v>
      </c>
      <c r="CS1167" t="s">
        <v>161</v>
      </c>
      <c r="CT1167" t="s">
        <v>161</v>
      </c>
      <c r="CV1167" s="2">
        <v>0</v>
      </c>
      <c r="CW1167">
        <v>0</v>
      </c>
      <c r="CY1167" s="2">
        <v>0</v>
      </c>
      <c r="CZ1167">
        <v>0</v>
      </c>
      <c r="DA1167">
        <v>0</v>
      </c>
      <c r="DE1167" s="2">
        <v>0</v>
      </c>
      <c r="DF1167">
        <v>0</v>
      </c>
      <c r="DN1167" t="s">
        <v>298</v>
      </c>
      <c r="DO1167" t="s">
        <v>205</v>
      </c>
      <c r="DW1167">
        <v>278</v>
      </c>
      <c r="DX1167" t="s">
        <v>9813</v>
      </c>
      <c r="DZ1167" t="s">
        <v>9814</v>
      </c>
      <c r="EA1167">
        <v>1682736426</v>
      </c>
      <c r="EC1167" t="s">
        <v>9815</v>
      </c>
      <c r="ED1167">
        <v>1641224929</v>
      </c>
      <c r="EF1167">
        <v>0</v>
      </c>
      <c r="EL1167" t="s">
        <v>171</v>
      </c>
      <c r="EM1167" t="s">
        <v>235</v>
      </c>
      <c r="EN1167" t="s">
        <v>235</v>
      </c>
      <c r="EO1167" t="s">
        <v>173</v>
      </c>
    </row>
    <row r="1168" spans="1:145" ht="409.5" x14ac:dyDescent="0.35">
      <c r="A1168" t="s">
        <v>171</v>
      </c>
      <c r="F1168">
        <v>0</v>
      </c>
      <c r="H1168">
        <v>0</v>
      </c>
      <c r="K1168" t="s">
        <v>236</v>
      </c>
      <c r="L1168" t="s">
        <v>175</v>
      </c>
      <c r="M1168" t="s">
        <v>237</v>
      </c>
      <c r="N1168" t="s">
        <v>238</v>
      </c>
      <c r="R1168" t="s">
        <v>9816</v>
      </c>
      <c r="T1168" t="s">
        <v>9817</v>
      </c>
      <c r="U1168">
        <v>15713372436</v>
      </c>
      <c r="AC1168" t="s">
        <v>9818</v>
      </c>
      <c r="AP1168" t="s">
        <v>161</v>
      </c>
      <c r="AX1168">
        <v>0</v>
      </c>
      <c r="BE1168" t="s">
        <v>265</v>
      </c>
      <c r="BG1168" t="s">
        <v>9819</v>
      </c>
      <c r="BH1168" t="s">
        <v>3859</v>
      </c>
      <c r="BK1168" s="1" t="s">
        <v>9820</v>
      </c>
      <c r="BO1168" t="s">
        <v>161</v>
      </c>
      <c r="BP1168" t="s">
        <v>161</v>
      </c>
      <c r="BQ1168" t="s">
        <v>161</v>
      </c>
      <c r="BR1168" t="s">
        <v>161</v>
      </c>
      <c r="BS1168" t="s">
        <v>161</v>
      </c>
      <c r="BT1168" t="s">
        <v>161</v>
      </c>
      <c r="BU1168" t="s">
        <v>161</v>
      </c>
      <c r="BY1168" t="s">
        <v>161</v>
      </c>
      <c r="BZ1168" t="s">
        <v>161</v>
      </c>
      <c r="CA1168" t="s">
        <v>161</v>
      </c>
      <c r="CB1168" t="s">
        <v>161</v>
      </c>
      <c r="CC1168" t="s">
        <v>161</v>
      </c>
      <c r="CD1168" t="s">
        <v>161</v>
      </c>
      <c r="CE1168" t="s">
        <v>161</v>
      </c>
      <c r="CP1168" t="s">
        <v>161</v>
      </c>
      <c r="CQ1168" t="s">
        <v>161</v>
      </c>
      <c r="CR1168" t="s">
        <v>161</v>
      </c>
      <c r="CS1168" t="s">
        <v>161</v>
      </c>
      <c r="CT1168" t="s">
        <v>161</v>
      </c>
      <c r="CV1168" s="2">
        <v>0</v>
      </c>
      <c r="CW1168">
        <v>0</v>
      </c>
      <c r="CY1168" s="2">
        <v>0</v>
      </c>
      <c r="CZ1168">
        <v>0</v>
      </c>
      <c r="DA1168">
        <v>0</v>
      </c>
      <c r="DE1168" s="2">
        <v>0</v>
      </c>
      <c r="DF1168">
        <v>0</v>
      </c>
      <c r="DN1168" t="s">
        <v>312</v>
      </c>
      <c r="DW1168">
        <v>1832</v>
      </c>
      <c r="DX1168" t="s">
        <v>9821</v>
      </c>
      <c r="DZ1168" t="s">
        <v>9822</v>
      </c>
      <c r="EA1168">
        <v>1789962837</v>
      </c>
      <c r="EC1168" t="s">
        <v>9822</v>
      </c>
      <c r="ED1168">
        <v>1789962837</v>
      </c>
      <c r="EF1168">
        <v>0</v>
      </c>
      <c r="EL1168" t="s">
        <v>190</v>
      </c>
    </row>
    <row r="1169" spans="1:145" ht="409.5" x14ac:dyDescent="0.35">
      <c r="A1169" t="s">
        <v>145</v>
      </c>
      <c r="F1169">
        <v>0</v>
      </c>
      <c r="H1169">
        <v>0</v>
      </c>
      <c r="I1169" s="1" t="s">
        <v>9823</v>
      </c>
      <c r="K1169" t="s">
        <v>236</v>
      </c>
      <c r="L1169" t="s">
        <v>175</v>
      </c>
      <c r="M1169" t="s">
        <v>303</v>
      </c>
      <c r="N1169" t="s">
        <v>238</v>
      </c>
      <c r="AC1169" t="s">
        <v>643</v>
      </c>
      <c r="AP1169" t="s">
        <v>161</v>
      </c>
      <c r="AX1169">
        <v>0</v>
      </c>
      <c r="BG1169" s="1" t="s">
        <v>9824</v>
      </c>
      <c r="BH1169" s="1" t="s">
        <v>515</v>
      </c>
      <c r="BI1169" t="s">
        <v>9825</v>
      </c>
      <c r="BK1169" s="1" t="s">
        <v>2966</v>
      </c>
      <c r="BO1169" t="s">
        <v>161</v>
      </c>
      <c r="BP1169" t="s">
        <v>161</v>
      </c>
      <c r="BQ1169" t="s">
        <v>161</v>
      </c>
      <c r="BR1169" t="s">
        <v>161</v>
      </c>
      <c r="BS1169" t="s">
        <v>161</v>
      </c>
      <c r="BT1169" t="s">
        <v>161</v>
      </c>
      <c r="BU1169" t="s">
        <v>161</v>
      </c>
      <c r="BY1169" t="s">
        <v>161</v>
      </c>
      <c r="BZ1169" t="s">
        <v>161</v>
      </c>
      <c r="CA1169" t="s">
        <v>161</v>
      </c>
      <c r="CB1169" t="s">
        <v>161</v>
      </c>
      <c r="CC1169" t="s">
        <v>161</v>
      </c>
      <c r="CD1169" t="s">
        <v>161</v>
      </c>
      <c r="CE1169" t="s">
        <v>161</v>
      </c>
      <c r="CP1169" t="s">
        <v>161</v>
      </c>
      <c r="CQ1169" t="s">
        <v>161</v>
      </c>
      <c r="CR1169" t="s">
        <v>161</v>
      </c>
      <c r="CS1169" t="s">
        <v>161</v>
      </c>
      <c r="CT1169" t="s">
        <v>161</v>
      </c>
      <c r="CV1169" s="2">
        <v>0</v>
      </c>
      <c r="CW1169">
        <v>0</v>
      </c>
      <c r="CY1169" s="2">
        <v>0</v>
      </c>
      <c r="CZ1169">
        <v>0</v>
      </c>
      <c r="DA1169">
        <v>0</v>
      </c>
      <c r="DE1169" s="2">
        <v>0</v>
      </c>
      <c r="DF1169">
        <v>0</v>
      </c>
      <c r="DN1169" t="s">
        <v>312</v>
      </c>
      <c r="DW1169">
        <v>1103</v>
      </c>
      <c r="DX1169" t="s">
        <v>9826</v>
      </c>
      <c r="DZ1169" t="s">
        <v>9827</v>
      </c>
      <c r="EA1169">
        <v>1722877812</v>
      </c>
      <c r="EC1169" t="s">
        <v>9828</v>
      </c>
      <c r="ED1169">
        <v>1698348848</v>
      </c>
      <c r="EF1169">
        <v>0</v>
      </c>
      <c r="EL1169" t="s">
        <v>190</v>
      </c>
    </row>
    <row r="1170" spans="1:145" ht="409.5" x14ac:dyDescent="0.35">
      <c r="A1170" t="s">
        <v>171</v>
      </c>
      <c r="F1170">
        <v>0</v>
      </c>
      <c r="H1170">
        <v>0</v>
      </c>
      <c r="K1170" t="s">
        <v>236</v>
      </c>
      <c r="L1170" t="s">
        <v>175</v>
      </c>
      <c r="M1170" t="s">
        <v>237</v>
      </c>
      <c r="N1170" t="s">
        <v>238</v>
      </c>
      <c r="R1170" t="s">
        <v>9829</v>
      </c>
      <c r="S1170" t="s">
        <v>1711</v>
      </c>
      <c r="T1170" t="s">
        <v>9830</v>
      </c>
      <c r="U1170">
        <v>12023412616</v>
      </c>
      <c r="AA1170">
        <v>22101</v>
      </c>
      <c r="AC1170" t="s">
        <v>9831</v>
      </c>
      <c r="AP1170" t="s">
        <v>161</v>
      </c>
      <c r="AX1170">
        <v>0</v>
      </c>
      <c r="BE1170" t="s">
        <v>265</v>
      </c>
      <c r="BK1170" s="1" t="s">
        <v>9832</v>
      </c>
      <c r="BO1170" t="s">
        <v>161</v>
      </c>
      <c r="BP1170" t="s">
        <v>161</v>
      </c>
      <c r="BQ1170" t="s">
        <v>161</v>
      </c>
      <c r="BR1170" t="s">
        <v>161</v>
      </c>
      <c r="BS1170" t="s">
        <v>161</v>
      </c>
      <c r="BT1170" t="s">
        <v>161</v>
      </c>
      <c r="BU1170" t="s">
        <v>161</v>
      </c>
      <c r="BY1170" t="s">
        <v>161</v>
      </c>
      <c r="BZ1170" t="s">
        <v>161</v>
      </c>
      <c r="CA1170" t="s">
        <v>161</v>
      </c>
      <c r="CB1170" t="s">
        <v>161</v>
      </c>
      <c r="CC1170" t="s">
        <v>161</v>
      </c>
      <c r="CD1170" t="s">
        <v>161</v>
      </c>
      <c r="CE1170" t="s">
        <v>161</v>
      </c>
      <c r="CP1170" t="s">
        <v>161</v>
      </c>
      <c r="CQ1170" t="s">
        <v>161</v>
      </c>
      <c r="CR1170" t="s">
        <v>161</v>
      </c>
      <c r="CS1170" t="s">
        <v>161</v>
      </c>
      <c r="CT1170" t="s">
        <v>161</v>
      </c>
      <c r="CV1170" s="2">
        <v>0</v>
      </c>
      <c r="CW1170">
        <v>0</v>
      </c>
      <c r="CY1170" s="2">
        <v>0</v>
      </c>
      <c r="CZ1170">
        <v>0</v>
      </c>
      <c r="DA1170">
        <v>0</v>
      </c>
      <c r="DE1170" s="2">
        <v>0</v>
      </c>
      <c r="DF1170">
        <v>0</v>
      </c>
      <c r="DN1170" t="s">
        <v>312</v>
      </c>
      <c r="DW1170">
        <v>1629</v>
      </c>
      <c r="DX1170" t="s">
        <v>9833</v>
      </c>
      <c r="DZ1170" t="s">
        <v>9834</v>
      </c>
      <c r="EA1170">
        <v>1754931800</v>
      </c>
      <c r="EC1170" t="s">
        <v>9834</v>
      </c>
      <c r="ED1170">
        <v>1754931800</v>
      </c>
      <c r="EF1170">
        <v>0</v>
      </c>
      <c r="EL1170" t="s">
        <v>190</v>
      </c>
    </row>
    <row r="1171" spans="1:145" ht="409.5" x14ac:dyDescent="0.35">
      <c r="A1171" t="s">
        <v>145</v>
      </c>
      <c r="F1171">
        <v>0</v>
      </c>
      <c r="H1171">
        <v>0</v>
      </c>
      <c r="K1171" t="s">
        <v>1755</v>
      </c>
      <c r="L1171" t="s">
        <v>381</v>
      </c>
      <c r="M1171" t="s">
        <v>317</v>
      </c>
      <c r="N1171" t="s">
        <v>318</v>
      </c>
      <c r="O1171" t="s">
        <v>8697</v>
      </c>
      <c r="Q1171" t="s">
        <v>150</v>
      </c>
      <c r="R1171" t="s">
        <v>2801</v>
      </c>
      <c r="S1171" t="s">
        <v>9835</v>
      </c>
      <c r="T1171" t="s">
        <v>9836</v>
      </c>
      <c r="U1171">
        <v>17033433530</v>
      </c>
      <c r="V1171">
        <v>7038830201</v>
      </c>
      <c r="W1171" t="s">
        <v>9837</v>
      </c>
      <c r="Y1171" t="s">
        <v>371</v>
      </c>
      <c r="Z1171" t="s">
        <v>157</v>
      </c>
      <c r="AA1171">
        <v>22101</v>
      </c>
      <c r="AB1171" t="s">
        <v>184</v>
      </c>
      <c r="AC1171" t="s">
        <v>9838</v>
      </c>
      <c r="AD1171" t="s">
        <v>150</v>
      </c>
      <c r="AE1171" t="s">
        <v>9839</v>
      </c>
      <c r="AF1171" t="s">
        <v>9835</v>
      </c>
      <c r="AG1171" t="s">
        <v>9840</v>
      </c>
      <c r="AH1171">
        <v>17033433530</v>
      </c>
      <c r="AP1171" t="s">
        <v>161</v>
      </c>
      <c r="AX1171">
        <v>0</v>
      </c>
      <c r="AZ1171" t="s">
        <v>227</v>
      </c>
      <c r="BC1171" t="s">
        <v>9841</v>
      </c>
      <c r="BO1171" t="s">
        <v>161</v>
      </c>
      <c r="BP1171" t="s">
        <v>161</v>
      </c>
      <c r="BQ1171" t="s">
        <v>161</v>
      </c>
      <c r="BR1171" t="s">
        <v>161</v>
      </c>
      <c r="BS1171" t="s">
        <v>161</v>
      </c>
      <c r="BT1171" t="s">
        <v>161</v>
      </c>
      <c r="BU1171" t="s">
        <v>161</v>
      </c>
      <c r="BY1171" t="s">
        <v>161</v>
      </c>
      <c r="BZ1171" t="s">
        <v>161</v>
      </c>
      <c r="CA1171" t="s">
        <v>161</v>
      </c>
      <c r="CB1171" t="s">
        <v>161</v>
      </c>
      <c r="CC1171" t="s">
        <v>161</v>
      </c>
      <c r="CD1171" t="s">
        <v>161</v>
      </c>
      <c r="CE1171" t="s">
        <v>161</v>
      </c>
      <c r="CP1171" t="s">
        <v>161</v>
      </c>
      <c r="CQ1171" t="s">
        <v>161</v>
      </c>
      <c r="CR1171" t="s">
        <v>161</v>
      </c>
      <c r="CS1171" t="s">
        <v>161</v>
      </c>
      <c r="CT1171" t="s">
        <v>161</v>
      </c>
      <c r="CV1171" s="2">
        <v>0</v>
      </c>
      <c r="CW1171">
        <v>0</v>
      </c>
      <c r="CY1171" s="2">
        <v>0</v>
      </c>
      <c r="CZ1171">
        <v>0</v>
      </c>
      <c r="DA1171">
        <v>0</v>
      </c>
      <c r="DE1171" s="2">
        <v>0</v>
      </c>
      <c r="DF1171">
        <v>0</v>
      </c>
      <c r="DN1171" t="s">
        <v>873</v>
      </c>
      <c r="DO1171" t="s">
        <v>205</v>
      </c>
      <c r="DQ1171">
        <v>3009</v>
      </c>
      <c r="DT1171" t="s">
        <v>9842</v>
      </c>
      <c r="DW1171">
        <v>416</v>
      </c>
      <c r="DX1171" t="s">
        <v>9843</v>
      </c>
      <c r="DZ1171" t="s">
        <v>300</v>
      </c>
      <c r="EA1171">
        <v>1649371890</v>
      </c>
      <c r="EC1171" t="s">
        <v>300</v>
      </c>
      <c r="ED1171">
        <v>1649371874</v>
      </c>
      <c r="EE1171" t="s">
        <v>300</v>
      </c>
      <c r="EF1171">
        <v>1649371874</v>
      </c>
      <c r="EJ1171" s="1" t="s">
        <v>9844</v>
      </c>
      <c r="EK1171" s="1" t="s">
        <v>9844</v>
      </c>
      <c r="EL1171" t="s">
        <v>210</v>
      </c>
      <c r="EM1171" t="s">
        <v>9845</v>
      </c>
      <c r="EN1171" t="s">
        <v>9845</v>
      </c>
      <c r="EO1171" t="s">
        <v>173</v>
      </c>
    </row>
    <row r="1172" spans="1:145" ht="409.5" x14ac:dyDescent="0.35">
      <c r="A1172" t="s">
        <v>145</v>
      </c>
      <c r="F1172">
        <v>0</v>
      </c>
      <c r="H1172">
        <v>0</v>
      </c>
      <c r="K1172" t="s">
        <v>1755</v>
      </c>
      <c r="L1172" t="s">
        <v>381</v>
      </c>
      <c r="M1172" t="s">
        <v>317</v>
      </c>
      <c r="N1172" t="s">
        <v>318</v>
      </c>
      <c r="O1172" t="s">
        <v>8697</v>
      </c>
      <c r="Q1172" t="s">
        <v>150</v>
      </c>
      <c r="R1172" t="s">
        <v>2801</v>
      </c>
      <c r="S1172" t="s">
        <v>9835</v>
      </c>
      <c r="T1172" t="s">
        <v>9836</v>
      </c>
      <c r="U1172">
        <v>17033433530</v>
      </c>
      <c r="V1172">
        <v>7038830201</v>
      </c>
      <c r="W1172" t="s">
        <v>9837</v>
      </c>
      <c r="Y1172" t="s">
        <v>371</v>
      </c>
      <c r="Z1172" t="s">
        <v>157</v>
      </c>
      <c r="AA1172">
        <v>22101</v>
      </c>
      <c r="AB1172" t="s">
        <v>184</v>
      </c>
      <c r="AC1172" t="s">
        <v>9838</v>
      </c>
      <c r="AD1172" t="s">
        <v>150</v>
      </c>
      <c r="AE1172" t="s">
        <v>9839</v>
      </c>
      <c r="AF1172" t="s">
        <v>9835</v>
      </c>
      <c r="AG1172" t="s">
        <v>9840</v>
      </c>
      <c r="AH1172">
        <v>17033433530</v>
      </c>
      <c r="AP1172" t="s">
        <v>161</v>
      </c>
      <c r="AX1172">
        <v>0</v>
      </c>
      <c r="AZ1172" t="s">
        <v>227</v>
      </c>
      <c r="BC1172" t="s">
        <v>9841</v>
      </c>
      <c r="BO1172" t="s">
        <v>161</v>
      </c>
      <c r="BP1172" t="s">
        <v>161</v>
      </c>
      <c r="BQ1172" t="s">
        <v>161</v>
      </c>
      <c r="BR1172" t="s">
        <v>161</v>
      </c>
      <c r="BS1172" t="s">
        <v>161</v>
      </c>
      <c r="BT1172" t="s">
        <v>161</v>
      </c>
      <c r="BU1172" t="s">
        <v>161</v>
      </c>
      <c r="BY1172" t="s">
        <v>161</v>
      </c>
      <c r="BZ1172" t="s">
        <v>161</v>
      </c>
      <c r="CA1172" t="s">
        <v>161</v>
      </c>
      <c r="CB1172" t="s">
        <v>161</v>
      </c>
      <c r="CC1172" t="s">
        <v>161</v>
      </c>
      <c r="CD1172" t="s">
        <v>161</v>
      </c>
      <c r="CE1172" t="s">
        <v>161</v>
      </c>
      <c r="CP1172" t="s">
        <v>161</v>
      </c>
      <c r="CQ1172" t="s">
        <v>161</v>
      </c>
      <c r="CR1172" t="s">
        <v>161</v>
      </c>
      <c r="CS1172" t="s">
        <v>161</v>
      </c>
      <c r="CT1172" t="s">
        <v>161</v>
      </c>
      <c r="CV1172" s="2">
        <v>0</v>
      </c>
      <c r="CW1172">
        <v>0</v>
      </c>
      <c r="CY1172" s="2">
        <v>0</v>
      </c>
      <c r="CZ1172">
        <v>0</v>
      </c>
      <c r="DA1172">
        <v>0</v>
      </c>
      <c r="DE1172" s="2">
        <v>0</v>
      </c>
      <c r="DF1172">
        <v>0</v>
      </c>
      <c r="DN1172" t="s">
        <v>873</v>
      </c>
      <c r="DO1172" t="s">
        <v>205</v>
      </c>
      <c r="DQ1172">
        <v>3009</v>
      </c>
      <c r="DT1172" t="s">
        <v>9842</v>
      </c>
      <c r="DW1172">
        <v>416</v>
      </c>
      <c r="DX1172" t="s">
        <v>9843</v>
      </c>
      <c r="DZ1172" t="s">
        <v>300</v>
      </c>
      <c r="EA1172">
        <v>1649371890</v>
      </c>
      <c r="EC1172" t="s">
        <v>300</v>
      </c>
      <c r="ED1172">
        <v>1649371874</v>
      </c>
      <c r="EE1172" t="s">
        <v>300</v>
      </c>
      <c r="EF1172">
        <v>1649371874</v>
      </c>
      <c r="EJ1172" s="1" t="s">
        <v>9844</v>
      </c>
      <c r="EK1172" t="s">
        <v>9842</v>
      </c>
      <c r="EL1172" t="s">
        <v>171</v>
      </c>
      <c r="EM1172" t="s">
        <v>214</v>
      </c>
      <c r="EN1172" t="s">
        <v>214</v>
      </c>
      <c r="EO1172" t="s">
        <v>173</v>
      </c>
    </row>
    <row r="1173" spans="1:145" x14ac:dyDescent="0.35">
      <c r="A1173" t="s">
        <v>145</v>
      </c>
      <c r="F1173">
        <v>0</v>
      </c>
      <c r="H1173">
        <v>0</v>
      </c>
      <c r="K1173" t="s">
        <v>276</v>
      </c>
      <c r="L1173" t="s">
        <v>381</v>
      </c>
      <c r="M1173" t="s">
        <v>317</v>
      </c>
      <c r="N1173" t="s">
        <v>318</v>
      </c>
      <c r="Q1173" t="s">
        <v>150</v>
      </c>
      <c r="R1173" t="s">
        <v>9846</v>
      </c>
      <c r="S1173" t="s">
        <v>9847</v>
      </c>
      <c r="T1173" t="s">
        <v>9848</v>
      </c>
      <c r="U1173">
        <v>17032708287</v>
      </c>
      <c r="AC1173" t="s">
        <v>9849</v>
      </c>
      <c r="AP1173" t="s">
        <v>161</v>
      </c>
      <c r="AX1173">
        <v>0</v>
      </c>
      <c r="AZ1173" t="s">
        <v>165</v>
      </c>
      <c r="BO1173" t="s">
        <v>161</v>
      </c>
      <c r="BP1173" t="s">
        <v>161</v>
      </c>
      <c r="BQ1173" t="s">
        <v>161</v>
      </c>
      <c r="BR1173" t="s">
        <v>161</v>
      </c>
      <c r="BS1173" t="s">
        <v>161</v>
      </c>
      <c r="BT1173" t="s">
        <v>161</v>
      </c>
      <c r="BU1173" t="s">
        <v>161</v>
      </c>
      <c r="BY1173" t="s">
        <v>161</v>
      </c>
      <c r="BZ1173" t="s">
        <v>161</v>
      </c>
      <c r="CA1173" t="s">
        <v>161</v>
      </c>
      <c r="CB1173" t="s">
        <v>161</v>
      </c>
      <c r="CC1173" t="s">
        <v>161</v>
      </c>
      <c r="CD1173" t="s">
        <v>161</v>
      </c>
      <c r="CE1173" t="s">
        <v>161</v>
      </c>
      <c r="CP1173" t="s">
        <v>161</v>
      </c>
      <c r="CQ1173" t="s">
        <v>161</v>
      </c>
      <c r="CR1173" t="s">
        <v>161</v>
      </c>
      <c r="CS1173" t="s">
        <v>161</v>
      </c>
      <c r="CT1173" t="s">
        <v>161</v>
      </c>
      <c r="CV1173" s="2">
        <v>0</v>
      </c>
      <c r="CW1173">
        <v>0</v>
      </c>
      <c r="CY1173" s="2">
        <v>0</v>
      </c>
      <c r="CZ1173">
        <v>0</v>
      </c>
      <c r="DA1173">
        <v>0</v>
      </c>
      <c r="DE1173" s="2">
        <v>0</v>
      </c>
      <c r="DF1173">
        <v>0</v>
      </c>
      <c r="DN1173" t="s">
        <v>756</v>
      </c>
      <c r="DO1173" t="s">
        <v>205</v>
      </c>
      <c r="DQ1173">
        <v>218</v>
      </c>
      <c r="DW1173">
        <v>419</v>
      </c>
      <c r="DX1173" t="s">
        <v>9850</v>
      </c>
      <c r="DZ1173" t="s">
        <v>300</v>
      </c>
      <c r="EA1173">
        <v>1649371890</v>
      </c>
      <c r="EC1173" t="s">
        <v>300</v>
      </c>
      <c r="ED1173">
        <v>1649371874</v>
      </c>
      <c r="EE1173" t="s">
        <v>300</v>
      </c>
      <c r="EF1173">
        <v>1649371874</v>
      </c>
      <c r="EL1173" t="s">
        <v>171</v>
      </c>
      <c r="EM1173" t="s">
        <v>214</v>
      </c>
      <c r="EN1173" t="s">
        <v>214</v>
      </c>
      <c r="EO1173" t="s">
        <v>173</v>
      </c>
    </row>
    <row r="1174" spans="1:145" ht="409.5" x14ac:dyDescent="0.35">
      <c r="A1174" t="s">
        <v>145</v>
      </c>
      <c r="E1174" t="s">
        <v>9851</v>
      </c>
      <c r="F1174">
        <v>1632341700</v>
      </c>
      <c r="H1174">
        <v>0</v>
      </c>
      <c r="K1174" t="s">
        <v>276</v>
      </c>
      <c r="L1174" t="s">
        <v>381</v>
      </c>
      <c r="M1174" t="s">
        <v>317</v>
      </c>
      <c r="N1174" t="s">
        <v>318</v>
      </c>
      <c r="Q1174" t="s">
        <v>150</v>
      </c>
      <c r="R1174" t="s">
        <v>9852</v>
      </c>
      <c r="S1174" t="s">
        <v>9853</v>
      </c>
      <c r="T1174" t="s">
        <v>9854</v>
      </c>
      <c r="U1174">
        <v>17039667018</v>
      </c>
      <c r="V1174">
        <v>7035279843</v>
      </c>
      <c r="W1174" t="s">
        <v>9855</v>
      </c>
      <c r="Y1174" t="s">
        <v>156</v>
      </c>
      <c r="Z1174" t="s">
        <v>157</v>
      </c>
      <c r="AA1174">
        <v>22204</v>
      </c>
      <c r="AB1174" t="s">
        <v>184</v>
      </c>
      <c r="AC1174" t="s">
        <v>9856</v>
      </c>
      <c r="AD1174" t="s">
        <v>150</v>
      </c>
      <c r="AE1174" t="s">
        <v>655</v>
      </c>
      <c r="AF1174" t="s">
        <v>9853</v>
      </c>
      <c r="AP1174" t="s">
        <v>161</v>
      </c>
      <c r="AX1174">
        <v>0</v>
      </c>
      <c r="AZ1174" t="s">
        <v>710</v>
      </c>
      <c r="BG1174" t="s">
        <v>9857</v>
      </c>
      <c r="BH1174">
        <v>12</v>
      </c>
      <c r="BI1174" t="s">
        <v>9858</v>
      </c>
      <c r="BJ1174" s="1" t="s">
        <v>863</v>
      </c>
      <c r="BK1174" t="s">
        <v>9859</v>
      </c>
      <c r="BO1174" t="s">
        <v>161</v>
      </c>
      <c r="BP1174" t="s">
        <v>161</v>
      </c>
      <c r="BQ1174" t="s">
        <v>161</v>
      </c>
      <c r="BR1174" t="s">
        <v>161</v>
      </c>
      <c r="BS1174" t="s">
        <v>161</v>
      </c>
      <c r="BT1174" t="s">
        <v>161</v>
      </c>
      <c r="BU1174" t="s">
        <v>161</v>
      </c>
      <c r="BY1174" t="s">
        <v>161</v>
      </c>
      <c r="BZ1174" t="s">
        <v>161</v>
      </c>
      <c r="CA1174" t="s">
        <v>161</v>
      </c>
      <c r="CB1174" t="s">
        <v>161</v>
      </c>
      <c r="CC1174" t="s">
        <v>161</v>
      </c>
      <c r="CD1174" t="s">
        <v>161</v>
      </c>
      <c r="CE1174" t="s">
        <v>161</v>
      </c>
      <c r="CP1174" t="s">
        <v>161</v>
      </c>
      <c r="CQ1174" t="s">
        <v>161</v>
      </c>
      <c r="CR1174" t="s">
        <v>161</v>
      </c>
      <c r="CS1174" t="s">
        <v>161</v>
      </c>
      <c r="CT1174" t="s">
        <v>161</v>
      </c>
      <c r="CV1174" s="2">
        <v>0</v>
      </c>
      <c r="CW1174">
        <v>0</v>
      </c>
      <c r="CY1174" s="2">
        <v>0</v>
      </c>
      <c r="CZ1174">
        <v>0</v>
      </c>
      <c r="DA1174">
        <v>0</v>
      </c>
      <c r="DE1174" s="2">
        <v>0</v>
      </c>
      <c r="DF1174">
        <v>0</v>
      </c>
      <c r="DN1174" t="s">
        <v>756</v>
      </c>
      <c r="DO1174" t="s">
        <v>205</v>
      </c>
      <c r="DQ1174">
        <v>3087</v>
      </c>
      <c r="DR1174" t="s">
        <v>839</v>
      </c>
      <c r="DW1174">
        <v>149</v>
      </c>
      <c r="DX1174" t="s">
        <v>9860</v>
      </c>
      <c r="DZ1174" t="s">
        <v>9861</v>
      </c>
      <c r="EA1174">
        <v>1676236545</v>
      </c>
      <c r="EC1174" t="s">
        <v>9862</v>
      </c>
      <c r="ED1174">
        <v>1632317309</v>
      </c>
      <c r="EF1174">
        <v>0</v>
      </c>
      <c r="EJ1174" s="1" t="s">
        <v>9863</v>
      </c>
      <c r="EK1174" s="1" t="s">
        <v>9863</v>
      </c>
      <c r="EL1174" t="s">
        <v>145</v>
      </c>
      <c r="EM1174" t="s">
        <v>9861</v>
      </c>
      <c r="EN1174" t="s">
        <v>9861</v>
      </c>
      <c r="EO1174" t="s">
        <v>289</v>
      </c>
    </row>
    <row r="1175" spans="1:145" ht="409.5" x14ac:dyDescent="0.35">
      <c r="A1175" t="s">
        <v>145</v>
      </c>
      <c r="E1175" t="s">
        <v>9851</v>
      </c>
      <c r="F1175">
        <v>1632341700</v>
      </c>
      <c r="H1175">
        <v>0</v>
      </c>
      <c r="K1175" t="s">
        <v>276</v>
      </c>
      <c r="L1175" t="s">
        <v>381</v>
      </c>
      <c r="M1175" t="s">
        <v>317</v>
      </c>
      <c r="N1175" t="s">
        <v>318</v>
      </c>
      <c r="Q1175" t="s">
        <v>150</v>
      </c>
      <c r="R1175" t="s">
        <v>9852</v>
      </c>
      <c r="S1175" t="s">
        <v>9853</v>
      </c>
      <c r="T1175" t="s">
        <v>9854</v>
      </c>
      <c r="U1175">
        <v>17039667018</v>
      </c>
      <c r="V1175">
        <v>7035279843</v>
      </c>
      <c r="W1175" t="s">
        <v>9855</v>
      </c>
      <c r="Y1175" t="s">
        <v>156</v>
      </c>
      <c r="Z1175" t="s">
        <v>157</v>
      </c>
      <c r="AA1175">
        <v>22204</v>
      </c>
      <c r="AB1175" t="s">
        <v>184</v>
      </c>
      <c r="AC1175" t="s">
        <v>9856</v>
      </c>
      <c r="AD1175" t="s">
        <v>150</v>
      </c>
      <c r="AE1175" t="s">
        <v>655</v>
      </c>
      <c r="AF1175" t="s">
        <v>9853</v>
      </c>
      <c r="AP1175" t="s">
        <v>161</v>
      </c>
      <c r="AX1175">
        <v>0</v>
      </c>
      <c r="AZ1175" t="s">
        <v>710</v>
      </c>
      <c r="BG1175" t="s">
        <v>9857</v>
      </c>
      <c r="BH1175">
        <v>12</v>
      </c>
      <c r="BI1175" t="s">
        <v>9858</v>
      </c>
      <c r="BJ1175" s="1" t="s">
        <v>863</v>
      </c>
      <c r="BK1175" t="s">
        <v>9859</v>
      </c>
      <c r="BO1175" t="s">
        <v>161</v>
      </c>
      <c r="BP1175" t="s">
        <v>161</v>
      </c>
      <c r="BQ1175" t="s">
        <v>161</v>
      </c>
      <c r="BR1175" t="s">
        <v>161</v>
      </c>
      <c r="BS1175" t="s">
        <v>161</v>
      </c>
      <c r="BT1175" t="s">
        <v>161</v>
      </c>
      <c r="BU1175" t="s">
        <v>161</v>
      </c>
      <c r="BY1175" t="s">
        <v>161</v>
      </c>
      <c r="BZ1175" t="s">
        <v>161</v>
      </c>
      <c r="CA1175" t="s">
        <v>161</v>
      </c>
      <c r="CB1175" t="s">
        <v>161</v>
      </c>
      <c r="CC1175" t="s">
        <v>161</v>
      </c>
      <c r="CD1175" t="s">
        <v>161</v>
      </c>
      <c r="CE1175" t="s">
        <v>161</v>
      </c>
      <c r="CP1175" t="s">
        <v>161</v>
      </c>
      <c r="CQ1175" t="s">
        <v>161</v>
      </c>
      <c r="CR1175" t="s">
        <v>161</v>
      </c>
      <c r="CS1175" t="s">
        <v>161</v>
      </c>
      <c r="CT1175" t="s">
        <v>161</v>
      </c>
      <c r="CV1175" s="2">
        <v>0</v>
      </c>
      <c r="CW1175">
        <v>0</v>
      </c>
      <c r="CY1175" s="2">
        <v>0</v>
      </c>
      <c r="CZ1175">
        <v>0</v>
      </c>
      <c r="DA1175">
        <v>0</v>
      </c>
      <c r="DE1175" s="2">
        <v>0</v>
      </c>
      <c r="DF1175">
        <v>0</v>
      </c>
      <c r="DN1175" t="s">
        <v>756</v>
      </c>
      <c r="DO1175" t="s">
        <v>205</v>
      </c>
      <c r="DQ1175">
        <v>3087</v>
      </c>
      <c r="DR1175" t="s">
        <v>839</v>
      </c>
      <c r="DW1175">
        <v>149</v>
      </c>
      <c r="DX1175" t="s">
        <v>9860</v>
      </c>
      <c r="DZ1175" t="s">
        <v>9861</v>
      </c>
      <c r="EA1175">
        <v>1676236545</v>
      </c>
      <c r="EC1175" t="s">
        <v>9862</v>
      </c>
      <c r="ED1175">
        <v>1632317309</v>
      </c>
      <c r="EF1175">
        <v>0</v>
      </c>
      <c r="EJ1175" s="1" t="s">
        <v>9863</v>
      </c>
      <c r="EL1175" t="s">
        <v>171</v>
      </c>
      <c r="EM1175" t="s">
        <v>235</v>
      </c>
      <c r="EN1175" t="s">
        <v>235</v>
      </c>
      <c r="EO1175" t="s">
        <v>173</v>
      </c>
    </row>
    <row r="1176" spans="1:145" x14ac:dyDescent="0.35">
      <c r="A1176" t="s">
        <v>145</v>
      </c>
      <c r="F1176">
        <v>0</v>
      </c>
      <c r="H1176">
        <v>0</v>
      </c>
      <c r="K1176" t="s">
        <v>276</v>
      </c>
      <c r="L1176" t="s">
        <v>381</v>
      </c>
      <c r="M1176" t="s">
        <v>317</v>
      </c>
      <c r="N1176" t="s">
        <v>318</v>
      </c>
      <c r="O1176" t="s">
        <v>8697</v>
      </c>
      <c r="Q1176" t="s">
        <v>150</v>
      </c>
      <c r="R1176" t="s">
        <v>1935</v>
      </c>
      <c r="S1176" t="s">
        <v>9864</v>
      </c>
      <c r="T1176" t="s">
        <v>9865</v>
      </c>
      <c r="U1176">
        <v>17035330804</v>
      </c>
      <c r="V1176" t="s">
        <v>9866</v>
      </c>
      <c r="AC1176" t="s">
        <v>9867</v>
      </c>
      <c r="AD1176" t="s">
        <v>150</v>
      </c>
      <c r="AE1176" t="s">
        <v>1101</v>
      </c>
      <c r="AP1176" t="s">
        <v>161</v>
      </c>
      <c r="AX1176">
        <v>0</v>
      </c>
      <c r="BO1176" t="s">
        <v>161</v>
      </c>
      <c r="BP1176" t="s">
        <v>161</v>
      </c>
      <c r="BQ1176" t="s">
        <v>161</v>
      </c>
      <c r="BR1176" t="s">
        <v>161</v>
      </c>
      <c r="BS1176" t="s">
        <v>161</v>
      </c>
      <c r="BT1176" t="s">
        <v>161</v>
      </c>
      <c r="BU1176" t="s">
        <v>161</v>
      </c>
      <c r="BY1176" t="s">
        <v>161</v>
      </c>
      <c r="BZ1176" t="s">
        <v>161</v>
      </c>
      <c r="CA1176" t="s">
        <v>161</v>
      </c>
      <c r="CB1176" t="s">
        <v>161</v>
      </c>
      <c r="CC1176" t="s">
        <v>161</v>
      </c>
      <c r="CD1176" t="s">
        <v>161</v>
      </c>
      <c r="CE1176" t="s">
        <v>161</v>
      </c>
      <c r="CP1176" t="s">
        <v>161</v>
      </c>
      <c r="CQ1176" t="s">
        <v>161</v>
      </c>
      <c r="CR1176" t="s">
        <v>161</v>
      </c>
      <c r="CS1176" t="s">
        <v>161</v>
      </c>
      <c r="CT1176" t="s">
        <v>161</v>
      </c>
      <c r="CV1176" s="2">
        <v>0</v>
      </c>
      <c r="CW1176">
        <v>0</v>
      </c>
      <c r="CY1176" s="2">
        <v>0</v>
      </c>
      <c r="CZ1176">
        <v>0</v>
      </c>
      <c r="DA1176">
        <v>0</v>
      </c>
      <c r="DE1176" s="2">
        <v>0</v>
      </c>
      <c r="DF1176">
        <v>0</v>
      </c>
      <c r="DN1176" t="s">
        <v>873</v>
      </c>
      <c r="DO1176" t="s">
        <v>205</v>
      </c>
      <c r="DQ1176">
        <v>2008</v>
      </c>
      <c r="DW1176">
        <v>423</v>
      </c>
      <c r="DX1176" t="s">
        <v>9868</v>
      </c>
      <c r="DZ1176" t="s">
        <v>300</v>
      </c>
      <c r="EA1176">
        <v>1649371890</v>
      </c>
      <c r="EC1176" t="s">
        <v>300</v>
      </c>
      <c r="ED1176">
        <v>1649371874</v>
      </c>
      <c r="EE1176" t="s">
        <v>300</v>
      </c>
      <c r="EF1176">
        <v>1649371874</v>
      </c>
      <c r="EL1176" t="s">
        <v>171</v>
      </c>
      <c r="EM1176" t="s">
        <v>214</v>
      </c>
      <c r="EN1176" t="s">
        <v>214</v>
      </c>
      <c r="EO1176" t="s">
        <v>173</v>
      </c>
    </row>
    <row r="1177" spans="1:145" x14ac:dyDescent="0.35">
      <c r="A1177" t="s">
        <v>145</v>
      </c>
      <c r="F1177">
        <v>0</v>
      </c>
      <c r="H1177">
        <v>0</v>
      </c>
      <c r="K1177" t="s">
        <v>276</v>
      </c>
      <c r="L1177" t="s">
        <v>381</v>
      </c>
      <c r="M1177" t="s">
        <v>317</v>
      </c>
      <c r="N1177" t="s">
        <v>318</v>
      </c>
      <c r="Q1177" t="s">
        <v>150</v>
      </c>
      <c r="R1177" t="s">
        <v>9869</v>
      </c>
      <c r="S1177" t="s">
        <v>9870</v>
      </c>
      <c r="T1177" t="s">
        <v>9871</v>
      </c>
      <c r="U1177">
        <v>12425422970</v>
      </c>
      <c r="W1177" t="s">
        <v>9872</v>
      </c>
      <c r="Y1177" t="s">
        <v>183</v>
      </c>
      <c r="Z1177" t="s">
        <v>157</v>
      </c>
      <c r="AA1177">
        <v>22043</v>
      </c>
      <c r="AB1177" t="s">
        <v>184</v>
      </c>
      <c r="AC1177" t="s">
        <v>9873</v>
      </c>
      <c r="AP1177" t="s">
        <v>161</v>
      </c>
      <c r="AX1177">
        <v>0</v>
      </c>
      <c r="AZ1177" t="s">
        <v>1647</v>
      </c>
      <c r="BO1177" t="s">
        <v>161</v>
      </c>
      <c r="BP1177" t="s">
        <v>161</v>
      </c>
      <c r="BQ1177" t="s">
        <v>161</v>
      </c>
      <c r="BR1177" t="s">
        <v>161</v>
      </c>
      <c r="BS1177" t="s">
        <v>161</v>
      </c>
      <c r="BT1177" t="s">
        <v>161</v>
      </c>
      <c r="BU1177" t="s">
        <v>161</v>
      </c>
      <c r="BY1177" t="s">
        <v>161</v>
      </c>
      <c r="BZ1177" t="s">
        <v>161</v>
      </c>
      <c r="CA1177" t="s">
        <v>161</v>
      </c>
      <c r="CB1177" t="s">
        <v>161</v>
      </c>
      <c r="CC1177" t="s">
        <v>161</v>
      </c>
      <c r="CD1177" t="s">
        <v>161</v>
      </c>
      <c r="CE1177" t="s">
        <v>161</v>
      </c>
      <c r="CP1177" t="s">
        <v>161</v>
      </c>
      <c r="CQ1177" t="s">
        <v>161</v>
      </c>
      <c r="CR1177" t="s">
        <v>161</v>
      </c>
      <c r="CS1177" t="s">
        <v>161</v>
      </c>
      <c r="CT1177" t="s">
        <v>161</v>
      </c>
      <c r="CV1177" s="2">
        <v>0</v>
      </c>
      <c r="CW1177">
        <v>0</v>
      </c>
      <c r="CY1177" s="2">
        <v>0</v>
      </c>
      <c r="CZ1177">
        <v>0</v>
      </c>
      <c r="DA1177">
        <v>0</v>
      </c>
      <c r="DE1177" s="2">
        <v>0</v>
      </c>
      <c r="DF1177">
        <v>0</v>
      </c>
      <c r="DN1177" t="s">
        <v>756</v>
      </c>
      <c r="DO1177" t="s">
        <v>205</v>
      </c>
      <c r="DQ1177">
        <v>220</v>
      </c>
      <c r="DW1177">
        <v>420</v>
      </c>
      <c r="DX1177" t="s">
        <v>9874</v>
      </c>
      <c r="DZ1177" t="s">
        <v>300</v>
      </c>
      <c r="EA1177">
        <v>1649371890</v>
      </c>
      <c r="EC1177" t="s">
        <v>300</v>
      </c>
      <c r="ED1177">
        <v>1649371874</v>
      </c>
      <c r="EE1177" t="s">
        <v>300</v>
      </c>
      <c r="EF1177">
        <v>1649371874</v>
      </c>
      <c r="EL1177" t="s">
        <v>171</v>
      </c>
      <c r="EM1177" t="s">
        <v>214</v>
      </c>
      <c r="EN1177" t="s">
        <v>214</v>
      </c>
      <c r="EO1177" t="s">
        <v>173</v>
      </c>
    </row>
    <row r="1178" spans="1:145" x14ac:dyDescent="0.35">
      <c r="A1178" t="s">
        <v>145</v>
      </c>
      <c r="F1178">
        <v>0</v>
      </c>
      <c r="H1178">
        <v>0</v>
      </c>
      <c r="K1178" t="s">
        <v>174</v>
      </c>
      <c r="L1178" t="s">
        <v>175</v>
      </c>
      <c r="M1178" t="s">
        <v>317</v>
      </c>
      <c r="N1178" t="s">
        <v>318</v>
      </c>
      <c r="Q1178" t="s">
        <v>150</v>
      </c>
      <c r="R1178" t="s">
        <v>9875</v>
      </c>
      <c r="S1178" t="s">
        <v>8690</v>
      </c>
      <c r="T1178" t="s">
        <v>9876</v>
      </c>
      <c r="U1178">
        <v>17033713416</v>
      </c>
      <c r="W1178" t="s">
        <v>9877</v>
      </c>
      <c r="Y1178" t="s">
        <v>8928</v>
      </c>
      <c r="Z1178" t="s">
        <v>157</v>
      </c>
      <c r="AA1178">
        <v>22079</v>
      </c>
      <c r="AB1178" t="s">
        <v>184</v>
      </c>
      <c r="AC1178" t="s">
        <v>9878</v>
      </c>
      <c r="AD1178" t="s">
        <v>150</v>
      </c>
      <c r="AE1178" t="s">
        <v>9879</v>
      </c>
      <c r="AF1178" t="s">
        <v>8690</v>
      </c>
      <c r="AG1178" t="s">
        <v>9880</v>
      </c>
      <c r="AH1178">
        <v>18087822136</v>
      </c>
      <c r="AP1178" t="s">
        <v>161</v>
      </c>
      <c r="AX1178">
        <v>0</v>
      </c>
      <c r="AZ1178" t="s">
        <v>165</v>
      </c>
      <c r="BO1178" t="s">
        <v>161</v>
      </c>
      <c r="BP1178" t="s">
        <v>161</v>
      </c>
      <c r="BQ1178" t="s">
        <v>161</v>
      </c>
      <c r="BR1178" t="s">
        <v>161</v>
      </c>
      <c r="BS1178" t="s">
        <v>161</v>
      </c>
      <c r="BT1178" t="s">
        <v>161</v>
      </c>
      <c r="BU1178" t="s">
        <v>161</v>
      </c>
      <c r="BY1178" t="s">
        <v>161</v>
      </c>
      <c r="BZ1178" t="s">
        <v>161</v>
      </c>
      <c r="CA1178" t="s">
        <v>161</v>
      </c>
      <c r="CB1178" t="s">
        <v>161</v>
      </c>
      <c r="CC1178" t="s">
        <v>161</v>
      </c>
      <c r="CD1178" t="s">
        <v>161</v>
      </c>
      <c r="CE1178" t="s">
        <v>161</v>
      </c>
      <c r="CP1178" t="s">
        <v>161</v>
      </c>
      <c r="CQ1178" t="s">
        <v>161</v>
      </c>
      <c r="CR1178" t="s">
        <v>161</v>
      </c>
      <c r="CS1178" t="s">
        <v>161</v>
      </c>
      <c r="CT1178" t="s">
        <v>161</v>
      </c>
      <c r="CV1178" s="2">
        <v>0</v>
      </c>
      <c r="CW1178">
        <v>0</v>
      </c>
      <c r="CY1178" s="2">
        <v>0</v>
      </c>
      <c r="CZ1178">
        <v>0</v>
      </c>
      <c r="DA1178">
        <v>0</v>
      </c>
      <c r="DE1178" s="2">
        <v>0</v>
      </c>
      <c r="DF1178">
        <v>0</v>
      </c>
      <c r="DN1178" t="s">
        <v>756</v>
      </c>
      <c r="DO1178" t="s">
        <v>205</v>
      </c>
      <c r="DQ1178">
        <v>3193</v>
      </c>
      <c r="DT1178" t="s">
        <v>9881</v>
      </c>
      <c r="DW1178">
        <v>417</v>
      </c>
      <c r="DX1178" t="s">
        <v>9882</v>
      </c>
      <c r="DZ1178" t="s">
        <v>300</v>
      </c>
      <c r="EA1178">
        <v>1649371890</v>
      </c>
      <c r="EC1178" t="s">
        <v>300</v>
      </c>
      <c r="ED1178">
        <v>1649371874</v>
      </c>
      <c r="EE1178" t="s">
        <v>300</v>
      </c>
      <c r="EF1178">
        <v>1649371874</v>
      </c>
      <c r="EJ1178" t="s">
        <v>9881</v>
      </c>
      <c r="EK1178" t="s">
        <v>9881</v>
      </c>
      <c r="EL1178" t="s">
        <v>171</v>
      </c>
      <c r="EM1178" t="s">
        <v>214</v>
      </c>
      <c r="EN1178" t="s">
        <v>214</v>
      </c>
      <c r="EO1178" t="s">
        <v>173</v>
      </c>
    </row>
    <row r="1179" spans="1:145" x14ac:dyDescent="0.35">
      <c r="A1179" t="s">
        <v>145</v>
      </c>
      <c r="C1179" t="s">
        <v>146</v>
      </c>
      <c r="F1179">
        <v>0</v>
      </c>
      <c r="H1179">
        <v>0</v>
      </c>
      <c r="M1179" t="s">
        <v>122</v>
      </c>
      <c r="N1179" t="s">
        <v>149</v>
      </c>
      <c r="Q1179" t="s">
        <v>150</v>
      </c>
      <c r="R1179" t="s">
        <v>7179</v>
      </c>
      <c r="S1179" t="s">
        <v>9883</v>
      </c>
      <c r="T1179" t="s">
        <v>9884</v>
      </c>
      <c r="U1179">
        <v>17135696782</v>
      </c>
      <c r="W1179" t="s">
        <v>9885</v>
      </c>
      <c r="Y1179" t="s">
        <v>183</v>
      </c>
      <c r="Z1179" t="s">
        <v>157</v>
      </c>
      <c r="AA1179">
        <v>22043</v>
      </c>
      <c r="AB1179" t="s">
        <v>184</v>
      </c>
      <c r="AC1179" t="s">
        <v>9886</v>
      </c>
      <c r="AD1179" t="s">
        <v>150</v>
      </c>
      <c r="AE1179" t="s">
        <v>7052</v>
      </c>
      <c r="AF1179" t="s">
        <v>9883</v>
      </c>
      <c r="AG1179" t="s">
        <v>9887</v>
      </c>
      <c r="AH1179">
        <v>17134127600</v>
      </c>
      <c r="AP1179" t="s">
        <v>161</v>
      </c>
      <c r="AX1179">
        <v>0</v>
      </c>
      <c r="AZ1179" t="s">
        <v>1647</v>
      </c>
      <c r="BO1179" t="s">
        <v>161</v>
      </c>
      <c r="BP1179" t="s">
        <v>161</v>
      </c>
      <c r="BQ1179" t="s">
        <v>161</v>
      </c>
      <c r="BR1179" t="s">
        <v>161</v>
      </c>
      <c r="BS1179" t="s">
        <v>161</v>
      </c>
      <c r="BT1179" t="s">
        <v>161</v>
      </c>
      <c r="BU1179" t="s">
        <v>161</v>
      </c>
      <c r="BY1179" t="s">
        <v>161</v>
      </c>
      <c r="BZ1179" t="s">
        <v>161</v>
      </c>
      <c r="CA1179" t="s">
        <v>161</v>
      </c>
      <c r="CB1179" t="s">
        <v>161</v>
      </c>
      <c r="CC1179" t="s">
        <v>161</v>
      </c>
      <c r="CD1179" t="s">
        <v>161</v>
      </c>
      <c r="CE1179" t="s">
        <v>161</v>
      </c>
      <c r="CP1179" t="s">
        <v>161</v>
      </c>
      <c r="CQ1179" t="s">
        <v>161</v>
      </c>
      <c r="CR1179" t="s">
        <v>161</v>
      </c>
      <c r="CS1179" t="s">
        <v>161</v>
      </c>
      <c r="CT1179" t="s">
        <v>161</v>
      </c>
      <c r="CV1179" s="2">
        <v>0</v>
      </c>
      <c r="CW1179">
        <v>0</v>
      </c>
      <c r="CY1179" s="2">
        <v>0</v>
      </c>
      <c r="CZ1179">
        <v>0</v>
      </c>
      <c r="DA1179">
        <v>0</v>
      </c>
      <c r="DE1179" s="2">
        <v>0</v>
      </c>
      <c r="DF1179">
        <v>0</v>
      </c>
      <c r="DN1179" t="s">
        <v>298</v>
      </c>
      <c r="DO1179" t="s">
        <v>205</v>
      </c>
      <c r="DW1179">
        <v>281</v>
      </c>
      <c r="DX1179" t="s">
        <v>9888</v>
      </c>
      <c r="DZ1179" t="s">
        <v>300</v>
      </c>
      <c r="EA1179">
        <v>1649371886</v>
      </c>
      <c r="EC1179" t="s">
        <v>9889</v>
      </c>
      <c r="ED1179">
        <v>1641419381</v>
      </c>
      <c r="EF1179">
        <v>0</v>
      </c>
      <c r="EL1179" t="s">
        <v>171</v>
      </c>
      <c r="EM1179" t="s">
        <v>235</v>
      </c>
      <c r="EN1179" t="s">
        <v>235</v>
      </c>
      <c r="EO1179" t="s">
        <v>173</v>
      </c>
    </row>
    <row r="1180" spans="1:145" ht="391.5" x14ac:dyDescent="0.35">
      <c r="A1180" t="s">
        <v>171</v>
      </c>
      <c r="F1180">
        <v>0</v>
      </c>
      <c r="H1180">
        <v>0</v>
      </c>
      <c r="K1180" t="s">
        <v>236</v>
      </c>
      <c r="L1180" t="s">
        <v>175</v>
      </c>
      <c r="M1180" t="s">
        <v>237</v>
      </c>
      <c r="N1180" t="s">
        <v>238</v>
      </c>
      <c r="R1180" t="s">
        <v>9890</v>
      </c>
      <c r="S1180" t="s">
        <v>9891</v>
      </c>
      <c r="T1180" t="s">
        <v>9892</v>
      </c>
      <c r="U1180" s="1" t="s">
        <v>9893</v>
      </c>
      <c r="AA1180">
        <v>20171</v>
      </c>
      <c r="AC1180" t="s">
        <v>9894</v>
      </c>
      <c r="AP1180" t="s">
        <v>161</v>
      </c>
      <c r="AX1180">
        <v>0</v>
      </c>
      <c r="BE1180" t="s">
        <v>265</v>
      </c>
      <c r="BG1180" t="s">
        <v>9895</v>
      </c>
      <c r="BH1180" t="s">
        <v>1675</v>
      </c>
      <c r="BK1180" s="1" t="s">
        <v>9896</v>
      </c>
      <c r="BO1180" t="s">
        <v>161</v>
      </c>
      <c r="BP1180" t="s">
        <v>161</v>
      </c>
      <c r="BQ1180" t="s">
        <v>161</v>
      </c>
      <c r="BR1180" t="s">
        <v>161</v>
      </c>
      <c r="BS1180" t="s">
        <v>161</v>
      </c>
      <c r="BT1180" t="s">
        <v>161</v>
      </c>
      <c r="BU1180" t="s">
        <v>161</v>
      </c>
      <c r="BY1180" t="s">
        <v>161</v>
      </c>
      <c r="BZ1180" t="s">
        <v>161</v>
      </c>
      <c r="CA1180" t="s">
        <v>161</v>
      </c>
      <c r="CB1180" t="s">
        <v>161</v>
      </c>
      <c r="CC1180" t="s">
        <v>161</v>
      </c>
      <c r="CD1180" t="s">
        <v>161</v>
      </c>
      <c r="CE1180" t="s">
        <v>161</v>
      </c>
      <c r="CP1180" t="s">
        <v>161</v>
      </c>
      <c r="CQ1180" t="s">
        <v>161</v>
      </c>
      <c r="CR1180" t="s">
        <v>161</v>
      </c>
      <c r="CS1180" t="s">
        <v>161</v>
      </c>
      <c r="CT1180" t="s">
        <v>161</v>
      </c>
      <c r="CV1180" s="2">
        <v>0</v>
      </c>
      <c r="CW1180">
        <v>0</v>
      </c>
      <c r="CY1180" s="2">
        <v>0</v>
      </c>
      <c r="CZ1180">
        <v>0</v>
      </c>
      <c r="DA1180">
        <v>0</v>
      </c>
      <c r="DE1180" s="2">
        <v>0</v>
      </c>
      <c r="DF1180">
        <v>0</v>
      </c>
      <c r="DN1180" t="s">
        <v>312</v>
      </c>
      <c r="DW1180">
        <v>1340</v>
      </c>
      <c r="DX1180" t="s">
        <v>9897</v>
      </c>
      <c r="DZ1180" t="s">
        <v>9898</v>
      </c>
      <c r="EA1180">
        <v>1719873235</v>
      </c>
      <c r="EC1180" t="s">
        <v>9898</v>
      </c>
      <c r="ED1180">
        <v>1719873235</v>
      </c>
      <c r="EF1180">
        <v>0</v>
      </c>
      <c r="EL1180" t="s">
        <v>190</v>
      </c>
    </row>
    <row r="1181" spans="1:145" x14ac:dyDescent="0.35">
      <c r="A1181" t="s">
        <v>145</v>
      </c>
      <c r="F1181">
        <v>0</v>
      </c>
      <c r="H1181">
        <v>0</v>
      </c>
      <c r="K1181" t="s">
        <v>276</v>
      </c>
      <c r="L1181" t="s">
        <v>381</v>
      </c>
      <c r="M1181" t="s">
        <v>317</v>
      </c>
      <c r="N1181" t="s">
        <v>318</v>
      </c>
      <c r="Q1181" t="s">
        <v>150</v>
      </c>
      <c r="R1181" t="s">
        <v>9899</v>
      </c>
      <c r="S1181" t="s">
        <v>9900</v>
      </c>
      <c r="T1181" t="s">
        <v>9901</v>
      </c>
      <c r="U1181">
        <v>12402716972</v>
      </c>
      <c r="AC1181" t="s">
        <v>9902</v>
      </c>
      <c r="AP1181" t="s">
        <v>161</v>
      </c>
      <c r="AX1181">
        <v>0</v>
      </c>
      <c r="BO1181" t="s">
        <v>161</v>
      </c>
      <c r="BP1181" t="s">
        <v>161</v>
      </c>
      <c r="BQ1181" t="s">
        <v>161</v>
      </c>
      <c r="BR1181" t="s">
        <v>161</v>
      </c>
      <c r="BS1181" t="s">
        <v>161</v>
      </c>
      <c r="BT1181" t="s">
        <v>161</v>
      </c>
      <c r="BU1181" t="s">
        <v>161</v>
      </c>
      <c r="BY1181" t="s">
        <v>161</v>
      </c>
      <c r="BZ1181" t="s">
        <v>161</v>
      </c>
      <c r="CA1181" t="s">
        <v>161</v>
      </c>
      <c r="CB1181" t="s">
        <v>161</v>
      </c>
      <c r="CC1181" t="s">
        <v>161</v>
      </c>
      <c r="CD1181" t="s">
        <v>161</v>
      </c>
      <c r="CE1181" t="s">
        <v>161</v>
      </c>
      <c r="CP1181" t="s">
        <v>161</v>
      </c>
      <c r="CQ1181" t="s">
        <v>161</v>
      </c>
      <c r="CR1181" t="s">
        <v>161</v>
      </c>
      <c r="CS1181" t="s">
        <v>161</v>
      </c>
      <c r="CT1181" t="s">
        <v>161</v>
      </c>
      <c r="CV1181" s="2">
        <v>0</v>
      </c>
      <c r="CW1181">
        <v>0</v>
      </c>
      <c r="CY1181" s="2">
        <v>0</v>
      </c>
      <c r="CZ1181">
        <v>0</v>
      </c>
      <c r="DA1181">
        <v>0</v>
      </c>
      <c r="DE1181" s="2">
        <v>0</v>
      </c>
      <c r="DF1181">
        <v>0</v>
      </c>
      <c r="DN1181" t="s">
        <v>756</v>
      </c>
      <c r="DO1181" t="s">
        <v>205</v>
      </c>
      <c r="DQ1181">
        <v>3016</v>
      </c>
      <c r="DR1181" t="s">
        <v>839</v>
      </c>
      <c r="DW1181">
        <v>421</v>
      </c>
      <c r="DX1181" t="s">
        <v>9903</v>
      </c>
      <c r="DZ1181" t="s">
        <v>300</v>
      </c>
      <c r="EA1181">
        <v>1649371890</v>
      </c>
      <c r="EC1181" t="s">
        <v>300</v>
      </c>
      <c r="ED1181">
        <v>1649371874</v>
      </c>
      <c r="EE1181" t="s">
        <v>300</v>
      </c>
      <c r="EF1181">
        <v>1649371874</v>
      </c>
      <c r="EL1181" t="s">
        <v>171</v>
      </c>
      <c r="EM1181" t="s">
        <v>214</v>
      </c>
      <c r="EN1181" t="s">
        <v>214</v>
      </c>
      <c r="EO1181" t="s">
        <v>173</v>
      </c>
    </row>
    <row r="1182" spans="1:145" ht="261" x14ac:dyDescent="0.35">
      <c r="A1182" t="s">
        <v>171</v>
      </c>
      <c r="F1182">
        <v>0</v>
      </c>
      <c r="H1182">
        <v>0</v>
      </c>
      <c r="I1182" s="1" t="s">
        <v>9904</v>
      </c>
      <c r="K1182" t="s">
        <v>236</v>
      </c>
      <c r="L1182" t="s">
        <v>175</v>
      </c>
      <c r="M1182" t="s">
        <v>303</v>
      </c>
      <c r="N1182" t="s">
        <v>238</v>
      </c>
      <c r="R1182" t="s">
        <v>9905</v>
      </c>
      <c r="S1182" t="s">
        <v>9906</v>
      </c>
      <c r="T1182" t="s">
        <v>9907</v>
      </c>
      <c r="U1182">
        <v>12024450913</v>
      </c>
      <c r="AC1182" t="s">
        <v>9908</v>
      </c>
      <c r="AP1182" t="s">
        <v>161</v>
      </c>
      <c r="AX1182">
        <v>0</v>
      </c>
      <c r="BE1182" t="s">
        <v>308</v>
      </c>
      <c r="BG1182" t="s">
        <v>9909</v>
      </c>
      <c r="BI1182" t="s">
        <v>7548</v>
      </c>
      <c r="BO1182" t="s">
        <v>161</v>
      </c>
      <c r="BP1182" t="s">
        <v>161</v>
      </c>
      <c r="BQ1182" t="s">
        <v>161</v>
      </c>
      <c r="BR1182" t="s">
        <v>161</v>
      </c>
      <c r="BS1182" t="s">
        <v>161</v>
      </c>
      <c r="BT1182" t="s">
        <v>161</v>
      </c>
      <c r="BU1182" t="s">
        <v>161</v>
      </c>
      <c r="BY1182" t="s">
        <v>161</v>
      </c>
      <c r="BZ1182" t="s">
        <v>161</v>
      </c>
      <c r="CA1182" t="s">
        <v>161</v>
      </c>
      <c r="CB1182" t="s">
        <v>161</v>
      </c>
      <c r="CC1182" t="s">
        <v>161</v>
      </c>
      <c r="CD1182" t="s">
        <v>161</v>
      </c>
      <c r="CE1182" t="s">
        <v>161</v>
      </c>
      <c r="CP1182" t="s">
        <v>161</v>
      </c>
      <c r="CQ1182" t="s">
        <v>161</v>
      </c>
      <c r="CR1182" t="s">
        <v>161</v>
      </c>
      <c r="CS1182" t="s">
        <v>161</v>
      </c>
      <c r="CT1182" t="s">
        <v>161</v>
      </c>
      <c r="CV1182" s="2">
        <v>0</v>
      </c>
      <c r="CW1182">
        <v>0</v>
      </c>
      <c r="CY1182" s="2">
        <v>0</v>
      </c>
      <c r="CZ1182">
        <v>0</v>
      </c>
      <c r="DA1182">
        <v>0</v>
      </c>
      <c r="DE1182" s="2">
        <v>0</v>
      </c>
      <c r="DF1182">
        <v>0</v>
      </c>
      <c r="DN1182" t="s">
        <v>312</v>
      </c>
      <c r="DW1182">
        <v>1285</v>
      </c>
      <c r="DX1182" t="s">
        <v>9910</v>
      </c>
      <c r="DZ1182" t="s">
        <v>9911</v>
      </c>
      <c r="EA1182">
        <v>1719963600</v>
      </c>
      <c r="EC1182" t="s">
        <v>9912</v>
      </c>
      <c r="ED1182">
        <v>1714767275</v>
      </c>
      <c r="EF1182">
        <v>0</v>
      </c>
      <c r="EL1182" t="s">
        <v>190</v>
      </c>
    </row>
    <row r="1183" spans="1:145" x14ac:dyDescent="0.35">
      <c r="A1183" t="s">
        <v>145</v>
      </c>
      <c r="F1183">
        <v>0</v>
      </c>
      <c r="H1183">
        <v>0</v>
      </c>
      <c r="K1183" t="s">
        <v>276</v>
      </c>
      <c r="L1183" t="s">
        <v>381</v>
      </c>
      <c r="M1183" t="s">
        <v>317</v>
      </c>
      <c r="N1183" t="s">
        <v>318</v>
      </c>
      <c r="Q1183" t="s">
        <v>150</v>
      </c>
      <c r="R1183" t="s">
        <v>9913</v>
      </c>
      <c r="S1183" t="s">
        <v>9914</v>
      </c>
      <c r="T1183" t="s">
        <v>9915</v>
      </c>
      <c r="U1183">
        <v>15716659941</v>
      </c>
      <c r="AC1183" t="s">
        <v>9916</v>
      </c>
      <c r="AP1183" t="s">
        <v>161</v>
      </c>
      <c r="AX1183">
        <v>0</v>
      </c>
      <c r="AZ1183" t="s">
        <v>165</v>
      </c>
      <c r="BO1183" t="s">
        <v>161</v>
      </c>
      <c r="BP1183" t="s">
        <v>161</v>
      </c>
      <c r="BQ1183" t="s">
        <v>161</v>
      </c>
      <c r="BR1183" t="s">
        <v>161</v>
      </c>
      <c r="BS1183" t="s">
        <v>161</v>
      </c>
      <c r="BT1183" t="s">
        <v>161</v>
      </c>
      <c r="BU1183" t="s">
        <v>161</v>
      </c>
      <c r="BY1183" t="s">
        <v>161</v>
      </c>
      <c r="BZ1183" t="s">
        <v>161</v>
      </c>
      <c r="CA1183" t="s">
        <v>161</v>
      </c>
      <c r="CB1183" t="s">
        <v>161</v>
      </c>
      <c r="CC1183" t="s">
        <v>161</v>
      </c>
      <c r="CD1183" t="s">
        <v>161</v>
      </c>
      <c r="CE1183" t="s">
        <v>161</v>
      </c>
      <c r="CP1183" t="s">
        <v>161</v>
      </c>
      <c r="CQ1183" t="s">
        <v>161</v>
      </c>
      <c r="CR1183" t="s">
        <v>161</v>
      </c>
      <c r="CS1183" t="s">
        <v>161</v>
      </c>
      <c r="CT1183" t="s">
        <v>161</v>
      </c>
      <c r="CV1183" s="2">
        <v>0</v>
      </c>
      <c r="CW1183">
        <v>0</v>
      </c>
      <c r="CY1183" s="2">
        <v>0</v>
      </c>
      <c r="CZ1183">
        <v>0</v>
      </c>
      <c r="DA1183">
        <v>0</v>
      </c>
      <c r="DE1183" s="2">
        <v>0</v>
      </c>
      <c r="DF1183">
        <v>0</v>
      </c>
      <c r="DN1183" t="s">
        <v>756</v>
      </c>
      <c r="DO1183" t="s">
        <v>205</v>
      </c>
      <c r="DQ1183">
        <v>3019</v>
      </c>
      <c r="DR1183" t="s">
        <v>839</v>
      </c>
      <c r="DW1183">
        <v>422</v>
      </c>
      <c r="DX1183" t="s">
        <v>9917</v>
      </c>
      <c r="DZ1183" t="s">
        <v>300</v>
      </c>
      <c r="EA1183">
        <v>1649371890</v>
      </c>
      <c r="EC1183" t="s">
        <v>300</v>
      </c>
      <c r="ED1183">
        <v>1649371874</v>
      </c>
      <c r="EE1183" t="s">
        <v>300</v>
      </c>
      <c r="EF1183">
        <v>1649371874</v>
      </c>
      <c r="EL1183" t="s">
        <v>171</v>
      </c>
      <c r="EM1183" t="s">
        <v>214</v>
      </c>
      <c r="EN1183" t="s">
        <v>214</v>
      </c>
      <c r="EO1183" t="s">
        <v>173</v>
      </c>
    </row>
    <row r="1184" spans="1:145" ht="409.5" x14ac:dyDescent="0.35">
      <c r="A1184" t="s">
        <v>171</v>
      </c>
      <c r="C1184" t="s">
        <v>146</v>
      </c>
      <c r="F1184">
        <v>0</v>
      </c>
      <c r="H1184">
        <v>0</v>
      </c>
      <c r="K1184" t="s">
        <v>276</v>
      </c>
      <c r="L1184" t="s">
        <v>381</v>
      </c>
      <c r="M1184" t="s">
        <v>317</v>
      </c>
      <c r="N1184" t="s">
        <v>318</v>
      </c>
      <c r="Q1184" t="s">
        <v>150</v>
      </c>
      <c r="R1184" t="s">
        <v>304</v>
      </c>
      <c r="S1184" t="s">
        <v>9918</v>
      </c>
      <c r="T1184" t="s">
        <v>9919</v>
      </c>
      <c r="U1184">
        <v>15718396435</v>
      </c>
      <c r="Z1184" t="s">
        <v>157</v>
      </c>
      <c r="AB1184" t="s">
        <v>158</v>
      </c>
      <c r="AC1184" t="s">
        <v>9920</v>
      </c>
      <c r="AP1184" t="s">
        <v>161</v>
      </c>
      <c r="AX1184">
        <v>0</v>
      </c>
      <c r="BG1184" t="s">
        <v>1998</v>
      </c>
      <c r="BH1184" t="s">
        <v>5973</v>
      </c>
      <c r="BI1184" s="1" t="s">
        <v>9921</v>
      </c>
      <c r="BJ1184" s="1" t="s">
        <v>9922</v>
      </c>
      <c r="BK1184" s="1" t="s">
        <v>1043</v>
      </c>
      <c r="BO1184" t="s">
        <v>161</v>
      </c>
      <c r="BP1184" t="s">
        <v>161</v>
      </c>
      <c r="BQ1184" t="s">
        <v>161</v>
      </c>
      <c r="BR1184" t="s">
        <v>161</v>
      </c>
      <c r="BS1184" t="s">
        <v>161</v>
      </c>
      <c r="BT1184" t="s">
        <v>161</v>
      </c>
      <c r="BU1184" t="s">
        <v>161</v>
      </c>
      <c r="BY1184" t="s">
        <v>161</v>
      </c>
      <c r="BZ1184" t="s">
        <v>161</v>
      </c>
      <c r="CA1184" t="s">
        <v>161</v>
      </c>
      <c r="CB1184" t="s">
        <v>161</v>
      </c>
      <c r="CC1184" t="s">
        <v>161</v>
      </c>
      <c r="CD1184" t="s">
        <v>161</v>
      </c>
      <c r="CE1184" t="s">
        <v>161</v>
      </c>
      <c r="CP1184" t="s">
        <v>161</v>
      </c>
      <c r="CQ1184" t="s">
        <v>161</v>
      </c>
      <c r="CR1184" t="s">
        <v>161</v>
      </c>
      <c r="CS1184" t="s">
        <v>161</v>
      </c>
      <c r="CT1184" t="s">
        <v>161</v>
      </c>
      <c r="CV1184" s="2">
        <v>0</v>
      </c>
      <c r="CW1184">
        <v>0</v>
      </c>
      <c r="CY1184" s="2">
        <v>0</v>
      </c>
      <c r="CZ1184">
        <v>0</v>
      </c>
      <c r="DA1184">
        <v>0</v>
      </c>
      <c r="DE1184" s="2">
        <v>0</v>
      </c>
      <c r="DF1184">
        <v>0</v>
      </c>
      <c r="DN1184" t="s">
        <v>756</v>
      </c>
      <c r="DO1184" t="s">
        <v>1397</v>
      </c>
      <c r="DQ1184">
        <v>3158</v>
      </c>
      <c r="DR1184" t="s">
        <v>839</v>
      </c>
      <c r="DT1184" t="s">
        <v>776</v>
      </c>
      <c r="DW1184">
        <v>280</v>
      </c>
      <c r="DX1184" t="s">
        <v>9923</v>
      </c>
      <c r="DZ1184" t="s">
        <v>9924</v>
      </c>
      <c r="EA1184">
        <v>1677094911</v>
      </c>
      <c r="EC1184" t="s">
        <v>9925</v>
      </c>
      <c r="ED1184">
        <v>1641389924</v>
      </c>
      <c r="EF1184">
        <v>0</v>
      </c>
      <c r="EJ1184" t="s">
        <v>776</v>
      </c>
      <c r="EK1184" t="s">
        <v>776</v>
      </c>
      <c r="EL1184" t="s">
        <v>171</v>
      </c>
      <c r="EM1184" t="s">
        <v>235</v>
      </c>
      <c r="EN1184" t="s">
        <v>235</v>
      </c>
      <c r="EO1184" t="s">
        <v>173</v>
      </c>
    </row>
    <row r="1185" spans="1:145" ht="409.5" x14ac:dyDescent="0.35">
      <c r="A1185" t="s">
        <v>171</v>
      </c>
      <c r="E1185" t="s">
        <v>9926</v>
      </c>
      <c r="F1185">
        <v>1719191640</v>
      </c>
      <c r="H1185">
        <v>0</v>
      </c>
      <c r="I1185" s="1" t="s">
        <v>9927</v>
      </c>
      <c r="M1185" t="s">
        <v>122</v>
      </c>
      <c r="N1185" t="s">
        <v>149</v>
      </c>
      <c r="Q1185" t="s">
        <v>150</v>
      </c>
      <c r="R1185" t="s">
        <v>429</v>
      </c>
      <c r="S1185" t="s">
        <v>9928</v>
      </c>
      <c r="T1185" t="s">
        <v>9929</v>
      </c>
      <c r="U1185">
        <v>17036534077</v>
      </c>
      <c r="W1185" t="s">
        <v>9930</v>
      </c>
      <c r="Y1185" t="s">
        <v>156</v>
      </c>
      <c r="Z1185" t="s">
        <v>157</v>
      </c>
      <c r="AA1185">
        <v>22204</v>
      </c>
      <c r="AB1185" t="s">
        <v>184</v>
      </c>
      <c r="AC1185" t="s">
        <v>9931</v>
      </c>
      <c r="AD1185" t="s">
        <v>150</v>
      </c>
      <c r="AE1185" t="s">
        <v>9932</v>
      </c>
      <c r="AF1185" t="s">
        <v>9928</v>
      </c>
      <c r="AG1185" t="s">
        <v>9933</v>
      </c>
      <c r="AH1185">
        <v>12025382107</v>
      </c>
      <c r="AJ1185" t="s">
        <v>9930</v>
      </c>
      <c r="AL1185" t="s">
        <v>156</v>
      </c>
      <c r="AM1185" t="s">
        <v>157</v>
      </c>
      <c r="AN1185">
        <v>22204</v>
      </c>
      <c r="AO1185" t="s">
        <v>184</v>
      </c>
      <c r="AP1185" t="s">
        <v>200</v>
      </c>
      <c r="AX1185">
        <v>0</v>
      </c>
      <c r="AZ1185" t="s">
        <v>227</v>
      </c>
      <c r="BB1185" t="s">
        <v>9934</v>
      </c>
      <c r="BE1185" t="s">
        <v>265</v>
      </c>
      <c r="BF1185" t="s">
        <v>405</v>
      </c>
      <c r="BG1185" t="s">
        <v>9935</v>
      </c>
      <c r="BH1185" t="s">
        <v>2341</v>
      </c>
      <c r="BK1185" s="1" t="s">
        <v>9936</v>
      </c>
      <c r="BO1185" t="s">
        <v>161</v>
      </c>
      <c r="BP1185" t="s">
        <v>161</v>
      </c>
      <c r="BQ1185" t="s">
        <v>161</v>
      </c>
      <c r="BR1185" t="s">
        <v>161</v>
      </c>
      <c r="BS1185" t="s">
        <v>161</v>
      </c>
      <c r="BT1185" t="s">
        <v>161</v>
      </c>
      <c r="BU1185" t="s">
        <v>161</v>
      </c>
      <c r="BY1185" t="s">
        <v>161</v>
      </c>
      <c r="BZ1185" t="s">
        <v>161</v>
      </c>
      <c r="CA1185" t="s">
        <v>161</v>
      </c>
      <c r="CB1185" t="s">
        <v>161</v>
      </c>
      <c r="CC1185" t="s">
        <v>161</v>
      </c>
      <c r="CD1185" t="s">
        <v>161</v>
      </c>
      <c r="CE1185" t="s">
        <v>161</v>
      </c>
      <c r="CP1185" t="s">
        <v>161</v>
      </c>
      <c r="CQ1185" t="s">
        <v>161</v>
      </c>
      <c r="CR1185" t="s">
        <v>161</v>
      </c>
      <c r="CS1185" t="s">
        <v>161</v>
      </c>
      <c r="CT1185" t="s">
        <v>161</v>
      </c>
      <c r="CV1185" s="2">
        <v>0</v>
      </c>
      <c r="CW1185">
        <v>0</v>
      </c>
      <c r="CY1185" s="2">
        <v>0</v>
      </c>
      <c r="CZ1185">
        <v>0</v>
      </c>
      <c r="DA1185">
        <v>0</v>
      </c>
      <c r="DE1185" s="2">
        <v>0</v>
      </c>
      <c r="DF1185">
        <v>0</v>
      </c>
      <c r="DN1185" t="s">
        <v>5019</v>
      </c>
      <c r="DW1185">
        <v>1333</v>
      </c>
      <c r="DX1185" t="s">
        <v>9937</v>
      </c>
      <c r="DZ1185" t="s">
        <v>9938</v>
      </c>
      <c r="EA1185">
        <v>1721866081</v>
      </c>
      <c r="EC1185" t="s">
        <v>9926</v>
      </c>
      <c r="ED1185">
        <v>1719191653</v>
      </c>
      <c r="EF1185">
        <v>0</v>
      </c>
      <c r="EJ1185" s="1" t="s">
        <v>9939</v>
      </c>
      <c r="EK1185" s="1" t="s">
        <v>9939</v>
      </c>
      <c r="EL1185" t="s">
        <v>210</v>
      </c>
      <c r="EM1185" t="s">
        <v>9940</v>
      </c>
      <c r="EN1185" t="s">
        <v>9940</v>
      </c>
      <c r="EO1185" t="s">
        <v>173</v>
      </c>
    </row>
    <row r="1186" spans="1:145" ht="409.5" x14ac:dyDescent="0.35">
      <c r="A1186" t="s">
        <v>171</v>
      </c>
      <c r="E1186" t="s">
        <v>9926</v>
      </c>
      <c r="F1186">
        <v>1719191640</v>
      </c>
      <c r="H1186">
        <v>0</v>
      </c>
      <c r="I1186" s="1" t="s">
        <v>9927</v>
      </c>
      <c r="M1186" t="s">
        <v>122</v>
      </c>
      <c r="N1186" t="s">
        <v>149</v>
      </c>
      <c r="Q1186" t="s">
        <v>150</v>
      </c>
      <c r="R1186" t="s">
        <v>429</v>
      </c>
      <c r="S1186" t="s">
        <v>9928</v>
      </c>
      <c r="T1186" t="s">
        <v>9929</v>
      </c>
      <c r="U1186">
        <v>17036534077</v>
      </c>
      <c r="W1186" t="s">
        <v>9930</v>
      </c>
      <c r="Y1186" t="s">
        <v>156</v>
      </c>
      <c r="Z1186" t="s">
        <v>157</v>
      </c>
      <c r="AA1186">
        <v>22204</v>
      </c>
      <c r="AB1186" t="s">
        <v>184</v>
      </c>
      <c r="AC1186" t="s">
        <v>9931</v>
      </c>
      <c r="AD1186" t="s">
        <v>150</v>
      </c>
      <c r="AE1186" t="s">
        <v>9932</v>
      </c>
      <c r="AF1186" t="s">
        <v>9928</v>
      </c>
      <c r="AG1186" t="s">
        <v>9933</v>
      </c>
      <c r="AH1186">
        <v>12025382107</v>
      </c>
      <c r="AJ1186" t="s">
        <v>9930</v>
      </c>
      <c r="AL1186" t="s">
        <v>156</v>
      </c>
      <c r="AM1186" t="s">
        <v>157</v>
      </c>
      <c r="AN1186">
        <v>22204</v>
      </c>
      <c r="AO1186" t="s">
        <v>184</v>
      </c>
      <c r="AP1186" t="s">
        <v>200</v>
      </c>
      <c r="AX1186">
        <v>0</v>
      </c>
      <c r="AZ1186" t="s">
        <v>227</v>
      </c>
      <c r="BB1186" t="s">
        <v>9934</v>
      </c>
      <c r="BE1186" t="s">
        <v>265</v>
      </c>
      <c r="BF1186" t="s">
        <v>405</v>
      </c>
      <c r="BG1186" t="s">
        <v>9935</v>
      </c>
      <c r="BH1186" t="s">
        <v>2341</v>
      </c>
      <c r="BK1186" s="1" t="s">
        <v>9936</v>
      </c>
      <c r="BO1186" t="s">
        <v>161</v>
      </c>
      <c r="BP1186" t="s">
        <v>161</v>
      </c>
      <c r="BQ1186" t="s">
        <v>161</v>
      </c>
      <c r="BR1186" t="s">
        <v>161</v>
      </c>
      <c r="BS1186" t="s">
        <v>161</v>
      </c>
      <c r="BT1186" t="s">
        <v>161</v>
      </c>
      <c r="BU1186" t="s">
        <v>161</v>
      </c>
      <c r="BY1186" t="s">
        <v>161</v>
      </c>
      <c r="BZ1186" t="s">
        <v>161</v>
      </c>
      <c r="CA1186" t="s">
        <v>161</v>
      </c>
      <c r="CB1186" t="s">
        <v>161</v>
      </c>
      <c r="CC1186" t="s">
        <v>161</v>
      </c>
      <c r="CD1186" t="s">
        <v>161</v>
      </c>
      <c r="CE1186" t="s">
        <v>161</v>
      </c>
      <c r="CP1186" t="s">
        <v>161</v>
      </c>
      <c r="CQ1186" t="s">
        <v>161</v>
      </c>
      <c r="CR1186" t="s">
        <v>161</v>
      </c>
      <c r="CS1186" t="s">
        <v>161</v>
      </c>
      <c r="CT1186" t="s">
        <v>161</v>
      </c>
      <c r="CV1186" s="2">
        <v>0</v>
      </c>
      <c r="CW1186">
        <v>0</v>
      </c>
      <c r="CY1186" s="2">
        <v>0</v>
      </c>
      <c r="CZ1186">
        <v>0</v>
      </c>
      <c r="DA1186">
        <v>0</v>
      </c>
      <c r="DE1186" s="2">
        <v>0</v>
      </c>
      <c r="DF1186">
        <v>0</v>
      </c>
      <c r="DN1186" t="s">
        <v>5019</v>
      </c>
      <c r="DW1186">
        <v>1333</v>
      </c>
      <c r="DX1186" t="s">
        <v>9937</v>
      </c>
      <c r="DZ1186" t="s">
        <v>9938</v>
      </c>
      <c r="EA1186">
        <v>1721866081</v>
      </c>
      <c r="EC1186" t="s">
        <v>9926</v>
      </c>
      <c r="ED1186">
        <v>1719191653</v>
      </c>
      <c r="EF1186">
        <v>0</v>
      </c>
      <c r="EJ1186" s="1" t="s">
        <v>9939</v>
      </c>
      <c r="EK1186" s="1" t="s">
        <v>9941</v>
      </c>
      <c r="EL1186" t="s">
        <v>171</v>
      </c>
      <c r="EM1186" t="s">
        <v>9942</v>
      </c>
      <c r="EN1186" t="s">
        <v>9942</v>
      </c>
      <c r="EO1186" t="s">
        <v>289</v>
      </c>
    </row>
    <row r="1187" spans="1:145" ht="409.5" x14ac:dyDescent="0.35">
      <c r="A1187" t="s">
        <v>171</v>
      </c>
      <c r="E1187" t="s">
        <v>9926</v>
      </c>
      <c r="F1187">
        <v>1719191640</v>
      </c>
      <c r="H1187">
        <v>0</v>
      </c>
      <c r="I1187" s="1" t="s">
        <v>9927</v>
      </c>
      <c r="M1187" t="s">
        <v>122</v>
      </c>
      <c r="N1187" t="s">
        <v>149</v>
      </c>
      <c r="Q1187" t="s">
        <v>150</v>
      </c>
      <c r="R1187" t="s">
        <v>429</v>
      </c>
      <c r="S1187" t="s">
        <v>9928</v>
      </c>
      <c r="T1187" t="s">
        <v>9929</v>
      </c>
      <c r="U1187">
        <v>17036534077</v>
      </c>
      <c r="W1187" t="s">
        <v>9930</v>
      </c>
      <c r="Y1187" t="s">
        <v>156</v>
      </c>
      <c r="Z1187" t="s">
        <v>157</v>
      </c>
      <c r="AA1187">
        <v>22204</v>
      </c>
      <c r="AB1187" t="s">
        <v>184</v>
      </c>
      <c r="AC1187" t="s">
        <v>9931</v>
      </c>
      <c r="AD1187" t="s">
        <v>150</v>
      </c>
      <c r="AE1187" t="s">
        <v>9932</v>
      </c>
      <c r="AF1187" t="s">
        <v>9928</v>
      </c>
      <c r="AG1187" t="s">
        <v>9933</v>
      </c>
      <c r="AH1187">
        <v>12025382107</v>
      </c>
      <c r="AJ1187" t="s">
        <v>9930</v>
      </c>
      <c r="AL1187" t="s">
        <v>156</v>
      </c>
      <c r="AM1187" t="s">
        <v>157</v>
      </c>
      <c r="AN1187">
        <v>22204</v>
      </c>
      <c r="AO1187" t="s">
        <v>184</v>
      </c>
      <c r="AP1187" t="s">
        <v>200</v>
      </c>
      <c r="AX1187">
        <v>0</v>
      </c>
      <c r="AZ1187" t="s">
        <v>227</v>
      </c>
      <c r="BB1187" t="s">
        <v>9934</v>
      </c>
      <c r="BE1187" t="s">
        <v>265</v>
      </c>
      <c r="BF1187" t="s">
        <v>405</v>
      </c>
      <c r="BG1187" t="s">
        <v>9935</v>
      </c>
      <c r="BH1187" t="s">
        <v>2341</v>
      </c>
      <c r="BK1187" s="1" t="s">
        <v>9936</v>
      </c>
      <c r="BO1187" t="s">
        <v>161</v>
      </c>
      <c r="BP1187" t="s">
        <v>161</v>
      </c>
      <c r="BQ1187" t="s">
        <v>161</v>
      </c>
      <c r="BR1187" t="s">
        <v>161</v>
      </c>
      <c r="BS1187" t="s">
        <v>161</v>
      </c>
      <c r="BT1187" t="s">
        <v>161</v>
      </c>
      <c r="BU1187" t="s">
        <v>161</v>
      </c>
      <c r="BY1187" t="s">
        <v>161</v>
      </c>
      <c r="BZ1187" t="s">
        <v>161</v>
      </c>
      <c r="CA1187" t="s">
        <v>161</v>
      </c>
      <c r="CB1187" t="s">
        <v>161</v>
      </c>
      <c r="CC1187" t="s">
        <v>161</v>
      </c>
      <c r="CD1187" t="s">
        <v>161</v>
      </c>
      <c r="CE1187" t="s">
        <v>161</v>
      </c>
      <c r="CP1187" t="s">
        <v>161</v>
      </c>
      <c r="CQ1187" t="s">
        <v>161</v>
      </c>
      <c r="CR1187" t="s">
        <v>161</v>
      </c>
      <c r="CS1187" t="s">
        <v>161</v>
      </c>
      <c r="CT1187" t="s">
        <v>161</v>
      </c>
      <c r="CV1187" s="2">
        <v>0</v>
      </c>
      <c r="CW1187">
        <v>0</v>
      </c>
      <c r="CY1187" s="2">
        <v>0</v>
      </c>
      <c r="CZ1187">
        <v>0</v>
      </c>
      <c r="DA1187">
        <v>0</v>
      </c>
      <c r="DE1187" s="2">
        <v>0</v>
      </c>
      <c r="DF1187">
        <v>0</v>
      </c>
      <c r="DN1187" t="s">
        <v>5019</v>
      </c>
      <c r="DW1187">
        <v>1333</v>
      </c>
      <c r="DX1187" t="s">
        <v>9937</v>
      </c>
      <c r="DZ1187" t="s">
        <v>9938</v>
      </c>
      <c r="EA1187">
        <v>1721866081</v>
      </c>
      <c r="EC1187" t="s">
        <v>9926</v>
      </c>
      <c r="ED1187">
        <v>1719191653</v>
      </c>
      <c r="EF1187">
        <v>0</v>
      </c>
      <c r="EJ1187" s="1" t="s">
        <v>9939</v>
      </c>
      <c r="EK1187" s="1" t="s">
        <v>9941</v>
      </c>
      <c r="EL1187" t="s">
        <v>210</v>
      </c>
      <c r="EM1187" t="s">
        <v>9943</v>
      </c>
      <c r="EN1187" t="s">
        <v>9943</v>
      </c>
      <c r="EO1187" t="s">
        <v>173</v>
      </c>
    </row>
    <row r="1188" spans="1:145" x14ac:dyDescent="0.35">
      <c r="A1188" t="s">
        <v>145</v>
      </c>
      <c r="F1188">
        <v>0</v>
      </c>
      <c r="H1188">
        <v>0</v>
      </c>
      <c r="M1188" t="s">
        <v>317</v>
      </c>
      <c r="N1188" t="s">
        <v>318</v>
      </c>
      <c r="Q1188" t="s">
        <v>150</v>
      </c>
      <c r="R1188" t="s">
        <v>9944</v>
      </c>
      <c r="S1188" t="s">
        <v>9945</v>
      </c>
      <c r="T1188" t="s">
        <v>9946</v>
      </c>
      <c r="U1188">
        <v>17035820885</v>
      </c>
      <c r="AC1188" t="s">
        <v>9947</v>
      </c>
      <c r="AP1188" t="s">
        <v>161</v>
      </c>
      <c r="AX1188">
        <v>0</v>
      </c>
      <c r="AZ1188" t="s">
        <v>789</v>
      </c>
      <c r="BO1188" t="s">
        <v>161</v>
      </c>
      <c r="BP1188" t="s">
        <v>161</v>
      </c>
      <c r="BQ1188" t="s">
        <v>161</v>
      </c>
      <c r="BR1188" t="s">
        <v>161</v>
      </c>
      <c r="BS1188" t="s">
        <v>161</v>
      </c>
      <c r="BT1188" t="s">
        <v>161</v>
      </c>
      <c r="BU1188" t="s">
        <v>161</v>
      </c>
      <c r="BY1188" t="s">
        <v>161</v>
      </c>
      <c r="BZ1188" t="s">
        <v>161</v>
      </c>
      <c r="CA1188" t="s">
        <v>161</v>
      </c>
      <c r="CB1188" t="s">
        <v>161</v>
      </c>
      <c r="CC1188" t="s">
        <v>161</v>
      </c>
      <c r="CD1188" t="s">
        <v>161</v>
      </c>
      <c r="CE1188" t="s">
        <v>161</v>
      </c>
      <c r="CP1188" t="s">
        <v>161</v>
      </c>
      <c r="CQ1188" t="s">
        <v>161</v>
      </c>
      <c r="CR1188" t="s">
        <v>161</v>
      </c>
      <c r="CS1188" t="s">
        <v>161</v>
      </c>
      <c r="CT1188" t="s">
        <v>161</v>
      </c>
      <c r="CV1188" s="2">
        <v>0</v>
      </c>
      <c r="CW1188">
        <v>0</v>
      </c>
      <c r="CY1188" s="2">
        <v>0</v>
      </c>
      <c r="CZ1188">
        <v>0</v>
      </c>
      <c r="DA1188">
        <v>0</v>
      </c>
      <c r="DE1188" s="2">
        <v>0</v>
      </c>
      <c r="DF1188">
        <v>0</v>
      </c>
      <c r="DN1188" t="s">
        <v>2309</v>
      </c>
      <c r="DW1188">
        <v>490</v>
      </c>
      <c r="DX1188" t="s">
        <v>9948</v>
      </c>
      <c r="DZ1188" t="s">
        <v>9949</v>
      </c>
      <c r="EA1188">
        <v>1653503578</v>
      </c>
      <c r="EC1188" t="s">
        <v>9949</v>
      </c>
      <c r="ED1188">
        <v>1653503573</v>
      </c>
      <c r="EF1188">
        <v>0</v>
      </c>
      <c r="EL1188" t="s">
        <v>190</v>
      </c>
    </row>
    <row r="1189" spans="1:145" x14ac:dyDescent="0.35">
      <c r="A1189" t="s">
        <v>145</v>
      </c>
      <c r="C1189" t="s">
        <v>2252</v>
      </c>
      <c r="F1189">
        <v>0</v>
      </c>
      <c r="H1189">
        <v>0</v>
      </c>
      <c r="K1189" t="s">
        <v>276</v>
      </c>
      <c r="L1189" t="s">
        <v>381</v>
      </c>
      <c r="M1189" t="s">
        <v>382</v>
      </c>
      <c r="N1189" t="s">
        <v>318</v>
      </c>
      <c r="Q1189" t="s">
        <v>150</v>
      </c>
      <c r="R1189" t="s">
        <v>9950</v>
      </c>
      <c r="S1189" t="s">
        <v>9951</v>
      </c>
      <c r="T1189" t="s">
        <v>9952</v>
      </c>
      <c r="U1189">
        <v>17037257951</v>
      </c>
      <c r="AB1189" t="s">
        <v>158</v>
      </c>
      <c r="AC1189" t="s">
        <v>9953</v>
      </c>
      <c r="AP1189" t="s">
        <v>161</v>
      </c>
      <c r="AX1189">
        <v>0</v>
      </c>
      <c r="BO1189" t="s">
        <v>161</v>
      </c>
      <c r="BP1189" t="s">
        <v>161</v>
      </c>
      <c r="BQ1189" t="s">
        <v>161</v>
      </c>
      <c r="BR1189" t="s">
        <v>161</v>
      </c>
      <c r="BS1189" t="s">
        <v>161</v>
      </c>
      <c r="BT1189" t="s">
        <v>161</v>
      </c>
      <c r="BU1189" t="s">
        <v>161</v>
      </c>
      <c r="BY1189" t="s">
        <v>161</v>
      </c>
      <c r="BZ1189" t="s">
        <v>161</v>
      </c>
      <c r="CA1189" t="s">
        <v>161</v>
      </c>
      <c r="CB1189" t="s">
        <v>161</v>
      </c>
      <c r="CC1189" t="s">
        <v>161</v>
      </c>
      <c r="CD1189" t="s">
        <v>161</v>
      </c>
      <c r="CE1189" t="s">
        <v>161</v>
      </c>
      <c r="CP1189" t="s">
        <v>161</v>
      </c>
      <c r="CQ1189" t="s">
        <v>161</v>
      </c>
      <c r="CR1189" t="s">
        <v>161</v>
      </c>
      <c r="CS1189" t="s">
        <v>161</v>
      </c>
      <c r="CT1189" t="s">
        <v>161</v>
      </c>
      <c r="CV1189" s="2">
        <v>0</v>
      </c>
      <c r="CW1189">
        <v>0</v>
      </c>
      <c r="CY1189" s="2">
        <v>0</v>
      </c>
      <c r="CZ1189">
        <v>0</v>
      </c>
      <c r="DA1189">
        <v>0</v>
      </c>
      <c r="DE1189" s="2">
        <v>0</v>
      </c>
      <c r="DF1189">
        <v>0</v>
      </c>
      <c r="DN1189" t="s">
        <v>756</v>
      </c>
      <c r="DO1189" t="s">
        <v>205</v>
      </c>
      <c r="DQ1189">
        <v>3161</v>
      </c>
      <c r="DW1189">
        <v>290</v>
      </c>
      <c r="DX1189" t="s">
        <v>9954</v>
      </c>
      <c r="DZ1189" t="s">
        <v>4356</v>
      </c>
      <c r="EA1189">
        <v>1677432476</v>
      </c>
      <c r="EC1189" t="s">
        <v>9955</v>
      </c>
      <c r="ED1189">
        <v>1641938771</v>
      </c>
      <c r="EF1189">
        <v>0</v>
      </c>
      <c r="EL1189" t="s">
        <v>171</v>
      </c>
      <c r="EM1189" t="s">
        <v>235</v>
      </c>
      <c r="EN1189" t="s">
        <v>235</v>
      </c>
      <c r="EO1189" t="s">
        <v>173</v>
      </c>
    </row>
    <row r="1190" spans="1:145" x14ac:dyDescent="0.35">
      <c r="A1190" t="s">
        <v>145</v>
      </c>
      <c r="F1190">
        <v>0</v>
      </c>
      <c r="H1190">
        <v>0</v>
      </c>
      <c r="M1190" t="s">
        <v>317</v>
      </c>
      <c r="N1190" t="s">
        <v>318</v>
      </c>
      <c r="Q1190" t="s">
        <v>150</v>
      </c>
      <c r="R1190" t="s">
        <v>3729</v>
      </c>
      <c r="S1190" t="s">
        <v>9956</v>
      </c>
      <c r="T1190" t="s">
        <v>9957</v>
      </c>
      <c r="U1190">
        <v>12026077069</v>
      </c>
      <c r="AC1190" t="s">
        <v>9958</v>
      </c>
      <c r="AP1190" t="s">
        <v>161</v>
      </c>
      <c r="AX1190">
        <v>0</v>
      </c>
      <c r="AZ1190" t="s">
        <v>789</v>
      </c>
      <c r="BO1190" t="s">
        <v>161</v>
      </c>
      <c r="BP1190" t="s">
        <v>161</v>
      </c>
      <c r="BQ1190" t="s">
        <v>161</v>
      </c>
      <c r="BR1190" t="s">
        <v>161</v>
      </c>
      <c r="BS1190" t="s">
        <v>161</v>
      </c>
      <c r="BT1190" t="s">
        <v>161</v>
      </c>
      <c r="BU1190" t="s">
        <v>161</v>
      </c>
      <c r="BY1190" t="s">
        <v>161</v>
      </c>
      <c r="BZ1190" t="s">
        <v>161</v>
      </c>
      <c r="CA1190" t="s">
        <v>161</v>
      </c>
      <c r="CB1190" t="s">
        <v>161</v>
      </c>
      <c r="CC1190" t="s">
        <v>161</v>
      </c>
      <c r="CD1190" t="s">
        <v>161</v>
      </c>
      <c r="CE1190" t="s">
        <v>161</v>
      </c>
      <c r="CP1190" t="s">
        <v>161</v>
      </c>
      <c r="CQ1190" t="s">
        <v>161</v>
      </c>
      <c r="CR1190" t="s">
        <v>161</v>
      </c>
      <c r="CS1190" t="s">
        <v>161</v>
      </c>
      <c r="CT1190" t="s">
        <v>161</v>
      </c>
      <c r="CV1190" s="2">
        <v>0</v>
      </c>
      <c r="CW1190">
        <v>0</v>
      </c>
      <c r="CY1190" s="2">
        <v>0</v>
      </c>
      <c r="CZ1190">
        <v>0</v>
      </c>
      <c r="DA1190">
        <v>0</v>
      </c>
      <c r="DE1190" s="2">
        <v>0</v>
      </c>
      <c r="DF1190">
        <v>0</v>
      </c>
      <c r="DN1190" t="s">
        <v>2309</v>
      </c>
      <c r="DW1190">
        <v>491</v>
      </c>
      <c r="DX1190" t="s">
        <v>9959</v>
      </c>
      <c r="DZ1190" t="s">
        <v>9960</v>
      </c>
      <c r="EA1190">
        <v>1653503804</v>
      </c>
      <c r="EC1190" t="s">
        <v>9960</v>
      </c>
      <c r="ED1190">
        <v>1653503798</v>
      </c>
      <c r="EF1190">
        <v>0</v>
      </c>
      <c r="EL1190" t="s">
        <v>190</v>
      </c>
    </row>
    <row r="1191" spans="1:145" x14ac:dyDescent="0.35">
      <c r="A1191" t="s">
        <v>145</v>
      </c>
      <c r="C1191" t="s">
        <v>146</v>
      </c>
      <c r="F1191">
        <v>0</v>
      </c>
      <c r="H1191">
        <v>0</v>
      </c>
      <c r="M1191" t="s">
        <v>122</v>
      </c>
      <c r="N1191" t="s">
        <v>149</v>
      </c>
      <c r="Q1191" t="s">
        <v>150</v>
      </c>
      <c r="R1191" t="s">
        <v>3482</v>
      </c>
      <c r="S1191" t="s">
        <v>4031</v>
      </c>
      <c r="T1191" t="s">
        <v>4032</v>
      </c>
      <c r="U1191">
        <v>18083724195</v>
      </c>
      <c r="V1191">
        <v>8083724195</v>
      </c>
      <c r="W1191" t="s">
        <v>4033</v>
      </c>
      <c r="X1191" t="s">
        <v>466</v>
      </c>
      <c r="Y1191" t="s">
        <v>156</v>
      </c>
      <c r="Z1191" t="s">
        <v>157</v>
      </c>
      <c r="AA1191">
        <v>22203</v>
      </c>
      <c r="AB1191" t="s">
        <v>184</v>
      </c>
      <c r="AC1191" t="s">
        <v>4034</v>
      </c>
      <c r="AD1191" t="s">
        <v>150</v>
      </c>
      <c r="AE1191" t="s">
        <v>3175</v>
      </c>
      <c r="AF1191" t="s">
        <v>4031</v>
      </c>
      <c r="AG1191" t="s">
        <v>4035</v>
      </c>
      <c r="AH1191">
        <v>14109636772</v>
      </c>
      <c r="AI1191">
        <v>4109636772</v>
      </c>
      <c r="AP1191" t="s">
        <v>161</v>
      </c>
      <c r="AX1191">
        <v>0</v>
      </c>
      <c r="AZ1191" t="s">
        <v>1691</v>
      </c>
      <c r="BC1191" t="s">
        <v>4036</v>
      </c>
      <c r="BE1191" t="s">
        <v>308</v>
      </c>
      <c r="BF1191" t="s">
        <v>405</v>
      </c>
      <c r="BO1191" t="s">
        <v>161</v>
      </c>
      <c r="BP1191" t="s">
        <v>161</v>
      </c>
      <c r="BQ1191" t="s">
        <v>161</v>
      </c>
      <c r="BR1191" t="s">
        <v>161</v>
      </c>
      <c r="BS1191" t="s">
        <v>161</v>
      </c>
      <c r="BT1191" t="s">
        <v>161</v>
      </c>
      <c r="BU1191" t="s">
        <v>161</v>
      </c>
      <c r="BY1191" t="s">
        <v>161</v>
      </c>
      <c r="BZ1191" t="s">
        <v>161</v>
      </c>
      <c r="CA1191" t="s">
        <v>161</v>
      </c>
      <c r="CB1191" t="s">
        <v>161</v>
      </c>
      <c r="CC1191" t="s">
        <v>161</v>
      </c>
      <c r="CD1191" t="s">
        <v>161</v>
      </c>
      <c r="CE1191" t="s">
        <v>161</v>
      </c>
      <c r="CP1191" t="s">
        <v>161</v>
      </c>
      <c r="CQ1191" t="s">
        <v>161</v>
      </c>
      <c r="CR1191" t="s">
        <v>161</v>
      </c>
      <c r="CS1191" t="s">
        <v>161</v>
      </c>
      <c r="CT1191" t="s">
        <v>161</v>
      </c>
      <c r="CV1191" s="2">
        <v>0</v>
      </c>
      <c r="CW1191">
        <v>0</v>
      </c>
      <c r="CY1191" s="2">
        <v>0</v>
      </c>
      <c r="CZ1191">
        <v>0</v>
      </c>
      <c r="DA1191">
        <v>0</v>
      </c>
      <c r="DE1191" s="2">
        <v>0</v>
      </c>
      <c r="DF1191">
        <v>0</v>
      </c>
      <c r="DN1191" t="s">
        <v>204</v>
      </c>
      <c r="DO1191" t="s">
        <v>205</v>
      </c>
      <c r="DW1191">
        <v>289</v>
      </c>
      <c r="DX1191" t="s">
        <v>9961</v>
      </c>
      <c r="DZ1191" t="s">
        <v>7146</v>
      </c>
      <c r="EA1191">
        <v>1666215745</v>
      </c>
      <c r="EC1191" t="s">
        <v>9962</v>
      </c>
      <c r="ED1191">
        <v>1641847532</v>
      </c>
      <c r="EF1191">
        <v>0</v>
      </c>
      <c r="EL1191" t="s">
        <v>171</v>
      </c>
      <c r="EM1191" t="s">
        <v>235</v>
      </c>
      <c r="EN1191" t="s">
        <v>235</v>
      </c>
      <c r="EO1191" t="s">
        <v>173</v>
      </c>
    </row>
    <row r="1192" spans="1:145" x14ac:dyDescent="0.35">
      <c r="A1192" t="s">
        <v>145</v>
      </c>
      <c r="F1192">
        <v>0</v>
      </c>
      <c r="H1192">
        <v>0</v>
      </c>
      <c r="M1192" t="s">
        <v>317</v>
      </c>
      <c r="N1192" t="s">
        <v>318</v>
      </c>
      <c r="Q1192" t="s">
        <v>150</v>
      </c>
      <c r="R1192" t="s">
        <v>304</v>
      </c>
      <c r="S1192" t="s">
        <v>9963</v>
      </c>
      <c r="T1192" t="s">
        <v>9964</v>
      </c>
      <c r="U1192">
        <v>16463256743</v>
      </c>
      <c r="AC1192" t="s">
        <v>9965</v>
      </c>
      <c r="AP1192" t="s">
        <v>161</v>
      </c>
      <c r="AX1192">
        <v>0</v>
      </c>
      <c r="AZ1192" t="s">
        <v>789</v>
      </c>
      <c r="BO1192" t="s">
        <v>161</v>
      </c>
      <c r="BP1192" t="s">
        <v>161</v>
      </c>
      <c r="BQ1192" t="s">
        <v>161</v>
      </c>
      <c r="BR1192" t="s">
        <v>161</v>
      </c>
      <c r="BS1192" t="s">
        <v>161</v>
      </c>
      <c r="BT1192" t="s">
        <v>161</v>
      </c>
      <c r="BU1192" t="s">
        <v>161</v>
      </c>
      <c r="BY1192" t="s">
        <v>161</v>
      </c>
      <c r="BZ1192" t="s">
        <v>161</v>
      </c>
      <c r="CA1192" t="s">
        <v>161</v>
      </c>
      <c r="CB1192" t="s">
        <v>161</v>
      </c>
      <c r="CC1192" t="s">
        <v>161</v>
      </c>
      <c r="CD1192" t="s">
        <v>161</v>
      </c>
      <c r="CE1192" t="s">
        <v>161</v>
      </c>
      <c r="CP1192" t="s">
        <v>161</v>
      </c>
      <c r="CQ1192" t="s">
        <v>161</v>
      </c>
      <c r="CR1192" t="s">
        <v>161</v>
      </c>
      <c r="CS1192" t="s">
        <v>161</v>
      </c>
      <c r="CT1192" t="s">
        <v>161</v>
      </c>
      <c r="CV1192" s="2">
        <v>0</v>
      </c>
      <c r="CW1192">
        <v>0</v>
      </c>
      <c r="CY1192" s="2">
        <v>0</v>
      </c>
      <c r="CZ1192">
        <v>0</v>
      </c>
      <c r="DA1192">
        <v>0</v>
      </c>
      <c r="DE1192" s="2">
        <v>0</v>
      </c>
      <c r="DF1192">
        <v>0</v>
      </c>
      <c r="DN1192" t="s">
        <v>2309</v>
      </c>
      <c r="DW1192">
        <v>498</v>
      </c>
      <c r="DX1192" t="s">
        <v>9966</v>
      </c>
      <c r="DZ1192" t="s">
        <v>9967</v>
      </c>
      <c r="EA1192">
        <v>1653506864</v>
      </c>
      <c r="EC1192" t="s">
        <v>9967</v>
      </c>
      <c r="ED1192">
        <v>1653506862</v>
      </c>
      <c r="EF1192">
        <v>0</v>
      </c>
      <c r="EL1192" t="s">
        <v>190</v>
      </c>
    </row>
    <row r="1193" spans="1:145" x14ac:dyDescent="0.35">
      <c r="A1193" t="s">
        <v>145</v>
      </c>
      <c r="F1193">
        <v>0</v>
      </c>
      <c r="H1193">
        <v>0</v>
      </c>
      <c r="K1193" t="s">
        <v>276</v>
      </c>
      <c r="L1193" t="s">
        <v>381</v>
      </c>
      <c r="M1193" t="s">
        <v>317</v>
      </c>
      <c r="N1193" t="s">
        <v>318</v>
      </c>
      <c r="Q1193" t="s">
        <v>150</v>
      </c>
      <c r="R1193" t="s">
        <v>9968</v>
      </c>
      <c r="S1193" t="s">
        <v>9969</v>
      </c>
      <c r="T1193" t="s">
        <v>9970</v>
      </c>
      <c r="U1193">
        <v>19106507025</v>
      </c>
      <c r="AC1193" t="s">
        <v>9971</v>
      </c>
      <c r="AP1193" t="s">
        <v>161</v>
      </c>
      <c r="AX1193">
        <v>0</v>
      </c>
      <c r="AZ1193" t="s">
        <v>244</v>
      </c>
      <c r="BO1193" t="s">
        <v>161</v>
      </c>
      <c r="BP1193" t="s">
        <v>161</v>
      </c>
      <c r="BQ1193" t="s">
        <v>161</v>
      </c>
      <c r="BR1193" t="s">
        <v>161</v>
      </c>
      <c r="BS1193" t="s">
        <v>161</v>
      </c>
      <c r="BT1193" t="s">
        <v>161</v>
      </c>
      <c r="BU1193" t="s">
        <v>161</v>
      </c>
      <c r="BY1193" t="s">
        <v>161</v>
      </c>
      <c r="BZ1193" t="s">
        <v>161</v>
      </c>
      <c r="CA1193" t="s">
        <v>161</v>
      </c>
      <c r="CB1193" t="s">
        <v>161</v>
      </c>
      <c r="CC1193" t="s">
        <v>161</v>
      </c>
      <c r="CD1193" t="s">
        <v>161</v>
      </c>
      <c r="CE1193" t="s">
        <v>161</v>
      </c>
      <c r="CP1193" t="s">
        <v>161</v>
      </c>
      <c r="CQ1193" t="s">
        <v>161</v>
      </c>
      <c r="CR1193" t="s">
        <v>161</v>
      </c>
      <c r="CS1193" t="s">
        <v>161</v>
      </c>
      <c r="CT1193" t="s">
        <v>161</v>
      </c>
      <c r="CV1193" s="2">
        <v>0</v>
      </c>
      <c r="CW1193">
        <v>0</v>
      </c>
      <c r="CY1193" s="2">
        <v>0</v>
      </c>
      <c r="CZ1193">
        <v>0</v>
      </c>
      <c r="DA1193">
        <v>0</v>
      </c>
      <c r="DE1193" s="2">
        <v>0</v>
      </c>
      <c r="DF1193">
        <v>0</v>
      </c>
      <c r="DN1193" t="s">
        <v>756</v>
      </c>
      <c r="DO1193" t="s">
        <v>205</v>
      </c>
      <c r="DQ1193">
        <v>3077</v>
      </c>
      <c r="DW1193">
        <v>431</v>
      </c>
      <c r="DX1193" t="s">
        <v>9972</v>
      </c>
      <c r="DZ1193" t="s">
        <v>300</v>
      </c>
      <c r="EA1193">
        <v>1649371890</v>
      </c>
      <c r="EC1193" t="s">
        <v>300</v>
      </c>
      <c r="ED1193">
        <v>1649371874</v>
      </c>
      <c r="EE1193" t="s">
        <v>300</v>
      </c>
      <c r="EF1193">
        <v>1649371874</v>
      </c>
      <c r="EL1193" t="s">
        <v>171</v>
      </c>
      <c r="EM1193" t="s">
        <v>214</v>
      </c>
      <c r="EN1193" t="s">
        <v>214</v>
      </c>
      <c r="EO1193" t="s">
        <v>173</v>
      </c>
    </row>
    <row r="1194" spans="1:145" ht="409.5" x14ac:dyDescent="0.35">
      <c r="A1194" t="s">
        <v>171</v>
      </c>
      <c r="E1194" t="s">
        <v>9973</v>
      </c>
      <c r="F1194">
        <v>1705771740</v>
      </c>
      <c r="H1194">
        <v>0</v>
      </c>
      <c r="I1194" s="1" t="s">
        <v>9974</v>
      </c>
      <c r="M1194" t="s">
        <v>122</v>
      </c>
      <c r="N1194" t="s">
        <v>149</v>
      </c>
      <c r="Q1194" t="s">
        <v>150</v>
      </c>
      <c r="R1194" t="s">
        <v>9975</v>
      </c>
      <c r="S1194" t="s">
        <v>687</v>
      </c>
      <c r="T1194" t="s">
        <v>9976</v>
      </c>
      <c r="U1194">
        <v>17038485210</v>
      </c>
      <c r="V1194">
        <v>7035828053</v>
      </c>
      <c r="W1194" t="s">
        <v>9977</v>
      </c>
      <c r="Y1194" t="s">
        <v>2832</v>
      </c>
      <c r="Z1194" t="s">
        <v>157</v>
      </c>
      <c r="AA1194">
        <v>22031</v>
      </c>
      <c r="AB1194" t="s">
        <v>184</v>
      </c>
      <c r="AC1194" t="s">
        <v>9978</v>
      </c>
      <c r="AD1194" t="s">
        <v>150</v>
      </c>
      <c r="AE1194" t="s">
        <v>9979</v>
      </c>
      <c r="AF1194" t="s">
        <v>687</v>
      </c>
      <c r="AG1194" t="s">
        <v>9980</v>
      </c>
      <c r="AH1194">
        <v>17034003379</v>
      </c>
      <c r="AI1194">
        <v>7035828053</v>
      </c>
      <c r="AJ1194" t="s">
        <v>9977</v>
      </c>
      <c r="AL1194" t="s">
        <v>2832</v>
      </c>
      <c r="AM1194" t="s">
        <v>157</v>
      </c>
      <c r="AN1194">
        <v>22031</v>
      </c>
      <c r="AO1194" t="s">
        <v>184</v>
      </c>
      <c r="AP1194" t="s">
        <v>200</v>
      </c>
      <c r="AX1194">
        <v>0</v>
      </c>
      <c r="AZ1194" t="s">
        <v>203</v>
      </c>
      <c r="BC1194" t="s">
        <v>9981</v>
      </c>
      <c r="BE1194" t="s">
        <v>229</v>
      </c>
      <c r="BF1194" t="s">
        <v>230</v>
      </c>
      <c r="BG1194" t="s">
        <v>9982</v>
      </c>
      <c r="BI1194" t="s">
        <v>9983</v>
      </c>
      <c r="BO1194" t="s">
        <v>161</v>
      </c>
      <c r="BP1194" t="s">
        <v>161</v>
      </c>
      <c r="BQ1194" t="s">
        <v>161</v>
      </c>
      <c r="BR1194" t="s">
        <v>161</v>
      </c>
      <c r="BS1194" t="s">
        <v>161</v>
      </c>
      <c r="BT1194" t="s">
        <v>161</v>
      </c>
      <c r="BU1194" t="s">
        <v>161</v>
      </c>
      <c r="BY1194" t="s">
        <v>161</v>
      </c>
      <c r="BZ1194" t="s">
        <v>161</v>
      </c>
      <c r="CA1194" t="s">
        <v>161</v>
      </c>
      <c r="CB1194" t="s">
        <v>161</v>
      </c>
      <c r="CC1194" t="s">
        <v>161</v>
      </c>
      <c r="CD1194" t="s">
        <v>161</v>
      </c>
      <c r="CE1194" t="s">
        <v>161</v>
      </c>
      <c r="CP1194" t="s">
        <v>161</v>
      </c>
      <c r="CQ1194" t="s">
        <v>161</v>
      </c>
      <c r="CR1194" t="s">
        <v>161</v>
      </c>
      <c r="CS1194" t="s">
        <v>161</v>
      </c>
      <c r="CT1194" t="s">
        <v>161</v>
      </c>
      <c r="CV1194" s="2">
        <v>0</v>
      </c>
      <c r="CW1194">
        <v>0</v>
      </c>
      <c r="CY1194" s="2">
        <v>0</v>
      </c>
      <c r="CZ1194">
        <v>0</v>
      </c>
      <c r="DA1194">
        <v>0</v>
      </c>
      <c r="DE1194" s="2">
        <v>0</v>
      </c>
      <c r="DF1194">
        <v>0</v>
      </c>
      <c r="DN1194" t="s">
        <v>345</v>
      </c>
      <c r="DW1194">
        <v>1192</v>
      </c>
      <c r="DX1194" t="s">
        <v>9984</v>
      </c>
      <c r="DZ1194" t="s">
        <v>9985</v>
      </c>
      <c r="EA1194">
        <v>1727709146</v>
      </c>
      <c r="EC1194" t="s">
        <v>9986</v>
      </c>
      <c r="ED1194">
        <v>1705267563</v>
      </c>
      <c r="EF1194">
        <v>0</v>
      </c>
      <c r="EJ1194" s="1" t="s">
        <v>9987</v>
      </c>
      <c r="EK1194" s="1" t="s">
        <v>9987</v>
      </c>
      <c r="EL1194" t="s">
        <v>210</v>
      </c>
      <c r="EM1194" t="s">
        <v>9988</v>
      </c>
      <c r="EN1194" t="s">
        <v>9988</v>
      </c>
      <c r="EO1194" t="s">
        <v>173</v>
      </c>
    </row>
    <row r="1195" spans="1:145" ht="409.5" x14ac:dyDescent="0.35">
      <c r="A1195" t="s">
        <v>171</v>
      </c>
      <c r="E1195" t="s">
        <v>9989</v>
      </c>
      <c r="F1195">
        <v>1715975880</v>
      </c>
      <c r="H1195">
        <v>0</v>
      </c>
      <c r="I1195" s="1" t="s">
        <v>9990</v>
      </c>
      <c r="M1195" t="s">
        <v>122</v>
      </c>
      <c r="N1195" t="s">
        <v>149</v>
      </c>
      <c r="Q1195" t="s">
        <v>150</v>
      </c>
      <c r="R1195" t="s">
        <v>9991</v>
      </c>
      <c r="S1195" t="s">
        <v>9992</v>
      </c>
      <c r="T1195" t="s">
        <v>9993</v>
      </c>
      <c r="U1195">
        <v>12024688234</v>
      </c>
      <c r="V1195">
        <v>2024688234</v>
      </c>
      <c r="W1195" t="s">
        <v>9994</v>
      </c>
      <c r="Y1195" t="s">
        <v>156</v>
      </c>
      <c r="Z1195" t="s">
        <v>157</v>
      </c>
      <c r="AA1195">
        <v>22203</v>
      </c>
      <c r="AB1195" t="s">
        <v>184</v>
      </c>
      <c r="AC1195" t="s">
        <v>9995</v>
      </c>
      <c r="AD1195" t="s">
        <v>150</v>
      </c>
      <c r="AE1195" t="s">
        <v>1669</v>
      </c>
      <c r="AF1195" t="s">
        <v>9992</v>
      </c>
      <c r="AG1195" t="s">
        <v>9996</v>
      </c>
      <c r="AH1195">
        <v>17035897897</v>
      </c>
      <c r="AI1195" t="s">
        <v>9997</v>
      </c>
      <c r="AJ1195" t="s">
        <v>9994</v>
      </c>
      <c r="AL1195" t="s">
        <v>156</v>
      </c>
      <c r="AM1195" t="s">
        <v>157</v>
      </c>
      <c r="AN1195">
        <v>22203</v>
      </c>
      <c r="AO1195" t="s">
        <v>184</v>
      </c>
      <c r="AP1195" t="s">
        <v>200</v>
      </c>
      <c r="AX1195">
        <v>0</v>
      </c>
      <c r="AZ1195" t="s">
        <v>203</v>
      </c>
      <c r="BC1195" t="s">
        <v>9998</v>
      </c>
      <c r="BE1195" t="s">
        <v>265</v>
      </c>
      <c r="BF1195" t="s">
        <v>567</v>
      </c>
      <c r="BK1195" s="1" t="s">
        <v>9999</v>
      </c>
      <c r="BO1195" t="s">
        <v>161</v>
      </c>
      <c r="BP1195" t="s">
        <v>161</v>
      </c>
      <c r="BQ1195" t="s">
        <v>161</v>
      </c>
      <c r="BR1195" t="s">
        <v>161</v>
      </c>
      <c r="BS1195" t="s">
        <v>161</v>
      </c>
      <c r="BT1195" t="s">
        <v>161</v>
      </c>
      <c r="BU1195" t="s">
        <v>161</v>
      </c>
      <c r="BY1195" t="s">
        <v>161</v>
      </c>
      <c r="BZ1195" t="s">
        <v>161</v>
      </c>
      <c r="CA1195" t="s">
        <v>161</v>
      </c>
      <c r="CB1195" t="s">
        <v>161</v>
      </c>
      <c r="CC1195" t="s">
        <v>161</v>
      </c>
      <c r="CD1195" t="s">
        <v>161</v>
      </c>
      <c r="CE1195" t="s">
        <v>161</v>
      </c>
      <c r="CP1195" t="s">
        <v>161</v>
      </c>
      <c r="CQ1195" t="s">
        <v>161</v>
      </c>
      <c r="CR1195" t="s">
        <v>161</v>
      </c>
      <c r="CS1195" t="s">
        <v>161</v>
      </c>
      <c r="CT1195" t="s">
        <v>161</v>
      </c>
      <c r="CV1195" s="2">
        <v>0</v>
      </c>
      <c r="CW1195">
        <v>0</v>
      </c>
      <c r="CY1195" s="2">
        <v>0</v>
      </c>
      <c r="CZ1195">
        <v>0</v>
      </c>
      <c r="DA1195">
        <v>0</v>
      </c>
      <c r="DE1195" s="2">
        <v>0</v>
      </c>
      <c r="DF1195">
        <v>0</v>
      </c>
      <c r="DN1195" t="s">
        <v>5019</v>
      </c>
      <c r="DW1195">
        <v>1298</v>
      </c>
      <c r="DX1195" t="s">
        <v>10000</v>
      </c>
      <c r="DZ1195" t="s">
        <v>10001</v>
      </c>
      <c r="EA1195">
        <v>1721075529</v>
      </c>
      <c r="EC1195" t="s">
        <v>9989</v>
      </c>
      <c r="ED1195">
        <v>1715975939</v>
      </c>
      <c r="EF1195">
        <v>0</v>
      </c>
      <c r="EJ1195" s="1" t="s">
        <v>10002</v>
      </c>
      <c r="EK1195" s="1" t="s">
        <v>10002</v>
      </c>
      <c r="EL1195" t="s">
        <v>171</v>
      </c>
      <c r="EM1195" t="s">
        <v>10003</v>
      </c>
      <c r="EN1195" t="s">
        <v>10003</v>
      </c>
      <c r="EO1195" t="s">
        <v>289</v>
      </c>
    </row>
    <row r="1196" spans="1:145" ht="409.5" x14ac:dyDescent="0.35">
      <c r="A1196" t="s">
        <v>171</v>
      </c>
      <c r="E1196" t="s">
        <v>9989</v>
      </c>
      <c r="F1196">
        <v>1715975880</v>
      </c>
      <c r="H1196">
        <v>0</v>
      </c>
      <c r="I1196" s="1" t="s">
        <v>9990</v>
      </c>
      <c r="M1196" t="s">
        <v>122</v>
      </c>
      <c r="N1196" t="s">
        <v>149</v>
      </c>
      <c r="Q1196" t="s">
        <v>150</v>
      </c>
      <c r="R1196" t="s">
        <v>9991</v>
      </c>
      <c r="S1196" t="s">
        <v>9992</v>
      </c>
      <c r="T1196" t="s">
        <v>9993</v>
      </c>
      <c r="U1196">
        <v>12024688234</v>
      </c>
      <c r="V1196">
        <v>2024688234</v>
      </c>
      <c r="W1196" t="s">
        <v>9994</v>
      </c>
      <c r="Y1196" t="s">
        <v>156</v>
      </c>
      <c r="Z1196" t="s">
        <v>157</v>
      </c>
      <c r="AA1196">
        <v>22203</v>
      </c>
      <c r="AB1196" t="s">
        <v>184</v>
      </c>
      <c r="AC1196" t="s">
        <v>9995</v>
      </c>
      <c r="AD1196" t="s">
        <v>150</v>
      </c>
      <c r="AE1196" t="s">
        <v>1669</v>
      </c>
      <c r="AF1196" t="s">
        <v>9992</v>
      </c>
      <c r="AG1196" t="s">
        <v>9996</v>
      </c>
      <c r="AH1196">
        <v>17035897897</v>
      </c>
      <c r="AI1196" t="s">
        <v>9997</v>
      </c>
      <c r="AJ1196" t="s">
        <v>9994</v>
      </c>
      <c r="AL1196" t="s">
        <v>156</v>
      </c>
      <c r="AM1196" t="s">
        <v>157</v>
      </c>
      <c r="AN1196">
        <v>22203</v>
      </c>
      <c r="AO1196" t="s">
        <v>184</v>
      </c>
      <c r="AP1196" t="s">
        <v>200</v>
      </c>
      <c r="AX1196">
        <v>0</v>
      </c>
      <c r="AZ1196" t="s">
        <v>203</v>
      </c>
      <c r="BC1196" t="s">
        <v>9998</v>
      </c>
      <c r="BE1196" t="s">
        <v>265</v>
      </c>
      <c r="BF1196" t="s">
        <v>567</v>
      </c>
      <c r="BK1196" s="1" t="s">
        <v>9999</v>
      </c>
      <c r="BO1196" t="s">
        <v>161</v>
      </c>
      <c r="BP1196" t="s">
        <v>161</v>
      </c>
      <c r="BQ1196" t="s">
        <v>161</v>
      </c>
      <c r="BR1196" t="s">
        <v>161</v>
      </c>
      <c r="BS1196" t="s">
        <v>161</v>
      </c>
      <c r="BT1196" t="s">
        <v>161</v>
      </c>
      <c r="BU1196" t="s">
        <v>161</v>
      </c>
      <c r="BY1196" t="s">
        <v>161</v>
      </c>
      <c r="BZ1196" t="s">
        <v>161</v>
      </c>
      <c r="CA1196" t="s">
        <v>161</v>
      </c>
      <c r="CB1196" t="s">
        <v>161</v>
      </c>
      <c r="CC1196" t="s">
        <v>161</v>
      </c>
      <c r="CD1196" t="s">
        <v>161</v>
      </c>
      <c r="CE1196" t="s">
        <v>161</v>
      </c>
      <c r="CP1196" t="s">
        <v>161</v>
      </c>
      <c r="CQ1196" t="s">
        <v>161</v>
      </c>
      <c r="CR1196" t="s">
        <v>161</v>
      </c>
      <c r="CS1196" t="s">
        <v>161</v>
      </c>
      <c r="CT1196" t="s">
        <v>161</v>
      </c>
      <c r="CV1196" s="2">
        <v>0</v>
      </c>
      <c r="CW1196">
        <v>0</v>
      </c>
      <c r="CY1196" s="2">
        <v>0</v>
      </c>
      <c r="CZ1196">
        <v>0</v>
      </c>
      <c r="DA1196">
        <v>0</v>
      </c>
      <c r="DE1196" s="2">
        <v>0</v>
      </c>
      <c r="DF1196">
        <v>0</v>
      </c>
      <c r="DN1196" t="s">
        <v>5019</v>
      </c>
      <c r="DW1196">
        <v>1298</v>
      </c>
      <c r="DX1196" t="s">
        <v>10000</v>
      </c>
      <c r="DZ1196" t="s">
        <v>10001</v>
      </c>
      <c r="EA1196">
        <v>1721075529</v>
      </c>
      <c r="EC1196" t="s">
        <v>9989</v>
      </c>
      <c r="ED1196">
        <v>1715975939</v>
      </c>
      <c r="EF1196">
        <v>0</v>
      </c>
      <c r="EJ1196" s="1" t="s">
        <v>10002</v>
      </c>
      <c r="EK1196" s="1" t="s">
        <v>10002</v>
      </c>
      <c r="EL1196" t="s">
        <v>210</v>
      </c>
      <c r="EM1196" t="s">
        <v>10003</v>
      </c>
      <c r="EN1196" t="s">
        <v>10003</v>
      </c>
      <c r="EO1196" t="s">
        <v>173</v>
      </c>
    </row>
    <row r="1197" spans="1:145" x14ac:dyDescent="0.35">
      <c r="A1197" t="s">
        <v>171</v>
      </c>
      <c r="F1197">
        <v>0</v>
      </c>
      <c r="H1197">
        <v>0</v>
      </c>
      <c r="K1197" t="s">
        <v>236</v>
      </c>
      <c r="L1197" t="s">
        <v>175</v>
      </c>
      <c r="M1197" t="s">
        <v>4371</v>
      </c>
      <c r="N1197" t="s">
        <v>238</v>
      </c>
      <c r="R1197" t="s">
        <v>10004</v>
      </c>
      <c r="S1197" t="s">
        <v>10005</v>
      </c>
      <c r="T1197" t="s">
        <v>10006</v>
      </c>
      <c r="Y1197" t="s">
        <v>8928</v>
      </c>
      <c r="Z1197" t="s">
        <v>157</v>
      </c>
      <c r="AA1197">
        <v>22079</v>
      </c>
      <c r="AB1197" t="s">
        <v>184</v>
      </c>
      <c r="AC1197" t="s">
        <v>10007</v>
      </c>
      <c r="AP1197" t="s">
        <v>161</v>
      </c>
      <c r="AX1197">
        <v>0</v>
      </c>
      <c r="AZ1197" t="s">
        <v>789</v>
      </c>
      <c r="BE1197" t="s">
        <v>186</v>
      </c>
      <c r="BO1197" t="s">
        <v>161</v>
      </c>
      <c r="BP1197" t="s">
        <v>161</v>
      </c>
      <c r="BQ1197" t="s">
        <v>161</v>
      </c>
      <c r="BR1197" t="s">
        <v>161</v>
      </c>
      <c r="BS1197" t="s">
        <v>161</v>
      </c>
      <c r="BT1197" t="s">
        <v>161</v>
      </c>
      <c r="BU1197" t="s">
        <v>161</v>
      </c>
      <c r="BY1197" t="s">
        <v>161</v>
      </c>
      <c r="BZ1197" t="s">
        <v>161</v>
      </c>
      <c r="CA1197" t="s">
        <v>161</v>
      </c>
      <c r="CB1197" t="s">
        <v>161</v>
      </c>
      <c r="CC1197" t="s">
        <v>161</v>
      </c>
      <c r="CD1197" t="s">
        <v>161</v>
      </c>
      <c r="CE1197" t="s">
        <v>161</v>
      </c>
      <c r="CP1197" t="s">
        <v>161</v>
      </c>
      <c r="CQ1197" t="s">
        <v>161</v>
      </c>
      <c r="CR1197" t="s">
        <v>161</v>
      </c>
      <c r="CS1197" t="s">
        <v>161</v>
      </c>
      <c r="CT1197" t="s">
        <v>161</v>
      </c>
      <c r="CV1197" s="2">
        <v>0</v>
      </c>
      <c r="CW1197">
        <v>0</v>
      </c>
      <c r="CY1197" s="2">
        <v>0</v>
      </c>
      <c r="CZ1197">
        <v>0</v>
      </c>
      <c r="DA1197">
        <v>0</v>
      </c>
      <c r="DE1197" s="2">
        <v>0</v>
      </c>
      <c r="DF1197">
        <v>0</v>
      </c>
      <c r="DN1197" t="s">
        <v>345</v>
      </c>
      <c r="DW1197">
        <v>1357</v>
      </c>
      <c r="DX1197" t="s">
        <v>10008</v>
      </c>
      <c r="DZ1197" t="s">
        <v>10009</v>
      </c>
      <c r="EA1197">
        <v>1721621735</v>
      </c>
      <c r="EC1197" t="s">
        <v>10009</v>
      </c>
      <c r="ED1197">
        <v>1721621735</v>
      </c>
      <c r="EF1197">
        <v>0</v>
      </c>
      <c r="EJ1197" t="s">
        <v>10010</v>
      </c>
      <c r="EK1197" t="s">
        <v>10010</v>
      </c>
      <c r="EL1197" t="s">
        <v>210</v>
      </c>
      <c r="EM1197" t="s">
        <v>10011</v>
      </c>
      <c r="EN1197" t="s">
        <v>10011</v>
      </c>
      <c r="EO1197" t="s">
        <v>173</v>
      </c>
    </row>
    <row r="1198" spans="1:145" ht="409.5" x14ac:dyDescent="0.35">
      <c r="A1198" t="s">
        <v>171</v>
      </c>
      <c r="E1198" t="s">
        <v>10012</v>
      </c>
      <c r="F1198">
        <v>1717688160</v>
      </c>
      <c r="H1198">
        <v>0</v>
      </c>
      <c r="I1198" s="1" t="s">
        <v>10013</v>
      </c>
      <c r="M1198" t="s">
        <v>122</v>
      </c>
      <c r="N1198" t="s">
        <v>149</v>
      </c>
      <c r="Q1198" t="s">
        <v>150</v>
      </c>
      <c r="R1198" t="s">
        <v>278</v>
      </c>
      <c r="S1198" t="s">
        <v>10014</v>
      </c>
      <c r="T1198" t="s">
        <v>10015</v>
      </c>
      <c r="U1198">
        <v>12025279494</v>
      </c>
      <c r="W1198" t="s">
        <v>10016</v>
      </c>
      <c r="Y1198" t="s">
        <v>156</v>
      </c>
      <c r="Z1198" t="s">
        <v>157</v>
      </c>
      <c r="AA1198">
        <v>22207</v>
      </c>
      <c r="AB1198" t="s">
        <v>184</v>
      </c>
      <c r="AC1198" t="s">
        <v>10017</v>
      </c>
      <c r="AD1198" t="s">
        <v>150</v>
      </c>
      <c r="AE1198" t="s">
        <v>414</v>
      </c>
      <c r="AF1198" t="s">
        <v>10014</v>
      </c>
      <c r="AG1198" t="s">
        <v>10018</v>
      </c>
      <c r="AH1198">
        <v>12023158511</v>
      </c>
      <c r="AJ1198" t="s">
        <v>10016</v>
      </c>
      <c r="AL1198" t="s">
        <v>156</v>
      </c>
      <c r="AM1198" t="s">
        <v>157</v>
      </c>
      <c r="AN1198">
        <v>22207</v>
      </c>
      <c r="AO1198" t="s">
        <v>184</v>
      </c>
      <c r="AP1198" t="s">
        <v>200</v>
      </c>
      <c r="AX1198">
        <v>0</v>
      </c>
      <c r="AZ1198" t="s">
        <v>244</v>
      </c>
      <c r="BB1198" t="s">
        <v>10019</v>
      </c>
      <c r="BE1198" t="s">
        <v>265</v>
      </c>
      <c r="BF1198" t="s">
        <v>244</v>
      </c>
      <c r="BG1198" t="s">
        <v>10020</v>
      </c>
      <c r="BH1198" t="s">
        <v>1675</v>
      </c>
      <c r="BK1198" s="1" t="s">
        <v>10021</v>
      </c>
      <c r="BO1198" t="s">
        <v>161</v>
      </c>
      <c r="BP1198" t="s">
        <v>161</v>
      </c>
      <c r="BQ1198" t="s">
        <v>161</v>
      </c>
      <c r="BR1198" t="s">
        <v>161</v>
      </c>
      <c r="BS1198" t="s">
        <v>161</v>
      </c>
      <c r="BT1198" t="s">
        <v>161</v>
      </c>
      <c r="BU1198" t="s">
        <v>161</v>
      </c>
      <c r="BY1198" t="s">
        <v>161</v>
      </c>
      <c r="BZ1198" t="s">
        <v>161</v>
      </c>
      <c r="CA1198" t="s">
        <v>161</v>
      </c>
      <c r="CB1198" t="s">
        <v>161</v>
      </c>
      <c r="CC1198" t="s">
        <v>161</v>
      </c>
      <c r="CD1198" t="s">
        <v>161</v>
      </c>
      <c r="CE1198" t="s">
        <v>161</v>
      </c>
      <c r="CP1198" t="s">
        <v>161</v>
      </c>
      <c r="CQ1198" t="s">
        <v>161</v>
      </c>
      <c r="CR1198" t="s">
        <v>161</v>
      </c>
      <c r="CS1198" t="s">
        <v>161</v>
      </c>
      <c r="CT1198" t="s">
        <v>161</v>
      </c>
      <c r="CV1198" s="2">
        <v>0</v>
      </c>
      <c r="CW1198">
        <v>0</v>
      </c>
      <c r="CY1198" s="2">
        <v>0</v>
      </c>
      <c r="CZ1198">
        <v>0</v>
      </c>
      <c r="DA1198">
        <v>0</v>
      </c>
      <c r="DE1198" s="2">
        <v>0</v>
      </c>
      <c r="DF1198">
        <v>0</v>
      </c>
      <c r="DN1198" t="s">
        <v>345</v>
      </c>
      <c r="DW1198">
        <v>1322</v>
      </c>
      <c r="DX1198" t="s">
        <v>10022</v>
      </c>
      <c r="DZ1198" t="s">
        <v>10023</v>
      </c>
      <c r="EA1198">
        <v>1722031334</v>
      </c>
      <c r="EC1198" t="s">
        <v>10012</v>
      </c>
      <c r="ED1198">
        <v>1717688169</v>
      </c>
      <c r="EF1198">
        <v>0</v>
      </c>
      <c r="EJ1198" s="1" t="s">
        <v>10024</v>
      </c>
      <c r="EK1198" s="1" t="s">
        <v>10024</v>
      </c>
      <c r="EL1198" t="s">
        <v>171</v>
      </c>
      <c r="EM1198" t="s">
        <v>10025</v>
      </c>
      <c r="EN1198" t="s">
        <v>10025</v>
      </c>
      <c r="EO1198" t="s">
        <v>289</v>
      </c>
    </row>
    <row r="1199" spans="1:145" x14ac:dyDescent="0.35">
      <c r="A1199" t="s">
        <v>145</v>
      </c>
      <c r="F1199">
        <v>0</v>
      </c>
      <c r="H1199">
        <v>0</v>
      </c>
      <c r="M1199" t="s">
        <v>317</v>
      </c>
      <c r="N1199" t="s">
        <v>318</v>
      </c>
      <c r="Q1199" t="s">
        <v>150</v>
      </c>
      <c r="R1199" t="s">
        <v>10026</v>
      </c>
      <c r="S1199" t="s">
        <v>10027</v>
      </c>
      <c r="T1199" t="s">
        <v>10028</v>
      </c>
      <c r="U1199">
        <v>15187633055</v>
      </c>
      <c r="AC1199" t="s">
        <v>10029</v>
      </c>
      <c r="AP1199" t="s">
        <v>161</v>
      </c>
      <c r="AX1199">
        <v>0</v>
      </c>
      <c r="BO1199" t="s">
        <v>161</v>
      </c>
      <c r="BP1199" t="s">
        <v>161</v>
      </c>
      <c r="BQ1199" t="s">
        <v>161</v>
      </c>
      <c r="BR1199" t="s">
        <v>161</v>
      </c>
      <c r="BS1199" t="s">
        <v>161</v>
      </c>
      <c r="BT1199" t="s">
        <v>161</v>
      </c>
      <c r="BU1199" t="s">
        <v>161</v>
      </c>
      <c r="BY1199" t="s">
        <v>161</v>
      </c>
      <c r="BZ1199" t="s">
        <v>161</v>
      </c>
      <c r="CA1199" t="s">
        <v>161</v>
      </c>
      <c r="CB1199" t="s">
        <v>161</v>
      </c>
      <c r="CC1199" t="s">
        <v>161</v>
      </c>
      <c r="CD1199" t="s">
        <v>161</v>
      </c>
      <c r="CE1199" t="s">
        <v>161</v>
      </c>
      <c r="CP1199" t="s">
        <v>161</v>
      </c>
      <c r="CQ1199" t="s">
        <v>161</v>
      </c>
      <c r="CR1199" t="s">
        <v>161</v>
      </c>
      <c r="CS1199" t="s">
        <v>161</v>
      </c>
      <c r="CT1199" t="s">
        <v>161</v>
      </c>
      <c r="CV1199" s="2">
        <v>0</v>
      </c>
      <c r="CW1199">
        <v>0</v>
      </c>
      <c r="CY1199" s="2">
        <v>0</v>
      </c>
      <c r="CZ1199">
        <v>0</v>
      </c>
      <c r="DA1199">
        <v>0</v>
      </c>
      <c r="DE1199" s="2">
        <v>0</v>
      </c>
      <c r="DF1199">
        <v>0</v>
      </c>
      <c r="DN1199" t="s">
        <v>2309</v>
      </c>
      <c r="DW1199">
        <v>499</v>
      </c>
      <c r="DX1199" t="s">
        <v>10030</v>
      </c>
      <c r="DZ1199" t="s">
        <v>10031</v>
      </c>
      <c r="EA1199">
        <v>1653507162</v>
      </c>
      <c r="EC1199" t="s">
        <v>10031</v>
      </c>
      <c r="ED1199">
        <v>1653507158</v>
      </c>
      <c r="EF1199">
        <v>0</v>
      </c>
      <c r="EL1199" t="s">
        <v>190</v>
      </c>
    </row>
    <row r="1200" spans="1:145" x14ac:dyDescent="0.35">
      <c r="A1200" t="s">
        <v>145</v>
      </c>
      <c r="F1200">
        <v>0</v>
      </c>
      <c r="H1200">
        <v>0</v>
      </c>
      <c r="M1200" t="s">
        <v>317</v>
      </c>
      <c r="N1200" t="s">
        <v>318</v>
      </c>
      <c r="R1200" t="s">
        <v>1532</v>
      </c>
      <c r="S1200" t="s">
        <v>10032</v>
      </c>
      <c r="T1200" t="s">
        <v>10033</v>
      </c>
      <c r="AC1200" t="s">
        <v>10034</v>
      </c>
      <c r="AP1200" t="s">
        <v>161</v>
      </c>
      <c r="AX1200">
        <v>0</v>
      </c>
      <c r="AZ1200" t="s">
        <v>789</v>
      </c>
      <c r="BO1200" t="s">
        <v>161</v>
      </c>
      <c r="BP1200" t="s">
        <v>161</v>
      </c>
      <c r="BQ1200" t="s">
        <v>161</v>
      </c>
      <c r="BR1200" t="s">
        <v>161</v>
      </c>
      <c r="BS1200" t="s">
        <v>161</v>
      </c>
      <c r="BT1200" t="s">
        <v>161</v>
      </c>
      <c r="BU1200" t="s">
        <v>161</v>
      </c>
      <c r="BY1200" t="s">
        <v>161</v>
      </c>
      <c r="BZ1200" t="s">
        <v>161</v>
      </c>
      <c r="CA1200" t="s">
        <v>161</v>
      </c>
      <c r="CB1200" t="s">
        <v>161</v>
      </c>
      <c r="CC1200" t="s">
        <v>161</v>
      </c>
      <c r="CD1200" t="s">
        <v>161</v>
      </c>
      <c r="CE1200" t="s">
        <v>161</v>
      </c>
      <c r="CP1200" t="s">
        <v>161</v>
      </c>
      <c r="CQ1200" t="s">
        <v>161</v>
      </c>
      <c r="CR1200" t="s">
        <v>161</v>
      </c>
      <c r="CS1200" t="s">
        <v>161</v>
      </c>
      <c r="CT1200" t="s">
        <v>161</v>
      </c>
      <c r="CV1200" s="2">
        <v>0</v>
      </c>
      <c r="CW1200">
        <v>0</v>
      </c>
      <c r="CY1200" s="2">
        <v>0</v>
      </c>
      <c r="CZ1200">
        <v>0</v>
      </c>
      <c r="DA1200">
        <v>0</v>
      </c>
      <c r="DE1200" s="2">
        <v>0</v>
      </c>
      <c r="DF1200">
        <v>0</v>
      </c>
      <c r="DN1200" t="s">
        <v>2309</v>
      </c>
      <c r="DW1200">
        <v>500</v>
      </c>
      <c r="DX1200" t="s">
        <v>10035</v>
      </c>
      <c r="DZ1200" t="s">
        <v>10036</v>
      </c>
      <c r="EA1200">
        <v>1653510608</v>
      </c>
      <c r="EC1200" t="s">
        <v>10036</v>
      </c>
      <c r="ED1200">
        <v>1653510603</v>
      </c>
      <c r="EF1200">
        <v>0</v>
      </c>
      <c r="EL1200" t="s">
        <v>190</v>
      </c>
    </row>
    <row r="1201" spans="1:145" x14ac:dyDescent="0.35">
      <c r="A1201" t="s">
        <v>145</v>
      </c>
      <c r="F1201">
        <v>0</v>
      </c>
      <c r="H1201">
        <v>0</v>
      </c>
      <c r="M1201" t="s">
        <v>317</v>
      </c>
      <c r="N1201" t="s">
        <v>318</v>
      </c>
      <c r="R1201" t="s">
        <v>2482</v>
      </c>
      <c r="S1201" t="s">
        <v>10037</v>
      </c>
      <c r="T1201" t="s">
        <v>10038</v>
      </c>
      <c r="U1201">
        <v>17037120068</v>
      </c>
      <c r="AC1201" t="s">
        <v>10039</v>
      </c>
      <c r="AP1201" t="s">
        <v>161</v>
      </c>
      <c r="AX1201">
        <v>0</v>
      </c>
      <c r="BO1201" t="s">
        <v>161</v>
      </c>
      <c r="BP1201" t="s">
        <v>161</v>
      </c>
      <c r="BQ1201" t="s">
        <v>161</v>
      </c>
      <c r="BR1201" t="s">
        <v>161</v>
      </c>
      <c r="BS1201" t="s">
        <v>161</v>
      </c>
      <c r="BT1201" t="s">
        <v>161</v>
      </c>
      <c r="BU1201" t="s">
        <v>161</v>
      </c>
      <c r="BY1201" t="s">
        <v>161</v>
      </c>
      <c r="BZ1201" t="s">
        <v>161</v>
      </c>
      <c r="CA1201" t="s">
        <v>161</v>
      </c>
      <c r="CB1201" t="s">
        <v>161</v>
      </c>
      <c r="CC1201" t="s">
        <v>161</v>
      </c>
      <c r="CD1201" t="s">
        <v>161</v>
      </c>
      <c r="CE1201" t="s">
        <v>161</v>
      </c>
      <c r="CP1201" t="s">
        <v>161</v>
      </c>
      <c r="CQ1201" t="s">
        <v>161</v>
      </c>
      <c r="CR1201" t="s">
        <v>161</v>
      </c>
      <c r="CS1201" t="s">
        <v>161</v>
      </c>
      <c r="CT1201" t="s">
        <v>161</v>
      </c>
      <c r="CV1201" s="2">
        <v>0</v>
      </c>
      <c r="CW1201">
        <v>0</v>
      </c>
      <c r="CY1201" s="2">
        <v>0</v>
      </c>
      <c r="CZ1201">
        <v>0</v>
      </c>
      <c r="DA1201">
        <v>0</v>
      </c>
      <c r="DE1201" s="2">
        <v>0</v>
      </c>
      <c r="DF1201">
        <v>0</v>
      </c>
      <c r="DN1201" t="s">
        <v>2309</v>
      </c>
      <c r="DW1201">
        <v>501</v>
      </c>
      <c r="DX1201" t="s">
        <v>10040</v>
      </c>
      <c r="DZ1201" t="s">
        <v>10041</v>
      </c>
      <c r="EA1201">
        <v>1653511176</v>
      </c>
      <c r="EC1201" t="s">
        <v>10041</v>
      </c>
      <c r="ED1201">
        <v>1653511169</v>
      </c>
      <c r="EF1201">
        <v>0</v>
      </c>
      <c r="EL1201" t="s">
        <v>190</v>
      </c>
    </row>
    <row r="1202" spans="1:145" x14ac:dyDescent="0.35">
      <c r="A1202" t="s">
        <v>145</v>
      </c>
      <c r="F1202">
        <v>0</v>
      </c>
      <c r="H1202">
        <v>0</v>
      </c>
      <c r="K1202" t="s">
        <v>1755</v>
      </c>
      <c r="L1202" t="s">
        <v>175</v>
      </c>
      <c r="M1202" t="s">
        <v>317</v>
      </c>
      <c r="N1202" t="s">
        <v>318</v>
      </c>
      <c r="Q1202" t="s">
        <v>150</v>
      </c>
      <c r="R1202" t="s">
        <v>96</v>
      </c>
      <c r="S1202" t="s">
        <v>10042</v>
      </c>
      <c r="U1202">
        <v>19546518039</v>
      </c>
      <c r="AC1202" t="s">
        <v>10043</v>
      </c>
      <c r="AP1202" t="s">
        <v>161</v>
      </c>
      <c r="AX1202">
        <v>0</v>
      </c>
      <c r="BO1202" t="s">
        <v>161</v>
      </c>
      <c r="BP1202" t="s">
        <v>161</v>
      </c>
      <c r="BQ1202" t="s">
        <v>161</v>
      </c>
      <c r="BR1202" t="s">
        <v>161</v>
      </c>
      <c r="BS1202" t="s">
        <v>161</v>
      </c>
      <c r="BT1202" t="s">
        <v>161</v>
      </c>
      <c r="BU1202" t="s">
        <v>161</v>
      </c>
      <c r="BY1202" t="s">
        <v>161</v>
      </c>
      <c r="BZ1202" t="s">
        <v>161</v>
      </c>
      <c r="CA1202" t="s">
        <v>161</v>
      </c>
      <c r="CB1202" t="s">
        <v>161</v>
      </c>
      <c r="CC1202" t="s">
        <v>161</v>
      </c>
      <c r="CD1202" t="s">
        <v>161</v>
      </c>
      <c r="CE1202" t="s">
        <v>161</v>
      </c>
      <c r="CP1202" t="s">
        <v>161</v>
      </c>
      <c r="CQ1202" t="s">
        <v>161</v>
      </c>
      <c r="CR1202" t="s">
        <v>161</v>
      </c>
      <c r="CS1202" t="s">
        <v>161</v>
      </c>
      <c r="CT1202" t="s">
        <v>161</v>
      </c>
      <c r="CV1202" s="2">
        <v>0</v>
      </c>
      <c r="CW1202">
        <v>0</v>
      </c>
      <c r="CY1202" s="2">
        <v>0</v>
      </c>
      <c r="CZ1202">
        <v>0</v>
      </c>
      <c r="DA1202">
        <v>0</v>
      </c>
      <c r="DE1202" s="2">
        <v>0</v>
      </c>
      <c r="DF1202">
        <v>0</v>
      </c>
      <c r="DN1202" t="s">
        <v>756</v>
      </c>
      <c r="DO1202" t="s">
        <v>205</v>
      </c>
      <c r="DQ1202">
        <v>3160</v>
      </c>
      <c r="DW1202">
        <v>444</v>
      </c>
      <c r="DX1202" t="s">
        <v>10044</v>
      </c>
      <c r="DZ1202" t="s">
        <v>300</v>
      </c>
      <c r="EA1202">
        <v>1649371891</v>
      </c>
      <c r="EC1202" t="s">
        <v>300</v>
      </c>
      <c r="ED1202">
        <v>1649371874</v>
      </c>
      <c r="EE1202" t="s">
        <v>300</v>
      </c>
      <c r="EF1202">
        <v>1649371874</v>
      </c>
      <c r="EL1202" t="s">
        <v>171</v>
      </c>
      <c r="EM1202" t="s">
        <v>214</v>
      </c>
      <c r="EN1202" t="s">
        <v>214</v>
      </c>
      <c r="EO1202" t="s">
        <v>173</v>
      </c>
    </row>
    <row r="1203" spans="1:145" ht="409.5" x14ac:dyDescent="0.35">
      <c r="A1203" t="s">
        <v>171</v>
      </c>
      <c r="F1203">
        <v>0</v>
      </c>
      <c r="H1203">
        <v>0</v>
      </c>
      <c r="K1203" t="s">
        <v>236</v>
      </c>
      <c r="L1203" t="s">
        <v>175</v>
      </c>
      <c r="M1203" t="s">
        <v>237</v>
      </c>
      <c r="N1203" t="s">
        <v>238</v>
      </c>
      <c r="R1203" t="s">
        <v>8240</v>
      </c>
      <c r="S1203" t="s">
        <v>8224</v>
      </c>
      <c r="T1203" t="s">
        <v>10045</v>
      </c>
      <c r="U1203" s="1" t="s">
        <v>10046</v>
      </c>
      <c r="AC1203" t="s">
        <v>10047</v>
      </c>
      <c r="AP1203" t="s">
        <v>161</v>
      </c>
      <c r="AX1203">
        <v>0</v>
      </c>
      <c r="BE1203" t="s">
        <v>265</v>
      </c>
      <c r="BG1203" t="s">
        <v>10048</v>
      </c>
      <c r="BH1203" s="1" t="s">
        <v>310</v>
      </c>
      <c r="BK1203" s="1" t="s">
        <v>10049</v>
      </c>
      <c r="BO1203" t="s">
        <v>161</v>
      </c>
      <c r="BP1203" t="s">
        <v>161</v>
      </c>
      <c r="BQ1203" t="s">
        <v>161</v>
      </c>
      <c r="BR1203" t="s">
        <v>161</v>
      </c>
      <c r="BS1203" t="s">
        <v>161</v>
      </c>
      <c r="BT1203" t="s">
        <v>161</v>
      </c>
      <c r="BU1203" t="s">
        <v>161</v>
      </c>
      <c r="BY1203" t="s">
        <v>161</v>
      </c>
      <c r="BZ1203" t="s">
        <v>161</v>
      </c>
      <c r="CA1203" t="s">
        <v>161</v>
      </c>
      <c r="CB1203" t="s">
        <v>161</v>
      </c>
      <c r="CC1203" t="s">
        <v>161</v>
      </c>
      <c r="CD1203" t="s">
        <v>161</v>
      </c>
      <c r="CE1203" t="s">
        <v>161</v>
      </c>
      <c r="CP1203" t="s">
        <v>161</v>
      </c>
      <c r="CQ1203" t="s">
        <v>161</v>
      </c>
      <c r="CR1203" t="s">
        <v>161</v>
      </c>
      <c r="CS1203" t="s">
        <v>161</v>
      </c>
      <c r="CT1203" t="s">
        <v>161</v>
      </c>
      <c r="CV1203" s="2">
        <v>0</v>
      </c>
      <c r="CW1203">
        <v>0</v>
      </c>
      <c r="CY1203" s="2">
        <v>0</v>
      </c>
      <c r="CZ1203">
        <v>0</v>
      </c>
      <c r="DA1203">
        <v>0</v>
      </c>
      <c r="DE1203" s="2">
        <v>0</v>
      </c>
      <c r="DF1203">
        <v>0</v>
      </c>
      <c r="DN1203" t="s">
        <v>312</v>
      </c>
      <c r="DW1203">
        <v>1390</v>
      </c>
      <c r="DX1203" t="s">
        <v>10050</v>
      </c>
      <c r="DZ1203" t="s">
        <v>10051</v>
      </c>
      <c r="EA1203">
        <v>1725109706</v>
      </c>
      <c r="EC1203" t="s">
        <v>10051</v>
      </c>
      <c r="ED1203">
        <v>1725109706</v>
      </c>
      <c r="EF1203">
        <v>0</v>
      </c>
      <c r="EL1203" t="s">
        <v>190</v>
      </c>
    </row>
    <row r="1204" spans="1:145" ht="409.5" x14ac:dyDescent="0.35">
      <c r="A1204" t="s">
        <v>145</v>
      </c>
      <c r="F1204">
        <v>0</v>
      </c>
      <c r="H1204">
        <v>0</v>
      </c>
      <c r="I1204" s="1" t="s">
        <v>10052</v>
      </c>
      <c r="K1204" t="s">
        <v>236</v>
      </c>
      <c r="L1204" t="s">
        <v>175</v>
      </c>
      <c r="M1204" t="s">
        <v>303</v>
      </c>
      <c r="N1204" t="s">
        <v>238</v>
      </c>
      <c r="AC1204" t="s">
        <v>643</v>
      </c>
      <c r="AP1204" t="s">
        <v>161</v>
      </c>
      <c r="AX1204">
        <v>0</v>
      </c>
      <c r="BG1204" t="s">
        <v>10053</v>
      </c>
      <c r="BH1204" s="1" t="s">
        <v>515</v>
      </c>
      <c r="BI1204" t="s">
        <v>10054</v>
      </c>
      <c r="BJ1204" t="s">
        <v>1262</v>
      </c>
      <c r="BK1204" s="1" t="s">
        <v>10055</v>
      </c>
      <c r="BO1204" t="s">
        <v>161</v>
      </c>
      <c r="BP1204" t="s">
        <v>161</v>
      </c>
      <c r="BQ1204" t="s">
        <v>161</v>
      </c>
      <c r="BR1204" t="s">
        <v>161</v>
      </c>
      <c r="BS1204" t="s">
        <v>161</v>
      </c>
      <c r="BT1204" t="s">
        <v>161</v>
      </c>
      <c r="BU1204" t="s">
        <v>161</v>
      </c>
      <c r="BY1204" t="s">
        <v>161</v>
      </c>
      <c r="BZ1204" t="s">
        <v>161</v>
      </c>
      <c r="CA1204" t="s">
        <v>161</v>
      </c>
      <c r="CB1204" t="s">
        <v>161</v>
      </c>
      <c r="CC1204" t="s">
        <v>161</v>
      </c>
      <c r="CD1204" t="s">
        <v>161</v>
      </c>
      <c r="CE1204" t="s">
        <v>161</v>
      </c>
      <c r="CP1204" t="s">
        <v>161</v>
      </c>
      <c r="CQ1204" t="s">
        <v>161</v>
      </c>
      <c r="CR1204" t="s">
        <v>161</v>
      </c>
      <c r="CS1204" t="s">
        <v>161</v>
      </c>
      <c r="CT1204" t="s">
        <v>161</v>
      </c>
      <c r="CV1204" s="2">
        <v>0</v>
      </c>
      <c r="CW1204">
        <v>0</v>
      </c>
      <c r="CY1204" s="2">
        <v>0</v>
      </c>
      <c r="CZ1204">
        <v>0</v>
      </c>
      <c r="DA1204">
        <v>0</v>
      </c>
      <c r="DE1204" s="2">
        <v>0</v>
      </c>
      <c r="DF1204">
        <v>0</v>
      </c>
      <c r="DN1204" t="s">
        <v>312</v>
      </c>
      <c r="DW1204">
        <v>937</v>
      </c>
      <c r="DX1204" t="s">
        <v>10056</v>
      </c>
      <c r="DZ1204" t="s">
        <v>10057</v>
      </c>
      <c r="EA1204">
        <v>1725122022</v>
      </c>
      <c r="EC1204" t="s">
        <v>10058</v>
      </c>
      <c r="ED1204">
        <v>1689077481</v>
      </c>
      <c r="EF1204">
        <v>0</v>
      </c>
      <c r="EJ1204" s="1" t="s">
        <v>10059</v>
      </c>
      <c r="EK1204" s="1" t="s">
        <v>10059</v>
      </c>
      <c r="EL1204" t="s">
        <v>210</v>
      </c>
      <c r="EM1204" t="s">
        <v>10060</v>
      </c>
      <c r="EN1204" t="s">
        <v>10060</v>
      </c>
      <c r="EO1204" t="s">
        <v>173</v>
      </c>
    </row>
    <row r="1205" spans="1:145" x14ac:dyDescent="0.35">
      <c r="A1205" t="s">
        <v>145</v>
      </c>
      <c r="F1205">
        <v>0</v>
      </c>
      <c r="H1205">
        <v>0</v>
      </c>
      <c r="M1205" t="s">
        <v>317</v>
      </c>
      <c r="N1205" t="s">
        <v>318</v>
      </c>
      <c r="Q1205" t="s">
        <v>150</v>
      </c>
      <c r="R1205" t="s">
        <v>1532</v>
      </c>
      <c r="S1205" t="s">
        <v>10061</v>
      </c>
      <c r="T1205" t="s">
        <v>10062</v>
      </c>
      <c r="U1205">
        <v>12022136907</v>
      </c>
      <c r="AC1205" t="s">
        <v>10063</v>
      </c>
      <c r="AP1205" t="s">
        <v>161</v>
      </c>
      <c r="AX1205">
        <v>0</v>
      </c>
      <c r="AZ1205" t="s">
        <v>789</v>
      </c>
      <c r="BO1205" t="s">
        <v>161</v>
      </c>
      <c r="BP1205" t="s">
        <v>161</v>
      </c>
      <c r="BQ1205" t="s">
        <v>161</v>
      </c>
      <c r="BR1205" t="s">
        <v>161</v>
      </c>
      <c r="BS1205" t="s">
        <v>161</v>
      </c>
      <c r="BT1205" t="s">
        <v>161</v>
      </c>
      <c r="BU1205" t="s">
        <v>161</v>
      </c>
      <c r="BY1205" t="s">
        <v>161</v>
      </c>
      <c r="BZ1205" t="s">
        <v>161</v>
      </c>
      <c r="CA1205" t="s">
        <v>161</v>
      </c>
      <c r="CB1205" t="s">
        <v>161</v>
      </c>
      <c r="CC1205" t="s">
        <v>161</v>
      </c>
      <c r="CD1205" t="s">
        <v>161</v>
      </c>
      <c r="CE1205" t="s">
        <v>161</v>
      </c>
      <c r="CP1205" t="s">
        <v>161</v>
      </c>
      <c r="CQ1205" t="s">
        <v>161</v>
      </c>
      <c r="CR1205" t="s">
        <v>161</v>
      </c>
      <c r="CS1205" t="s">
        <v>161</v>
      </c>
      <c r="CT1205" t="s">
        <v>161</v>
      </c>
      <c r="CV1205" s="2">
        <v>0</v>
      </c>
      <c r="CW1205">
        <v>0</v>
      </c>
      <c r="CY1205" s="2">
        <v>0</v>
      </c>
      <c r="CZ1205">
        <v>0</v>
      </c>
      <c r="DA1205">
        <v>0</v>
      </c>
      <c r="DE1205" s="2">
        <v>0</v>
      </c>
      <c r="DF1205">
        <v>0</v>
      </c>
      <c r="DN1205" t="s">
        <v>2309</v>
      </c>
      <c r="DW1205">
        <v>506</v>
      </c>
      <c r="DX1205" t="s">
        <v>10064</v>
      </c>
      <c r="DZ1205" t="s">
        <v>10065</v>
      </c>
      <c r="EA1205">
        <v>1653532575</v>
      </c>
      <c r="EC1205" t="s">
        <v>10065</v>
      </c>
      <c r="ED1205">
        <v>1653532573</v>
      </c>
      <c r="EF1205">
        <v>0</v>
      </c>
      <c r="EL1205" t="s">
        <v>190</v>
      </c>
    </row>
    <row r="1206" spans="1:145" x14ac:dyDescent="0.35">
      <c r="A1206" t="s">
        <v>145</v>
      </c>
      <c r="C1206" t="s">
        <v>146</v>
      </c>
      <c r="F1206">
        <v>0</v>
      </c>
      <c r="H1206">
        <v>0</v>
      </c>
      <c r="M1206" t="s">
        <v>122</v>
      </c>
      <c r="N1206" t="s">
        <v>149</v>
      </c>
      <c r="Q1206" t="s">
        <v>150</v>
      </c>
      <c r="R1206" t="s">
        <v>10066</v>
      </c>
      <c r="S1206" t="s">
        <v>10067</v>
      </c>
      <c r="T1206" t="s">
        <v>10068</v>
      </c>
      <c r="U1206">
        <v>15716436843</v>
      </c>
      <c r="W1206" t="s">
        <v>10069</v>
      </c>
      <c r="Y1206" t="s">
        <v>183</v>
      </c>
      <c r="Z1206" t="s">
        <v>157</v>
      </c>
      <c r="AA1206">
        <v>22046</v>
      </c>
      <c r="AB1206" t="s">
        <v>184</v>
      </c>
      <c r="AC1206" t="s">
        <v>10070</v>
      </c>
      <c r="AD1206" t="s">
        <v>150</v>
      </c>
      <c r="AE1206" t="s">
        <v>1132</v>
      </c>
      <c r="AF1206" t="s">
        <v>10067</v>
      </c>
      <c r="AG1206" t="s">
        <v>10071</v>
      </c>
      <c r="AH1206">
        <v>17035852605</v>
      </c>
      <c r="AJ1206" t="s">
        <v>10069</v>
      </c>
      <c r="AL1206" t="s">
        <v>183</v>
      </c>
      <c r="AM1206" t="s">
        <v>157</v>
      </c>
      <c r="AN1206">
        <v>22046</v>
      </c>
      <c r="AO1206" t="s">
        <v>184</v>
      </c>
      <c r="AP1206" t="s">
        <v>200</v>
      </c>
      <c r="AX1206">
        <v>0</v>
      </c>
      <c r="AZ1206" t="s">
        <v>203</v>
      </c>
      <c r="BC1206" t="s">
        <v>10072</v>
      </c>
      <c r="BO1206" t="s">
        <v>161</v>
      </c>
      <c r="BP1206" t="s">
        <v>161</v>
      </c>
      <c r="BQ1206" t="s">
        <v>161</v>
      </c>
      <c r="BR1206" t="s">
        <v>161</v>
      </c>
      <c r="BS1206" t="s">
        <v>161</v>
      </c>
      <c r="BT1206" t="s">
        <v>161</v>
      </c>
      <c r="BU1206" t="s">
        <v>161</v>
      </c>
      <c r="BY1206" t="s">
        <v>161</v>
      </c>
      <c r="BZ1206" t="s">
        <v>161</v>
      </c>
      <c r="CA1206" t="s">
        <v>161</v>
      </c>
      <c r="CB1206" t="s">
        <v>161</v>
      </c>
      <c r="CC1206" t="s">
        <v>161</v>
      </c>
      <c r="CD1206" t="s">
        <v>161</v>
      </c>
      <c r="CE1206" t="s">
        <v>161</v>
      </c>
      <c r="CP1206" t="s">
        <v>161</v>
      </c>
      <c r="CQ1206" t="s">
        <v>161</v>
      </c>
      <c r="CR1206" t="s">
        <v>161</v>
      </c>
      <c r="CS1206" t="s">
        <v>161</v>
      </c>
      <c r="CT1206" t="s">
        <v>161</v>
      </c>
      <c r="CV1206" s="2">
        <v>0</v>
      </c>
      <c r="CW1206">
        <v>0</v>
      </c>
      <c r="CY1206" s="2">
        <v>0</v>
      </c>
      <c r="CZ1206">
        <v>0</v>
      </c>
      <c r="DA1206">
        <v>0</v>
      </c>
      <c r="DE1206" s="2">
        <v>0</v>
      </c>
      <c r="DF1206">
        <v>0</v>
      </c>
      <c r="DN1206" t="s">
        <v>204</v>
      </c>
      <c r="DO1206" t="s">
        <v>205</v>
      </c>
      <c r="DQ1206">
        <v>3176</v>
      </c>
      <c r="DR1206" t="s">
        <v>245</v>
      </c>
      <c r="DW1206">
        <v>315</v>
      </c>
      <c r="DX1206" t="s">
        <v>10073</v>
      </c>
      <c r="DZ1206" t="s">
        <v>10074</v>
      </c>
      <c r="EA1206">
        <v>1677086916</v>
      </c>
      <c r="EC1206" t="s">
        <v>10075</v>
      </c>
      <c r="ED1206">
        <v>1643327092</v>
      </c>
      <c r="EF1206">
        <v>0</v>
      </c>
      <c r="EL1206" t="s">
        <v>171</v>
      </c>
      <c r="EM1206" t="s">
        <v>214</v>
      </c>
      <c r="EN1206" t="s">
        <v>214</v>
      </c>
      <c r="EO1206" t="s">
        <v>173</v>
      </c>
    </row>
    <row r="1207" spans="1:145" ht="409.5" x14ac:dyDescent="0.35">
      <c r="A1207" t="s">
        <v>145</v>
      </c>
      <c r="C1207" t="s">
        <v>146</v>
      </c>
      <c r="F1207">
        <v>0</v>
      </c>
      <c r="H1207">
        <v>0</v>
      </c>
      <c r="K1207" t="s">
        <v>276</v>
      </c>
      <c r="L1207" t="s">
        <v>381</v>
      </c>
      <c r="M1207" t="s">
        <v>317</v>
      </c>
      <c r="N1207" t="s">
        <v>318</v>
      </c>
      <c r="Q1207" t="s">
        <v>150</v>
      </c>
      <c r="R1207" t="s">
        <v>2841</v>
      </c>
      <c r="S1207" t="s">
        <v>10076</v>
      </c>
      <c r="T1207" t="s">
        <v>10077</v>
      </c>
      <c r="U1207">
        <v>12029078885</v>
      </c>
      <c r="AB1207" t="s">
        <v>158</v>
      </c>
      <c r="AC1207" t="s">
        <v>10078</v>
      </c>
      <c r="AP1207" t="s">
        <v>161</v>
      </c>
      <c r="AX1207">
        <v>0</v>
      </c>
      <c r="BG1207" t="s">
        <v>10079</v>
      </c>
      <c r="BH1207" t="s">
        <v>8703</v>
      </c>
      <c r="BI1207" s="1" t="s">
        <v>10080</v>
      </c>
      <c r="BJ1207" s="1" t="s">
        <v>10081</v>
      </c>
      <c r="BK1207" s="1" t="s">
        <v>1043</v>
      </c>
      <c r="BO1207" t="s">
        <v>161</v>
      </c>
      <c r="BP1207" t="s">
        <v>161</v>
      </c>
      <c r="BQ1207" t="s">
        <v>161</v>
      </c>
      <c r="BR1207" t="s">
        <v>161</v>
      </c>
      <c r="BS1207" t="s">
        <v>161</v>
      </c>
      <c r="BT1207" t="s">
        <v>161</v>
      </c>
      <c r="BU1207" t="s">
        <v>161</v>
      </c>
      <c r="BY1207" t="s">
        <v>161</v>
      </c>
      <c r="BZ1207" t="s">
        <v>161</v>
      </c>
      <c r="CA1207" t="s">
        <v>161</v>
      </c>
      <c r="CB1207" t="s">
        <v>161</v>
      </c>
      <c r="CC1207" t="s">
        <v>161</v>
      </c>
      <c r="CD1207" t="s">
        <v>161</v>
      </c>
      <c r="CE1207" t="s">
        <v>161</v>
      </c>
      <c r="CP1207" t="s">
        <v>161</v>
      </c>
      <c r="CQ1207" t="s">
        <v>161</v>
      </c>
      <c r="CR1207" t="s">
        <v>161</v>
      </c>
      <c r="CS1207" t="s">
        <v>161</v>
      </c>
      <c r="CT1207" t="s">
        <v>161</v>
      </c>
      <c r="CV1207" s="2">
        <v>0</v>
      </c>
      <c r="CW1207">
        <v>0</v>
      </c>
      <c r="CY1207" s="2">
        <v>0</v>
      </c>
      <c r="CZ1207">
        <v>0</v>
      </c>
      <c r="DA1207">
        <v>0</v>
      </c>
      <c r="DE1207" s="2">
        <v>0</v>
      </c>
      <c r="DF1207">
        <v>0</v>
      </c>
      <c r="DN1207" t="s">
        <v>756</v>
      </c>
      <c r="DO1207" t="s">
        <v>205</v>
      </c>
      <c r="DQ1207">
        <v>3172</v>
      </c>
      <c r="DR1207" t="s">
        <v>839</v>
      </c>
      <c r="DW1207">
        <v>307</v>
      </c>
      <c r="DX1207" t="s">
        <v>10082</v>
      </c>
      <c r="DZ1207" t="s">
        <v>10083</v>
      </c>
      <c r="EA1207">
        <v>1682738089</v>
      </c>
      <c r="EC1207" t="s">
        <v>10084</v>
      </c>
      <c r="ED1207">
        <v>1642868131</v>
      </c>
      <c r="EF1207">
        <v>0</v>
      </c>
      <c r="EL1207" t="s">
        <v>171</v>
      </c>
      <c r="EM1207" t="s">
        <v>235</v>
      </c>
      <c r="EN1207" t="s">
        <v>235</v>
      </c>
      <c r="EO1207" t="s">
        <v>173</v>
      </c>
    </row>
    <row r="1208" spans="1:145" x14ac:dyDescent="0.35">
      <c r="A1208" t="s">
        <v>145</v>
      </c>
      <c r="F1208">
        <v>0</v>
      </c>
      <c r="H1208">
        <v>0</v>
      </c>
      <c r="K1208" t="s">
        <v>276</v>
      </c>
      <c r="L1208" t="s">
        <v>277</v>
      </c>
      <c r="M1208" t="s">
        <v>317</v>
      </c>
      <c r="N1208" t="s">
        <v>318</v>
      </c>
      <c r="Q1208" t="s">
        <v>150</v>
      </c>
      <c r="R1208" t="s">
        <v>1669</v>
      </c>
      <c r="S1208" t="s">
        <v>10085</v>
      </c>
      <c r="U1208">
        <v>17704556792</v>
      </c>
      <c r="AC1208" t="s">
        <v>10086</v>
      </c>
      <c r="AP1208" t="s">
        <v>161</v>
      </c>
      <c r="AX1208">
        <v>0</v>
      </c>
      <c r="AZ1208" t="s">
        <v>244</v>
      </c>
      <c r="BO1208" t="s">
        <v>161</v>
      </c>
      <c r="BP1208" t="s">
        <v>161</v>
      </c>
      <c r="BQ1208" t="s">
        <v>161</v>
      </c>
      <c r="BR1208" t="s">
        <v>161</v>
      </c>
      <c r="BS1208" t="s">
        <v>161</v>
      </c>
      <c r="BT1208" t="s">
        <v>161</v>
      </c>
      <c r="BU1208" t="s">
        <v>161</v>
      </c>
      <c r="BY1208" t="s">
        <v>161</v>
      </c>
      <c r="BZ1208" t="s">
        <v>161</v>
      </c>
      <c r="CA1208" t="s">
        <v>161</v>
      </c>
      <c r="CB1208" t="s">
        <v>161</v>
      </c>
      <c r="CC1208" t="s">
        <v>161</v>
      </c>
      <c r="CD1208" t="s">
        <v>161</v>
      </c>
      <c r="CE1208" t="s">
        <v>161</v>
      </c>
      <c r="CP1208" t="s">
        <v>161</v>
      </c>
      <c r="CQ1208" t="s">
        <v>161</v>
      </c>
      <c r="CR1208" t="s">
        <v>161</v>
      </c>
      <c r="CS1208" t="s">
        <v>161</v>
      </c>
      <c r="CT1208" t="s">
        <v>161</v>
      </c>
      <c r="CV1208" s="2">
        <v>0</v>
      </c>
      <c r="CW1208">
        <v>0</v>
      </c>
      <c r="CY1208" s="2">
        <v>0</v>
      </c>
      <c r="CZ1208">
        <v>0</v>
      </c>
      <c r="DA1208">
        <v>0</v>
      </c>
      <c r="DE1208" s="2">
        <v>0</v>
      </c>
      <c r="DF1208">
        <v>0</v>
      </c>
      <c r="DN1208" t="s">
        <v>756</v>
      </c>
      <c r="DO1208" t="s">
        <v>205</v>
      </c>
      <c r="DQ1208">
        <v>3146</v>
      </c>
      <c r="DW1208">
        <v>445</v>
      </c>
      <c r="DX1208" t="s">
        <v>10087</v>
      </c>
      <c r="DZ1208" t="s">
        <v>300</v>
      </c>
      <c r="EA1208">
        <v>1649371891</v>
      </c>
      <c r="EC1208" t="s">
        <v>300</v>
      </c>
      <c r="ED1208">
        <v>1649371874</v>
      </c>
      <c r="EE1208" t="s">
        <v>300</v>
      </c>
      <c r="EF1208">
        <v>1649371874</v>
      </c>
      <c r="EL1208" t="s">
        <v>171</v>
      </c>
      <c r="EM1208" t="s">
        <v>214</v>
      </c>
      <c r="EN1208" t="s">
        <v>214</v>
      </c>
      <c r="EO1208" t="s">
        <v>173</v>
      </c>
    </row>
    <row r="1209" spans="1:145" x14ac:dyDescent="0.35">
      <c r="A1209" t="s">
        <v>145</v>
      </c>
      <c r="F1209">
        <v>0</v>
      </c>
      <c r="H1209">
        <v>0</v>
      </c>
      <c r="K1209" t="s">
        <v>276</v>
      </c>
      <c r="L1209" t="s">
        <v>381</v>
      </c>
      <c r="M1209" t="s">
        <v>317</v>
      </c>
      <c r="N1209" t="s">
        <v>318</v>
      </c>
      <c r="Q1209" t="s">
        <v>150</v>
      </c>
      <c r="T1209" t="s">
        <v>10088</v>
      </c>
      <c r="U1209">
        <v>13017170491</v>
      </c>
      <c r="AC1209" t="s">
        <v>10089</v>
      </c>
      <c r="AP1209" t="s">
        <v>161</v>
      </c>
      <c r="AX1209">
        <v>0</v>
      </c>
      <c r="BO1209" t="s">
        <v>161</v>
      </c>
      <c r="BP1209" t="s">
        <v>161</v>
      </c>
      <c r="BQ1209" t="s">
        <v>161</v>
      </c>
      <c r="BR1209" t="s">
        <v>161</v>
      </c>
      <c r="BS1209" t="s">
        <v>161</v>
      </c>
      <c r="BT1209" t="s">
        <v>161</v>
      </c>
      <c r="BU1209" t="s">
        <v>161</v>
      </c>
      <c r="BY1209" t="s">
        <v>161</v>
      </c>
      <c r="BZ1209" t="s">
        <v>161</v>
      </c>
      <c r="CA1209" t="s">
        <v>161</v>
      </c>
      <c r="CB1209" t="s">
        <v>161</v>
      </c>
      <c r="CC1209" t="s">
        <v>161</v>
      </c>
      <c r="CD1209" t="s">
        <v>161</v>
      </c>
      <c r="CE1209" t="s">
        <v>161</v>
      </c>
      <c r="CP1209" t="s">
        <v>161</v>
      </c>
      <c r="CQ1209" t="s">
        <v>161</v>
      </c>
      <c r="CR1209" t="s">
        <v>161</v>
      </c>
      <c r="CS1209" t="s">
        <v>161</v>
      </c>
      <c r="CT1209" t="s">
        <v>161</v>
      </c>
      <c r="CV1209" s="2">
        <v>0</v>
      </c>
      <c r="CW1209">
        <v>0</v>
      </c>
      <c r="CY1209" s="2">
        <v>0</v>
      </c>
      <c r="CZ1209">
        <v>0</v>
      </c>
      <c r="DA1209">
        <v>0</v>
      </c>
      <c r="DE1209" s="2">
        <v>0</v>
      </c>
      <c r="DF1209">
        <v>0</v>
      </c>
      <c r="DN1209" t="s">
        <v>756</v>
      </c>
      <c r="DO1209" t="s">
        <v>205</v>
      </c>
      <c r="DQ1209">
        <v>3036</v>
      </c>
      <c r="DR1209" t="s">
        <v>839</v>
      </c>
      <c r="DW1209">
        <v>447</v>
      </c>
      <c r="DX1209" t="s">
        <v>10090</v>
      </c>
      <c r="DZ1209" t="s">
        <v>300</v>
      </c>
      <c r="EA1209">
        <v>1649371891</v>
      </c>
      <c r="EC1209" t="s">
        <v>300</v>
      </c>
      <c r="ED1209">
        <v>1649371874</v>
      </c>
      <c r="EE1209" t="s">
        <v>300</v>
      </c>
      <c r="EF1209">
        <v>1649371874</v>
      </c>
      <c r="EL1209" t="s">
        <v>171</v>
      </c>
      <c r="EM1209" t="s">
        <v>214</v>
      </c>
      <c r="EN1209" t="s">
        <v>214</v>
      </c>
      <c r="EO1209" t="s">
        <v>173</v>
      </c>
    </row>
    <row r="1210" spans="1:145" x14ac:dyDescent="0.35">
      <c r="A1210" t="s">
        <v>145</v>
      </c>
      <c r="E1210" t="s">
        <v>10091</v>
      </c>
      <c r="F1210">
        <v>1636752360</v>
      </c>
      <c r="H1210">
        <v>0</v>
      </c>
      <c r="K1210" t="s">
        <v>276</v>
      </c>
      <c r="L1210" t="s">
        <v>381</v>
      </c>
      <c r="M1210" t="s">
        <v>317</v>
      </c>
      <c r="N1210" t="s">
        <v>318</v>
      </c>
      <c r="Q1210" t="s">
        <v>150</v>
      </c>
      <c r="R1210" t="s">
        <v>4529</v>
      </c>
      <c r="S1210" t="s">
        <v>3595</v>
      </c>
      <c r="T1210" t="s">
        <v>10092</v>
      </c>
      <c r="U1210">
        <v>15712740928</v>
      </c>
      <c r="AC1210" t="s">
        <v>10093</v>
      </c>
      <c r="AP1210" t="s">
        <v>161</v>
      </c>
      <c r="AX1210">
        <v>0</v>
      </c>
      <c r="BG1210" t="s">
        <v>10094</v>
      </c>
      <c r="BH1210">
        <v>9</v>
      </c>
      <c r="BI1210" t="s">
        <v>8475</v>
      </c>
      <c r="BJ1210" t="s">
        <v>6918</v>
      </c>
      <c r="BK1210" t="s">
        <v>10095</v>
      </c>
      <c r="BO1210" t="s">
        <v>161</v>
      </c>
      <c r="BP1210" t="s">
        <v>161</v>
      </c>
      <c r="BQ1210" t="s">
        <v>161</v>
      </c>
      <c r="BR1210" t="s">
        <v>161</v>
      </c>
      <c r="BS1210" t="s">
        <v>161</v>
      </c>
      <c r="BT1210" t="s">
        <v>161</v>
      </c>
      <c r="BU1210" t="s">
        <v>161</v>
      </c>
      <c r="BY1210" t="s">
        <v>161</v>
      </c>
      <c r="BZ1210" t="s">
        <v>161</v>
      </c>
      <c r="CA1210" t="s">
        <v>161</v>
      </c>
      <c r="CB1210" t="s">
        <v>161</v>
      </c>
      <c r="CC1210" t="s">
        <v>161</v>
      </c>
      <c r="CD1210" t="s">
        <v>161</v>
      </c>
      <c r="CE1210" t="s">
        <v>161</v>
      </c>
      <c r="CP1210" t="s">
        <v>161</v>
      </c>
      <c r="CQ1210" t="s">
        <v>161</v>
      </c>
      <c r="CR1210" t="s">
        <v>161</v>
      </c>
      <c r="CS1210" t="s">
        <v>161</v>
      </c>
      <c r="CT1210" t="s">
        <v>161</v>
      </c>
      <c r="CV1210" s="2">
        <v>0</v>
      </c>
      <c r="CW1210">
        <v>0</v>
      </c>
      <c r="CY1210" s="2">
        <v>0</v>
      </c>
      <c r="CZ1210">
        <v>0</v>
      </c>
      <c r="DA1210">
        <v>0</v>
      </c>
      <c r="DE1210" s="2">
        <v>0</v>
      </c>
      <c r="DF1210">
        <v>0</v>
      </c>
      <c r="DN1210" t="s">
        <v>756</v>
      </c>
      <c r="DO1210" t="s">
        <v>205</v>
      </c>
      <c r="DQ1210">
        <v>3122</v>
      </c>
      <c r="DR1210" t="s">
        <v>839</v>
      </c>
      <c r="DW1210">
        <v>207</v>
      </c>
      <c r="DX1210" t="s">
        <v>10096</v>
      </c>
      <c r="DZ1210" t="s">
        <v>10097</v>
      </c>
      <c r="EA1210">
        <v>1676237212</v>
      </c>
      <c r="EC1210" t="s">
        <v>10098</v>
      </c>
      <c r="ED1210">
        <v>1636730403</v>
      </c>
      <c r="EF1210">
        <v>0</v>
      </c>
      <c r="EL1210" t="s">
        <v>171</v>
      </c>
      <c r="EM1210" t="s">
        <v>235</v>
      </c>
      <c r="EN1210" t="s">
        <v>235</v>
      </c>
      <c r="EO1210" t="s">
        <v>173</v>
      </c>
    </row>
    <row r="1211" spans="1:145" ht="290" x14ac:dyDescent="0.35">
      <c r="A1211" t="s">
        <v>171</v>
      </c>
      <c r="F1211">
        <v>0</v>
      </c>
      <c r="H1211">
        <v>0</v>
      </c>
      <c r="I1211" s="1" t="s">
        <v>10099</v>
      </c>
      <c r="K1211" t="s">
        <v>236</v>
      </c>
      <c r="L1211" t="s">
        <v>175</v>
      </c>
      <c r="M1211" t="s">
        <v>303</v>
      </c>
      <c r="N1211" t="s">
        <v>238</v>
      </c>
      <c r="R1211" t="s">
        <v>1998</v>
      </c>
      <c r="S1211" t="s">
        <v>10100</v>
      </c>
      <c r="T1211" t="s">
        <v>10101</v>
      </c>
      <c r="U1211">
        <v>17033430729</v>
      </c>
      <c r="AC1211" t="s">
        <v>10102</v>
      </c>
      <c r="AP1211" t="s">
        <v>161</v>
      </c>
      <c r="AX1211">
        <v>0</v>
      </c>
      <c r="BE1211" t="s">
        <v>308</v>
      </c>
      <c r="BG1211" t="s">
        <v>10103</v>
      </c>
      <c r="BI1211" t="s">
        <v>1659</v>
      </c>
      <c r="BO1211" t="s">
        <v>161</v>
      </c>
      <c r="BP1211" t="s">
        <v>161</v>
      </c>
      <c r="BQ1211" t="s">
        <v>161</v>
      </c>
      <c r="BR1211" t="s">
        <v>161</v>
      </c>
      <c r="BS1211" t="s">
        <v>161</v>
      </c>
      <c r="BT1211" t="s">
        <v>161</v>
      </c>
      <c r="BU1211" t="s">
        <v>161</v>
      </c>
      <c r="BY1211" t="s">
        <v>161</v>
      </c>
      <c r="BZ1211" t="s">
        <v>161</v>
      </c>
      <c r="CA1211" t="s">
        <v>161</v>
      </c>
      <c r="CB1211" t="s">
        <v>161</v>
      </c>
      <c r="CC1211" t="s">
        <v>161</v>
      </c>
      <c r="CD1211" t="s">
        <v>161</v>
      </c>
      <c r="CE1211" t="s">
        <v>161</v>
      </c>
      <c r="CP1211" t="s">
        <v>161</v>
      </c>
      <c r="CQ1211" t="s">
        <v>161</v>
      </c>
      <c r="CR1211" t="s">
        <v>161</v>
      </c>
      <c r="CS1211" t="s">
        <v>161</v>
      </c>
      <c r="CT1211" t="s">
        <v>161</v>
      </c>
      <c r="CV1211" s="2">
        <v>0</v>
      </c>
      <c r="CW1211">
        <v>0</v>
      </c>
      <c r="CY1211" s="2">
        <v>0</v>
      </c>
      <c r="CZ1211">
        <v>0</v>
      </c>
      <c r="DA1211">
        <v>0</v>
      </c>
      <c r="DE1211" s="2">
        <v>0</v>
      </c>
      <c r="DF1211">
        <v>0</v>
      </c>
      <c r="DN1211" t="s">
        <v>312</v>
      </c>
      <c r="DW1211">
        <v>1342</v>
      </c>
      <c r="DX1211" t="s">
        <v>10104</v>
      </c>
      <c r="DZ1211" t="s">
        <v>10105</v>
      </c>
      <c r="EA1211">
        <v>1720023806</v>
      </c>
      <c r="EC1211" t="s">
        <v>10105</v>
      </c>
      <c r="ED1211">
        <v>1720023806</v>
      </c>
      <c r="EF1211">
        <v>0</v>
      </c>
      <c r="EL1211" t="s">
        <v>190</v>
      </c>
    </row>
    <row r="1212" spans="1:145" ht="409.5" x14ac:dyDescent="0.35">
      <c r="A1212" t="s">
        <v>145</v>
      </c>
      <c r="C1212" t="s">
        <v>146</v>
      </c>
      <c r="E1212" t="s">
        <v>10106</v>
      </c>
      <c r="F1212">
        <v>1628626200</v>
      </c>
      <c r="H1212">
        <v>0</v>
      </c>
      <c r="K1212" t="s">
        <v>276</v>
      </c>
      <c r="L1212" t="s">
        <v>381</v>
      </c>
      <c r="M1212" t="s">
        <v>317</v>
      </c>
      <c r="N1212" t="s">
        <v>318</v>
      </c>
      <c r="Q1212" t="s">
        <v>150</v>
      </c>
      <c r="R1212" t="s">
        <v>10107</v>
      </c>
      <c r="S1212" t="s">
        <v>10108</v>
      </c>
      <c r="T1212" t="s">
        <v>10109</v>
      </c>
      <c r="U1212">
        <v>10912901422</v>
      </c>
      <c r="AB1212" t="s">
        <v>158</v>
      </c>
      <c r="AC1212" t="s">
        <v>10110</v>
      </c>
      <c r="AP1212" t="s">
        <v>161</v>
      </c>
      <c r="AX1212">
        <v>0</v>
      </c>
      <c r="BO1212" t="s">
        <v>161</v>
      </c>
      <c r="BP1212" t="s">
        <v>161</v>
      </c>
      <c r="BQ1212" t="s">
        <v>161</v>
      </c>
      <c r="BR1212" t="s">
        <v>161</v>
      </c>
      <c r="BS1212" t="s">
        <v>161</v>
      </c>
      <c r="BT1212" t="s">
        <v>161</v>
      </c>
      <c r="BU1212" t="s">
        <v>161</v>
      </c>
      <c r="BY1212" t="s">
        <v>161</v>
      </c>
      <c r="BZ1212" t="s">
        <v>161</v>
      </c>
      <c r="CA1212" t="s">
        <v>161</v>
      </c>
      <c r="CB1212" t="s">
        <v>161</v>
      </c>
      <c r="CC1212" t="s">
        <v>161</v>
      </c>
      <c r="CD1212" t="s">
        <v>161</v>
      </c>
      <c r="CE1212" t="s">
        <v>161</v>
      </c>
      <c r="CP1212" t="s">
        <v>161</v>
      </c>
      <c r="CQ1212" t="s">
        <v>161</v>
      </c>
      <c r="CR1212" t="s">
        <v>161</v>
      </c>
      <c r="CS1212" t="s">
        <v>161</v>
      </c>
      <c r="CT1212" t="s">
        <v>161</v>
      </c>
      <c r="CV1212" s="2">
        <v>0</v>
      </c>
      <c r="CW1212">
        <v>0</v>
      </c>
      <c r="CY1212" s="2">
        <v>0</v>
      </c>
      <c r="CZ1212">
        <v>0</v>
      </c>
      <c r="DA1212">
        <v>0</v>
      </c>
      <c r="DE1212" s="2">
        <v>0</v>
      </c>
      <c r="DF1212">
        <v>0</v>
      </c>
      <c r="DN1212" t="s">
        <v>756</v>
      </c>
      <c r="DO1212" t="s">
        <v>205</v>
      </c>
      <c r="DQ1212">
        <v>3055</v>
      </c>
      <c r="DR1212" t="s">
        <v>839</v>
      </c>
      <c r="DW1212">
        <v>111</v>
      </c>
      <c r="DX1212" t="s">
        <v>10111</v>
      </c>
      <c r="DZ1212" t="s">
        <v>10112</v>
      </c>
      <c r="EA1212">
        <v>1676236217</v>
      </c>
      <c r="EC1212" t="s">
        <v>10113</v>
      </c>
      <c r="ED1212">
        <v>1628615569</v>
      </c>
      <c r="EF1212">
        <v>0</v>
      </c>
      <c r="EJ1212" s="1" t="s">
        <v>10114</v>
      </c>
      <c r="EK1212" s="1" t="s">
        <v>10114</v>
      </c>
      <c r="EL1212" t="s">
        <v>145</v>
      </c>
      <c r="EM1212" t="s">
        <v>10112</v>
      </c>
      <c r="EN1212" t="s">
        <v>10112</v>
      </c>
      <c r="EO1212" t="s">
        <v>289</v>
      </c>
    </row>
    <row r="1213" spans="1:145" ht="409.5" x14ac:dyDescent="0.35">
      <c r="A1213" t="s">
        <v>145</v>
      </c>
      <c r="C1213" t="s">
        <v>146</v>
      </c>
      <c r="E1213" t="s">
        <v>10106</v>
      </c>
      <c r="F1213">
        <v>1628626200</v>
      </c>
      <c r="H1213">
        <v>0</v>
      </c>
      <c r="K1213" t="s">
        <v>276</v>
      </c>
      <c r="L1213" t="s">
        <v>381</v>
      </c>
      <c r="M1213" t="s">
        <v>317</v>
      </c>
      <c r="N1213" t="s">
        <v>318</v>
      </c>
      <c r="Q1213" t="s">
        <v>150</v>
      </c>
      <c r="R1213" t="s">
        <v>10107</v>
      </c>
      <c r="S1213" t="s">
        <v>10108</v>
      </c>
      <c r="T1213" t="s">
        <v>10109</v>
      </c>
      <c r="U1213">
        <v>10912901422</v>
      </c>
      <c r="AB1213" t="s">
        <v>158</v>
      </c>
      <c r="AC1213" t="s">
        <v>10110</v>
      </c>
      <c r="AP1213" t="s">
        <v>161</v>
      </c>
      <c r="AX1213">
        <v>0</v>
      </c>
      <c r="BO1213" t="s">
        <v>161</v>
      </c>
      <c r="BP1213" t="s">
        <v>161</v>
      </c>
      <c r="BQ1213" t="s">
        <v>161</v>
      </c>
      <c r="BR1213" t="s">
        <v>161</v>
      </c>
      <c r="BS1213" t="s">
        <v>161</v>
      </c>
      <c r="BT1213" t="s">
        <v>161</v>
      </c>
      <c r="BU1213" t="s">
        <v>161</v>
      </c>
      <c r="BY1213" t="s">
        <v>161</v>
      </c>
      <c r="BZ1213" t="s">
        <v>161</v>
      </c>
      <c r="CA1213" t="s">
        <v>161</v>
      </c>
      <c r="CB1213" t="s">
        <v>161</v>
      </c>
      <c r="CC1213" t="s">
        <v>161</v>
      </c>
      <c r="CD1213" t="s">
        <v>161</v>
      </c>
      <c r="CE1213" t="s">
        <v>161</v>
      </c>
      <c r="CP1213" t="s">
        <v>161</v>
      </c>
      <c r="CQ1213" t="s">
        <v>161</v>
      </c>
      <c r="CR1213" t="s">
        <v>161</v>
      </c>
      <c r="CS1213" t="s">
        <v>161</v>
      </c>
      <c r="CT1213" t="s">
        <v>161</v>
      </c>
      <c r="CV1213" s="2">
        <v>0</v>
      </c>
      <c r="CW1213">
        <v>0</v>
      </c>
      <c r="CY1213" s="2">
        <v>0</v>
      </c>
      <c r="CZ1213">
        <v>0</v>
      </c>
      <c r="DA1213">
        <v>0</v>
      </c>
      <c r="DE1213" s="2">
        <v>0</v>
      </c>
      <c r="DF1213">
        <v>0</v>
      </c>
      <c r="DN1213" t="s">
        <v>756</v>
      </c>
      <c r="DO1213" t="s">
        <v>205</v>
      </c>
      <c r="DQ1213">
        <v>3055</v>
      </c>
      <c r="DR1213" t="s">
        <v>839</v>
      </c>
      <c r="DW1213">
        <v>111</v>
      </c>
      <c r="DX1213" t="s">
        <v>10111</v>
      </c>
      <c r="DZ1213" t="s">
        <v>10112</v>
      </c>
      <c r="EA1213">
        <v>1676236217</v>
      </c>
      <c r="EC1213" t="s">
        <v>10113</v>
      </c>
      <c r="ED1213">
        <v>1628615569</v>
      </c>
      <c r="EF1213">
        <v>0</v>
      </c>
      <c r="EJ1213" s="1" t="s">
        <v>10114</v>
      </c>
      <c r="EL1213" t="s">
        <v>171</v>
      </c>
      <c r="EM1213" t="s">
        <v>235</v>
      </c>
      <c r="EN1213" t="s">
        <v>235</v>
      </c>
      <c r="EO1213" t="s">
        <v>173</v>
      </c>
    </row>
    <row r="1214" spans="1:145" x14ac:dyDescent="0.35">
      <c r="A1214" t="s">
        <v>145</v>
      </c>
      <c r="F1214">
        <v>0</v>
      </c>
      <c r="H1214">
        <v>0</v>
      </c>
      <c r="K1214" t="s">
        <v>276</v>
      </c>
      <c r="L1214" t="s">
        <v>381</v>
      </c>
      <c r="M1214" t="s">
        <v>317</v>
      </c>
      <c r="N1214" t="s">
        <v>318</v>
      </c>
      <c r="Q1214" t="s">
        <v>150</v>
      </c>
      <c r="R1214" t="s">
        <v>10115</v>
      </c>
      <c r="S1214" t="s">
        <v>10116</v>
      </c>
      <c r="T1214" t="s">
        <v>10117</v>
      </c>
      <c r="U1214">
        <v>17034000557</v>
      </c>
      <c r="AC1214" t="s">
        <v>10118</v>
      </c>
      <c r="AP1214" t="s">
        <v>161</v>
      </c>
      <c r="AX1214">
        <v>0</v>
      </c>
      <c r="BO1214" t="s">
        <v>161</v>
      </c>
      <c r="BP1214" t="s">
        <v>161</v>
      </c>
      <c r="BQ1214" t="s">
        <v>161</v>
      </c>
      <c r="BR1214" t="s">
        <v>161</v>
      </c>
      <c r="BS1214" t="s">
        <v>161</v>
      </c>
      <c r="BT1214" t="s">
        <v>161</v>
      </c>
      <c r="BU1214" t="s">
        <v>161</v>
      </c>
      <c r="BY1214" t="s">
        <v>161</v>
      </c>
      <c r="BZ1214" t="s">
        <v>161</v>
      </c>
      <c r="CA1214" t="s">
        <v>161</v>
      </c>
      <c r="CB1214" t="s">
        <v>161</v>
      </c>
      <c r="CC1214" t="s">
        <v>161</v>
      </c>
      <c r="CD1214" t="s">
        <v>161</v>
      </c>
      <c r="CE1214" t="s">
        <v>161</v>
      </c>
      <c r="CP1214" t="s">
        <v>161</v>
      </c>
      <c r="CQ1214" t="s">
        <v>161</v>
      </c>
      <c r="CR1214" t="s">
        <v>161</v>
      </c>
      <c r="CS1214" t="s">
        <v>161</v>
      </c>
      <c r="CT1214" t="s">
        <v>161</v>
      </c>
      <c r="CV1214" s="2">
        <v>0</v>
      </c>
      <c r="CW1214">
        <v>0</v>
      </c>
      <c r="CY1214" s="2">
        <v>0</v>
      </c>
      <c r="CZ1214">
        <v>0</v>
      </c>
      <c r="DA1214">
        <v>0</v>
      </c>
      <c r="DE1214" s="2">
        <v>0</v>
      </c>
      <c r="DF1214">
        <v>0</v>
      </c>
      <c r="DN1214" t="s">
        <v>756</v>
      </c>
      <c r="DO1214" t="s">
        <v>205</v>
      </c>
      <c r="DQ1214">
        <v>3012</v>
      </c>
      <c r="DR1214" t="s">
        <v>839</v>
      </c>
      <c r="DW1214">
        <v>402</v>
      </c>
      <c r="DX1214" t="s">
        <v>10119</v>
      </c>
      <c r="DZ1214" t="s">
        <v>300</v>
      </c>
      <c r="EA1214">
        <v>1649371889</v>
      </c>
      <c r="EC1214" t="s">
        <v>300</v>
      </c>
      <c r="ED1214">
        <v>1649371874</v>
      </c>
      <c r="EE1214" t="s">
        <v>300</v>
      </c>
      <c r="EF1214">
        <v>1649371874</v>
      </c>
      <c r="EL1214" t="s">
        <v>171</v>
      </c>
      <c r="EM1214" t="s">
        <v>214</v>
      </c>
      <c r="EN1214" t="s">
        <v>214</v>
      </c>
      <c r="EO1214" t="s">
        <v>173</v>
      </c>
    </row>
    <row r="1215" spans="1:145" x14ac:dyDescent="0.35">
      <c r="A1215" t="s">
        <v>145</v>
      </c>
      <c r="F1215">
        <v>0</v>
      </c>
      <c r="H1215">
        <v>0</v>
      </c>
      <c r="K1215" t="s">
        <v>276</v>
      </c>
      <c r="L1215" t="s">
        <v>381</v>
      </c>
      <c r="M1215" t="s">
        <v>317</v>
      </c>
      <c r="N1215" t="s">
        <v>318</v>
      </c>
      <c r="Q1215" t="s">
        <v>150</v>
      </c>
      <c r="R1215" t="s">
        <v>877</v>
      </c>
      <c r="S1215" t="s">
        <v>10120</v>
      </c>
      <c r="T1215" t="s">
        <v>10121</v>
      </c>
      <c r="U1215">
        <v>12023023240</v>
      </c>
      <c r="AC1215" t="s">
        <v>10122</v>
      </c>
      <c r="AP1215" t="s">
        <v>161</v>
      </c>
      <c r="AX1215">
        <v>0</v>
      </c>
      <c r="BO1215" t="s">
        <v>161</v>
      </c>
      <c r="BP1215" t="s">
        <v>161</v>
      </c>
      <c r="BQ1215" t="s">
        <v>161</v>
      </c>
      <c r="BR1215" t="s">
        <v>161</v>
      </c>
      <c r="BS1215" t="s">
        <v>161</v>
      </c>
      <c r="BT1215" t="s">
        <v>161</v>
      </c>
      <c r="BU1215" t="s">
        <v>161</v>
      </c>
      <c r="BY1215" t="s">
        <v>161</v>
      </c>
      <c r="BZ1215" t="s">
        <v>161</v>
      </c>
      <c r="CA1215" t="s">
        <v>161</v>
      </c>
      <c r="CB1215" t="s">
        <v>161</v>
      </c>
      <c r="CC1215" t="s">
        <v>161</v>
      </c>
      <c r="CD1215" t="s">
        <v>161</v>
      </c>
      <c r="CE1215" t="s">
        <v>161</v>
      </c>
      <c r="CP1215" t="s">
        <v>161</v>
      </c>
      <c r="CQ1215" t="s">
        <v>161</v>
      </c>
      <c r="CR1215" t="s">
        <v>161</v>
      </c>
      <c r="CS1215" t="s">
        <v>161</v>
      </c>
      <c r="CT1215" t="s">
        <v>161</v>
      </c>
      <c r="CV1215" s="2">
        <v>0</v>
      </c>
      <c r="CW1215">
        <v>0</v>
      </c>
      <c r="CY1215" s="2">
        <v>0</v>
      </c>
      <c r="CZ1215">
        <v>0</v>
      </c>
      <c r="DA1215">
        <v>0</v>
      </c>
      <c r="DE1215" s="2">
        <v>0</v>
      </c>
      <c r="DF1215">
        <v>0</v>
      </c>
      <c r="DN1215" t="s">
        <v>756</v>
      </c>
      <c r="DO1215" t="s">
        <v>205</v>
      </c>
      <c r="DQ1215">
        <v>214</v>
      </c>
      <c r="DT1215" t="s">
        <v>10123</v>
      </c>
      <c r="DW1215">
        <v>403</v>
      </c>
      <c r="DX1215" t="s">
        <v>10124</v>
      </c>
      <c r="DZ1215" t="s">
        <v>300</v>
      </c>
      <c r="EA1215">
        <v>1649371889</v>
      </c>
      <c r="EC1215" t="s">
        <v>300</v>
      </c>
      <c r="ED1215">
        <v>1649371874</v>
      </c>
      <c r="EE1215" t="s">
        <v>300</v>
      </c>
      <c r="EF1215">
        <v>1649371874</v>
      </c>
      <c r="EJ1215" t="s">
        <v>10123</v>
      </c>
      <c r="EK1215" t="s">
        <v>10123</v>
      </c>
      <c r="EL1215" t="s">
        <v>171</v>
      </c>
      <c r="EM1215" t="s">
        <v>214</v>
      </c>
      <c r="EN1215" t="s">
        <v>214</v>
      </c>
      <c r="EO1215" t="s">
        <v>173</v>
      </c>
    </row>
    <row r="1216" spans="1:145" ht="409.5" x14ac:dyDescent="0.35">
      <c r="A1216" t="s">
        <v>171</v>
      </c>
      <c r="E1216" t="s">
        <v>10125</v>
      </c>
      <c r="F1216">
        <v>1724685000</v>
      </c>
      <c r="H1216">
        <v>0</v>
      </c>
      <c r="I1216" s="1" t="s">
        <v>10126</v>
      </c>
      <c r="K1216" t="s">
        <v>534</v>
      </c>
      <c r="L1216" t="s">
        <v>175</v>
      </c>
      <c r="M1216" t="s">
        <v>337</v>
      </c>
      <c r="N1216" t="s">
        <v>238</v>
      </c>
      <c r="Q1216" t="s">
        <v>150</v>
      </c>
      <c r="R1216" t="s">
        <v>10127</v>
      </c>
      <c r="S1216" t="s">
        <v>10128</v>
      </c>
      <c r="T1216" t="s">
        <v>10129</v>
      </c>
      <c r="U1216">
        <v>15713375205</v>
      </c>
      <c r="W1216" t="s">
        <v>10130</v>
      </c>
      <c r="Y1216" t="s">
        <v>156</v>
      </c>
      <c r="Z1216" t="s">
        <v>157</v>
      </c>
      <c r="AA1216">
        <v>22205</v>
      </c>
      <c r="AB1216" t="s">
        <v>184</v>
      </c>
      <c r="AC1216" t="s">
        <v>10131</v>
      </c>
      <c r="AD1216" t="s">
        <v>150</v>
      </c>
      <c r="AE1216" t="s">
        <v>10132</v>
      </c>
      <c r="AF1216" t="s">
        <v>10128</v>
      </c>
      <c r="AG1216" t="s">
        <v>10133</v>
      </c>
      <c r="AH1216">
        <v>17039266960</v>
      </c>
      <c r="AP1216" t="s">
        <v>161</v>
      </c>
      <c r="AX1216">
        <v>0</v>
      </c>
      <c r="AZ1216" t="s">
        <v>244</v>
      </c>
      <c r="BB1216" t="s">
        <v>10134</v>
      </c>
      <c r="BE1216" t="s">
        <v>186</v>
      </c>
      <c r="BF1216" t="s">
        <v>244</v>
      </c>
      <c r="BG1216" t="s">
        <v>10135</v>
      </c>
      <c r="BI1216" t="s">
        <v>10136</v>
      </c>
      <c r="BO1216" t="s">
        <v>161</v>
      </c>
      <c r="BP1216" t="s">
        <v>161</v>
      </c>
      <c r="BQ1216" t="s">
        <v>161</v>
      </c>
      <c r="BR1216" t="s">
        <v>161</v>
      </c>
      <c r="BS1216" t="s">
        <v>161</v>
      </c>
      <c r="BT1216" t="s">
        <v>161</v>
      </c>
      <c r="BU1216" t="s">
        <v>161</v>
      </c>
      <c r="BY1216" t="s">
        <v>161</v>
      </c>
      <c r="BZ1216" t="s">
        <v>161</v>
      </c>
      <c r="CA1216" t="s">
        <v>161</v>
      </c>
      <c r="CB1216" t="s">
        <v>161</v>
      </c>
      <c r="CC1216" t="s">
        <v>161</v>
      </c>
      <c r="CD1216" t="s">
        <v>161</v>
      </c>
      <c r="CE1216" t="s">
        <v>161</v>
      </c>
      <c r="CP1216" t="s">
        <v>161</v>
      </c>
      <c r="CQ1216" t="s">
        <v>161</v>
      </c>
      <c r="CR1216" t="s">
        <v>161</v>
      </c>
      <c r="CS1216" t="s">
        <v>161</v>
      </c>
      <c r="CT1216" t="s">
        <v>161</v>
      </c>
      <c r="CV1216" s="2">
        <v>0</v>
      </c>
      <c r="CW1216">
        <v>0</v>
      </c>
      <c r="CY1216" s="2">
        <v>0</v>
      </c>
      <c r="CZ1216">
        <v>0</v>
      </c>
      <c r="DA1216">
        <v>0</v>
      </c>
      <c r="DE1216" s="2">
        <v>0</v>
      </c>
      <c r="DF1216">
        <v>0</v>
      </c>
      <c r="DN1216" t="s">
        <v>345</v>
      </c>
      <c r="DW1216">
        <v>1385</v>
      </c>
      <c r="DX1216" t="s">
        <v>10137</v>
      </c>
      <c r="DZ1216" t="s">
        <v>10138</v>
      </c>
      <c r="EA1216">
        <v>1724974936</v>
      </c>
      <c r="EC1216" t="s">
        <v>10139</v>
      </c>
      <c r="ED1216">
        <v>1724685365</v>
      </c>
      <c r="EF1216">
        <v>0</v>
      </c>
      <c r="EJ1216" s="1" t="s">
        <v>10140</v>
      </c>
      <c r="EK1216" s="1" t="s">
        <v>10140</v>
      </c>
      <c r="EL1216" t="s">
        <v>210</v>
      </c>
      <c r="EM1216" t="s">
        <v>10138</v>
      </c>
      <c r="EN1216" t="s">
        <v>10141</v>
      </c>
      <c r="EO1216" t="s">
        <v>173</v>
      </c>
    </row>
    <row r="1217" spans="1:145" ht="409.5" x14ac:dyDescent="0.35">
      <c r="A1217" t="s">
        <v>171</v>
      </c>
      <c r="E1217" t="s">
        <v>10142</v>
      </c>
      <c r="F1217">
        <v>1719670800</v>
      </c>
      <c r="H1217">
        <v>0</v>
      </c>
      <c r="I1217" s="1" t="s">
        <v>10143</v>
      </c>
      <c r="M1217" t="s">
        <v>122</v>
      </c>
      <c r="N1217" t="s">
        <v>149</v>
      </c>
      <c r="Q1217" t="s">
        <v>150</v>
      </c>
      <c r="R1217" t="s">
        <v>462</v>
      </c>
      <c r="S1217" t="s">
        <v>10144</v>
      </c>
      <c r="T1217" t="s">
        <v>10145</v>
      </c>
      <c r="U1217">
        <v>17039015804</v>
      </c>
      <c r="W1217" t="s">
        <v>10146</v>
      </c>
      <c r="Y1217" t="s">
        <v>156</v>
      </c>
      <c r="Z1217" t="s">
        <v>157</v>
      </c>
      <c r="AA1217">
        <v>22207</v>
      </c>
      <c r="AB1217" t="s">
        <v>184</v>
      </c>
      <c r="AC1217" t="s">
        <v>10147</v>
      </c>
      <c r="AD1217" t="s">
        <v>150</v>
      </c>
      <c r="AE1217" t="s">
        <v>319</v>
      </c>
      <c r="AF1217" t="s">
        <v>10144</v>
      </c>
      <c r="AG1217" t="s">
        <v>10148</v>
      </c>
      <c r="AH1217">
        <v>17039015814</v>
      </c>
      <c r="AJ1217" t="s">
        <v>10146</v>
      </c>
      <c r="AL1217" t="s">
        <v>156</v>
      </c>
      <c r="AM1217" t="s">
        <v>157</v>
      </c>
      <c r="AN1217">
        <v>22207</v>
      </c>
      <c r="AO1217" t="s">
        <v>184</v>
      </c>
      <c r="AP1217" t="s">
        <v>200</v>
      </c>
      <c r="AX1217">
        <v>0</v>
      </c>
      <c r="AZ1217" t="s">
        <v>244</v>
      </c>
      <c r="BB1217" t="s">
        <v>10149</v>
      </c>
      <c r="BE1217" t="s">
        <v>245</v>
      </c>
      <c r="BF1217" t="s">
        <v>244</v>
      </c>
      <c r="BG1217" t="s">
        <v>10150</v>
      </c>
      <c r="BI1217" t="s">
        <v>10151</v>
      </c>
      <c r="BO1217" t="s">
        <v>161</v>
      </c>
      <c r="BP1217" t="s">
        <v>161</v>
      </c>
      <c r="BQ1217" t="s">
        <v>161</v>
      </c>
      <c r="BR1217" t="s">
        <v>161</v>
      </c>
      <c r="BS1217" t="s">
        <v>161</v>
      </c>
      <c r="BT1217" t="s">
        <v>161</v>
      </c>
      <c r="BU1217" t="s">
        <v>161</v>
      </c>
      <c r="BY1217" t="s">
        <v>161</v>
      </c>
      <c r="BZ1217" t="s">
        <v>161</v>
      </c>
      <c r="CA1217" t="s">
        <v>161</v>
      </c>
      <c r="CB1217" t="s">
        <v>161</v>
      </c>
      <c r="CC1217" t="s">
        <v>161</v>
      </c>
      <c r="CD1217" t="s">
        <v>161</v>
      </c>
      <c r="CE1217" t="s">
        <v>161</v>
      </c>
      <c r="CP1217" t="s">
        <v>161</v>
      </c>
      <c r="CQ1217" t="s">
        <v>161</v>
      </c>
      <c r="CR1217" t="s">
        <v>161</v>
      </c>
      <c r="CS1217" t="s">
        <v>161</v>
      </c>
      <c r="CT1217" t="s">
        <v>161</v>
      </c>
      <c r="CV1217" s="2">
        <v>0</v>
      </c>
      <c r="CW1217">
        <v>0</v>
      </c>
      <c r="CY1217" s="2">
        <v>0</v>
      </c>
      <c r="CZ1217">
        <v>0</v>
      </c>
      <c r="DA1217">
        <v>0</v>
      </c>
      <c r="DE1217" s="2">
        <v>0</v>
      </c>
      <c r="DF1217">
        <v>0</v>
      </c>
      <c r="DN1217" t="s">
        <v>345</v>
      </c>
      <c r="DW1217">
        <v>1337</v>
      </c>
      <c r="DX1217" t="s">
        <v>10152</v>
      </c>
      <c r="DZ1217" t="s">
        <v>10153</v>
      </c>
      <c r="EA1217">
        <v>1722479801</v>
      </c>
      <c r="EC1217" t="s">
        <v>10142</v>
      </c>
      <c r="ED1217">
        <v>1719670815</v>
      </c>
      <c r="EF1217">
        <v>0</v>
      </c>
      <c r="EJ1217" s="1" t="s">
        <v>10154</v>
      </c>
      <c r="EK1217" s="1" t="s">
        <v>10154</v>
      </c>
      <c r="EL1217" t="s">
        <v>171</v>
      </c>
      <c r="EM1217" t="s">
        <v>10155</v>
      </c>
      <c r="EN1217" t="s">
        <v>10155</v>
      </c>
      <c r="EO1217" t="s">
        <v>289</v>
      </c>
    </row>
    <row r="1218" spans="1:145" ht="409.5" x14ac:dyDescent="0.35">
      <c r="A1218" t="s">
        <v>171</v>
      </c>
      <c r="E1218" t="s">
        <v>10142</v>
      </c>
      <c r="F1218">
        <v>1719670800</v>
      </c>
      <c r="H1218">
        <v>0</v>
      </c>
      <c r="I1218" s="1" t="s">
        <v>10143</v>
      </c>
      <c r="M1218" t="s">
        <v>122</v>
      </c>
      <c r="N1218" t="s">
        <v>149</v>
      </c>
      <c r="Q1218" t="s">
        <v>150</v>
      </c>
      <c r="R1218" t="s">
        <v>462</v>
      </c>
      <c r="S1218" t="s">
        <v>10144</v>
      </c>
      <c r="T1218" t="s">
        <v>10145</v>
      </c>
      <c r="U1218">
        <v>17039015804</v>
      </c>
      <c r="W1218" t="s">
        <v>10146</v>
      </c>
      <c r="Y1218" t="s">
        <v>156</v>
      </c>
      <c r="Z1218" t="s">
        <v>157</v>
      </c>
      <c r="AA1218">
        <v>22207</v>
      </c>
      <c r="AB1218" t="s">
        <v>184</v>
      </c>
      <c r="AC1218" t="s">
        <v>10147</v>
      </c>
      <c r="AD1218" t="s">
        <v>150</v>
      </c>
      <c r="AE1218" t="s">
        <v>319</v>
      </c>
      <c r="AF1218" t="s">
        <v>10144</v>
      </c>
      <c r="AG1218" t="s">
        <v>10148</v>
      </c>
      <c r="AH1218">
        <v>17039015814</v>
      </c>
      <c r="AJ1218" t="s">
        <v>10146</v>
      </c>
      <c r="AL1218" t="s">
        <v>156</v>
      </c>
      <c r="AM1218" t="s">
        <v>157</v>
      </c>
      <c r="AN1218">
        <v>22207</v>
      </c>
      <c r="AO1218" t="s">
        <v>184</v>
      </c>
      <c r="AP1218" t="s">
        <v>200</v>
      </c>
      <c r="AX1218">
        <v>0</v>
      </c>
      <c r="AZ1218" t="s">
        <v>244</v>
      </c>
      <c r="BB1218" t="s">
        <v>10149</v>
      </c>
      <c r="BE1218" t="s">
        <v>245</v>
      </c>
      <c r="BF1218" t="s">
        <v>244</v>
      </c>
      <c r="BG1218" t="s">
        <v>10150</v>
      </c>
      <c r="BI1218" t="s">
        <v>10151</v>
      </c>
      <c r="BO1218" t="s">
        <v>161</v>
      </c>
      <c r="BP1218" t="s">
        <v>161</v>
      </c>
      <c r="BQ1218" t="s">
        <v>161</v>
      </c>
      <c r="BR1218" t="s">
        <v>161</v>
      </c>
      <c r="BS1218" t="s">
        <v>161</v>
      </c>
      <c r="BT1218" t="s">
        <v>161</v>
      </c>
      <c r="BU1218" t="s">
        <v>161</v>
      </c>
      <c r="BY1218" t="s">
        <v>161</v>
      </c>
      <c r="BZ1218" t="s">
        <v>161</v>
      </c>
      <c r="CA1218" t="s">
        <v>161</v>
      </c>
      <c r="CB1218" t="s">
        <v>161</v>
      </c>
      <c r="CC1218" t="s">
        <v>161</v>
      </c>
      <c r="CD1218" t="s">
        <v>161</v>
      </c>
      <c r="CE1218" t="s">
        <v>161</v>
      </c>
      <c r="CP1218" t="s">
        <v>161</v>
      </c>
      <c r="CQ1218" t="s">
        <v>161</v>
      </c>
      <c r="CR1218" t="s">
        <v>161</v>
      </c>
      <c r="CS1218" t="s">
        <v>161</v>
      </c>
      <c r="CT1218" t="s">
        <v>161</v>
      </c>
      <c r="CV1218" s="2">
        <v>0</v>
      </c>
      <c r="CW1218">
        <v>0</v>
      </c>
      <c r="CY1218" s="2">
        <v>0</v>
      </c>
      <c r="CZ1218">
        <v>0</v>
      </c>
      <c r="DA1218">
        <v>0</v>
      </c>
      <c r="DE1218" s="2">
        <v>0</v>
      </c>
      <c r="DF1218">
        <v>0</v>
      </c>
      <c r="DN1218" t="s">
        <v>345</v>
      </c>
      <c r="DW1218">
        <v>1337</v>
      </c>
      <c r="DX1218" t="s">
        <v>10152</v>
      </c>
      <c r="DZ1218" t="s">
        <v>10153</v>
      </c>
      <c r="EA1218">
        <v>1722479801</v>
      </c>
      <c r="EC1218" t="s">
        <v>10142</v>
      </c>
      <c r="ED1218">
        <v>1719670815</v>
      </c>
      <c r="EF1218">
        <v>0</v>
      </c>
      <c r="EJ1218" s="1" t="s">
        <v>10154</v>
      </c>
      <c r="EK1218" s="1" t="s">
        <v>10154</v>
      </c>
      <c r="EL1218" t="s">
        <v>210</v>
      </c>
      <c r="EM1218" t="s">
        <v>10156</v>
      </c>
      <c r="EN1218" t="s">
        <v>10156</v>
      </c>
      <c r="EO1218" t="s">
        <v>173</v>
      </c>
    </row>
    <row r="1219" spans="1:145" ht="409.5" x14ac:dyDescent="0.35">
      <c r="A1219" t="s">
        <v>171</v>
      </c>
      <c r="E1219" t="s">
        <v>10142</v>
      </c>
      <c r="F1219">
        <v>1719670800</v>
      </c>
      <c r="H1219">
        <v>0</v>
      </c>
      <c r="I1219" s="1" t="s">
        <v>10143</v>
      </c>
      <c r="M1219" t="s">
        <v>122</v>
      </c>
      <c r="N1219" t="s">
        <v>149</v>
      </c>
      <c r="Q1219" t="s">
        <v>150</v>
      </c>
      <c r="R1219" t="s">
        <v>462</v>
      </c>
      <c r="S1219" t="s">
        <v>10144</v>
      </c>
      <c r="T1219" t="s">
        <v>10145</v>
      </c>
      <c r="U1219">
        <v>17039015804</v>
      </c>
      <c r="W1219" t="s">
        <v>10146</v>
      </c>
      <c r="Y1219" t="s">
        <v>156</v>
      </c>
      <c r="Z1219" t="s">
        <v>157</v>
      </c>
      <c r="AA1219">
        <v>22207</v>
      </c>
      <c r="AB1219" t="s">
        <v>184</v>
      </c>
      <c r="AC1219" t="s">
        <v>10147</v>
      </c>
      <c r="AD1219" t="s">
        <v>150</v>
      </c>
      <c r="AE1219" t="s">
        <v>319</v>
      </c>
      <c r="AF1219" t="s">
        <v>10144</v>
      </c>
      <c r="AG1219" t="s">
        <v>10148</v>
      </c>
      <c r="AH1219">
        <v>17039015814</v>
      </c>
      <c r="AJ1219" t="s">
        <v>10146</v>
      </c>
      <c r="AL1219" t="s">
        <v>156</v>
      </c>
      <c r="AM1219" t="s">
        <v>157</v>
      </c>
      <c r="AN1219">
        <v>22207</v>
      </c>
      <c r="AO1219" t="s">
        <v>184</v>
      </c>
      <c r="AP1219" t="s">
        <v>200</v>
      </c>
      <c r="AX1219">
        <v>0</v>
      </c>
      <c r="AZ1219" t="s">
        <v>244</v>
      </c>
      <c r="BB1219" t="s">
        <v>10149</v>
      </c>
      <c r="BE1219" t="s">
        <v>245</v>
      </c>
      <c r="BF1219" t="s">
        <v>244</v>
      </c>
      <c r="BG1219" t="s">
        <v>10150</v>
      </c>
      <c r="BI1219" t="s">
        <v>10151</v>
      </c>
      <c r="BO1219" t="s">
        <v>161</v>
      </c>
      <c r="BP1219" t="s">
        <v>161</v>
      </c>
      <c r="BQ1219" t="s">
        <v>161</v>
      </c>
      <c r="BR1219" t="s">
        <v>161</v>
      </c>
      <c r="BS1219" t="s">
        <v>161</v>
      </c>
      <c r="BT1219" t="s">
        <v>161</v>
      </c>
      <c r="BU1219" t="s">
        <v>161</v>
      </c>
      <c r="BY1219" t="s">
        <v>161</v>
      </c>
      <c r="BZ1219" t="s">
        <v>161</v>
      </c>
      <c r="CA1219" t="s">
        <v>161</v>
      </c>
      <c r="CB1219" t="s">
        <v>161</v>
      </c>
      <c r="CC1219" t="s">
        <v>161</v>
      </c>
      <c r="CD1219" t="s">
        <v>161</v>
      </c>
      <c r="CE1219" t="s">
        <v>161</v>
      </c>
      <c r="CP1219" t="s">
        <v>161</v>
      </c>
      <c r="CQ1219" t="s">
        <v>161</v>
      </c>
      <c r="CR1219" t="s">
        <v>161</v>
      </c>
      <c r="CS1219" t="s">
        <v>161</v>
      </c>
      <c r="CT1219" t="s">
        <v>161</v>
      </c>
      <c r="CV1219" s="2">
        <v>0</v>
      </c>
      <c r="CW1219">
        <v>0</v>
      </c>
      <c r="CY1219" s="2">
        <v>0</v>
      </c>
      <c r="CZ1219">
        <v>0</v>
      </c>
      <c r="DA1219">
        <v>0</v>
      </c>
      <c r="DE1219" s="2">
        <v>0</v>
      </c>
      <c r="DF1219">
        <v>0</v>
      </c>
      <c r="DN1219" t="s">
        <v>345</v>
      </c>
      <c r="DW1219">
        <v>1337</v>
      </c>
      <c r="DX1219" t="s">
        <v>10152</v>
      </c>
      <c r="DZ1219" t="s">
        <v>10153</v>
      </c>
      <c r="EA1219">
        <v>1722479801</v>
      </c>
      <c r="EC1219" t="s">
        <v>10142</v>
      </c>
      <c r="ED1219">
        <v>1719670815</v>
      </c>
      <c r="EF1219">
        <v>0</v>
      </c>
      <c r="EJ1219" s="1" t="s">
        <v>10154</v>
      </c>
      <c r="EK1219" s="1" t="s">
        <v>10154</v>
      </c>
      <c r="EL1219" t="s">
        <v>210</v>
      </c>
      <c r="EM1219" t="s">
        <v>10157</v>
      </c>
      <c r="EN1219" t="s">
        <v>10157</v>
      </c>
      <c r="EO1219" t="s">
        <v>173</v>
      </c>
    </row>
    <row r="1220" spans="1:145" ht="43.5" x14ac:dyDescent="0.35">
      <c r="A1220" t="s">
        <v>145</v>
      </c>
      <c r="C1220" t="s">
        <v>146</v>
      </c>
      <c r="F1220">
        <v>0</v>
      </c>
      <c r="H1220">
        <v>0</v>
      </c>
      <c r="K1220" t="s">
        <v>276</v>
      </c>
      <c r="L1220" t="s">
        <v>381</v>
      </c>
      <c r="M1220" t="s">
        <v>317</v>
      </c>
      <c r="N1220" t="s">
        <v>318</v>
      </c>
      <c r="Q1220" t="s">
        <v>150</v>
      </c>
      <c r="R1220" t="s">
        <v>10158</v>
      </c>
      <c r="S1220" t="s">
        <v>2470</v>
      </c>
      <c r="T1220" t="s">
        <v>10159</v>
      </c>
      <c r="U1220">
        <v>12022708771</v>
      </c>
      <c r="AB1220" t="s">
        <v>158</v>
      </c>
      <c r="AC1220" t="s">
        <v>10160</v>
      </c>
      <c r="AP1220" t="s">
        <v>161</v>
      </c>
      <c r="AX1220">
        <v>0</v>
      </c>
      <c r="BG1220" t="s">
        <v>10161</v>
      </c>
      <c r="BH1220" t="s">
        <v>7446</v>
      </c>
      <c r="BI1220" t="s">
        <v>10162</v>
      </c>
      <c r="BJ1220" s="1" t="s">
        <v>3350</v>
      </c>
      <c r="BK1220" t="s">
        <v>10163</v>
      </c>
      <c r="BO1220" t="s">
        <v>161</v>
      </c>
      <c r="BP1220" t="s">
        <v>161</v>
      </c>
      <c r="BQ1220" t="s">
        <v>161</v>
      </c>
      <c r="BR1220" t="s">
        <v>161</v>
      </c>
      <c r="BS1220" t="s">
        <v>161</v>
      </c>
      <c r="BT1220" t="s">
        <v>161</v>
      </c>
      <c r="BU1220" t="s">
        <v>161</v>
      </c>
      <c r="BY1220" t="s">
        <v>161</v>
      </c>
      <c r="BZ1220" t="s">
        <v>161</v>
      </c>
      <c r="CA1220" t="s">
        <v>161</v>
      </c>
      <c r="CB1220" t="s">
        <v>161</v>
      </c>
      <c r="CC1220" t="s">
        <v>161</v>
      </c>
      <c r="CD1220" t="s">
        <v>161</v>
      </c>
      <c r="CE1220" t="s">
        <v>161</v>
      </c>
      <c r="CP1220" t="s">
        <v>161</v>
      </c>
      <c r="CQ1220" t="s">
        <v>161</v>
      </c>
      <c r="CR1220" t="s">
        <v>161</v>
      </c>
      <c r="CS1220" t="s">
        <v>161</v>
      </c>
      <c r="CT1220" t="s">
        <v>161</v>
      </c>
      <c r="CV1220" s="2">
        <v>0</v>
      </c>
      <c r="CW1220">
        <v>0</v>
      </c>
      <c r="CY1220" s="2">
        <v>0</v>
      </c>
      <c r="CZ1220">
        <v>0</v>
      </c>
      <c r="DA1220">
        <v>0</v>
      </c>
      <c r="DE1220" s="2">
        <v>0</v>
      </c>
      <c r="DF1220">
        <v>0</v>
      </c>
      <c r="DN1220" t="s">
        <v>756</v>
      </c>
      <c r="DO1220" t="s">
        <v>205</v>
      </c>
      <c r="DQ1220">
        <v>3132</v>
      </c>
      <c r="DR1220" t="s">
        <v>839</v>
      </c>
      <c r="DW1220">
        <v>233</v>
      </c>
      <c r="DX1220" t="s">
        <v>10164</v>
      </c>
      <c r="DZ1220" t="s">
        <v>10165</v>
      </c>
      <c r="EA1220">
        <v>1682738281</v>
      </c>
      <c r="EC1220" t="s">
        <v>10166</v>
      </c>
      <c r="ED1220">
        <v>1637958615</v>
      </c>
      <c r="EF1220">
        <v>0</v>
      </c>
      <c r="EL1220" t="s">
        <v>171</v>
      </c>
      <c r="EM1220" t="s">
        <v>235</v>
      </c>
      <c r="EN1220" t="s">
        <v>235</v>
      </c>
      <c r="EO1220" t="s">
        <v>173</v>
      </c>
    </row>
    <row r="1221" spans="1:145" x14ac:dyDescent="0.35">
      <c r="A1221" t="s">
        <v>145</v>
      </c>
      <c r="F1221">
        <v>0</v>
      </c>
      <c r="H1221">
        <v>0</v>
      </c>
      <c r="K1221" t="s">
        <v>236</v>
      </c>
      <c r="L1221" t="s">
        <v>175</v>
      </c>
      <c r="M1221" t="s">
        <v>317</v>
      </c>
      <c r="N1221" t="s">
        <v>318</v>
      </c>
      <c r="R1221" t="s">
        <v>96</v>
      </c>
      <c r="S1221" t="s">
        <v>10167</v>
      </c>
      <c r="T1221" t="s">
        <v>10168</v>
      </c>
      <c r="U1221">
        <v>17174957261</v>
      </c>
      <c r="AC1221" t="s">
        <v>10169</v>
      </c>
      <c r="AP1221" t="s">
        <v>161</v>
      </c>
      <c r="AX1221">
        <v>0</v>
      </c>
      <c r="BG1221" t="s">
        <v>10170</v>
      </c>
      <c r="BH1221">
        <v>11</v>
      </c>
      <c r="BO1221" t="s">
        <v>161</v>
      </c>
      <c r="BP1221" t="s">
        <v>161</v>
      </c>
      <c r="BQ1221" t="s">
        <v>161</v>
      </c>
      <c r="BR1221" t="s">
        <v>161</v>
      </c>
      <c r="BS1221" t="s">
        <v>161</v>
      </c>
      <c r="BT1221" t="s">
        <v>161</v>
      </c>
      <c r="BU1221" t="s">
        <v>161</v>
      </c>
      <c r="BY1221" t="s">
        <v>161</v>
      </c>
      <c r="BZ1221" t="s">
        <v>161</v>
      </c>
      <c r="CA1221" t="s">
        <v>161</v>
      </c>
      <c r="CB1221" t="s">
        <v>161</v>
      </c>
      <c r="CC1221" t="s">
        <v>161</v>
      </c>
      <c r="CD1221" t="s">
        <v>161</v>
      </c>
      <c r="CE1221" t="s">
        <v>161</v>
      </c>
      <c r="CP1221" t="s">
        <v>161</v>
      </c>
      <c r="CQ1221" t="s">
        <v>161</v>
      </c>
      <c r="CR1221" t="s">
        <v>161</v>
      </c>
      <c r="CS1221" t="s">
        <v>161</v>
      </c>
      <c r="CT1221" t="s">
        <v>161</v>
      </c>
      <c r="CV1221" s="2">
        <v>0</v>
      </c>
      <c r="CW1221">
        <v>0</v>
      </c>
      <c r="CY1221" s="2">
        <v>0</v>
      </c>
      <c r="CZ1221">
        <v>0</v>
      </c>
      <c r="DA1221">
        <v>0</v>
      </c>
      <c r="DE1221" s="2">
        <v>0</v>
      </c>
      <c r="DF1221">
        <v>0</v>
      </c>
      <c r="DN1221" t="s">
        <v>756</v>
      </c>
      <c r="DO1221" t="s">
        <v>205</v>
      </c>
      <c r="DW1221">
        <v>344</v>
      </c>
      <c r="DX1221" t="s">
        <v>10171</v>
      </c>
      <c r="DZ1221" t="s">
        <v>300</v>
      </c>
      <c r="EA1221">
        <v>1649371887</v>
      </c>
      <c r="EC1221" t="s">
        <v>10172</v>
      </c>
      <c r="ED1221">
        <v>1645588295</v>
      </c>
      <c r="EF1221">
        <v>0</v>
      </c>
      <c r="EL1221" t="s">
        <v>171</v>
      </c>
      <c r="EM1221" t="s">
        <v>214</v>
      </c>
      <c r="EN1221" t="s">
        <v>214</v>
      </c>
      <c r="EO1221" t="s">
        <v>173</v>
      </c>
    </row>
    <row r="1222" spans="1:145" x14ac:dyDescent="0.35">
      <c r="A1222" t="s">
        <v>145</v>
      </c>
      <c r="B1222" t="s">
        <v>94</v>
      </c>
      <c r="C1222" t="s">
        <v>146</v>
      </c>
      <c r="F1222">
        <v>0</v>
      </c>
      <c r="H1222">
        <v>0</v>
      </c>
      <c r="M1222" t="s">
        <v>122</v>
      </c>
      <c r="N1222" t="s">
        <v>149</v>
      </c>
      <c r="Q1222" t="s">
        <v>150</v>
      </c>
      <c r="R1222" t="s">
        <v>10173</v>
      </c>
      <c r="S1222" t="s">
        <v>2664</v>
      </c>
      <c r="T1222" t="s">
        <v>10174</v>
      </c>
      <c r="U1222">
        <v>13108041200</v>
      </c>
      <c r="W1222" t="s">
        <v>10175</v>
      </c>
      <c r="Y1222" t="s">
        <v>156</v>
      </c>
      <c r="Z1222" t="s">
        <v>157</v>
      </c>
      <c r="AA1222">
        <v>22207</v>
      </c>
      <c r="AB1222" t="s">
        <v>184</v>
      </c>
      <c r="AC1222" t="s">
        <v>10176</v>
      </c>
      <c r="AE1222" t="s">
        <v>4392</v>
      </c>
      <c r="AF1222" t="s">
        <v>2664</v>
      </c>
      <c r="AG1222" t="s">
        <v>10177</v>
      </c>
      <c r="AH1222">
        <v>17036081333</v>
      </c>
      <c r="AJ1222" t="s">
        <v>10175</v>
      </c>
      <c r="AL1222" t="s">
        <v>156</v>
      </c>
      <c r="AM1222" t="s">
        <v>157</v>
      </c>
      <c r="AN1222">
        <v>22207</v>
      </c>
      <c r="AO1222" t="s">
        <v>184</v>
      </c>
      <c r="AP1222" t="s">
        <v>200</v>
      </c>
      <c r="AS1222">
        <v>150</v>
      </c>
      <c r="AX1222">
        <v>0</v>
      </c>
      <c r="AZ1222" t="s">
        <v>203</v>
      </c>
      <c r="BC1222" t="s">
        <v>10178</v>
      </c>
      <c r="BG1222" t="s">
        <v>10179</v>
      </c>
      <c r="BH1222" t="s">
        <v>7446</v>
      </c>
      <c r="BI1222" t="s">
        <v>10180</v>
      </c>
      <c r="BM1222" t="s">
        <v>200</v>
      </c>
      <c r="BO1222" t="s">
        <v>200</v>
      </c>
      <c r="BP1222" t="s">
        <v>161</v>
      </c>
      <c r="BQ1222" t="s">
        <v>161</v>
      </c>
      <c r="BR1222" t="s">
        <v>161</v>
      </c>
      <c r="BS1222" t="s">
        <v>161</v>
      </c>
      <c r="BT1222" t="s">
        <v>161</v>
      </c>
      <c r="BU1222" t="s">
        <v>161</v>
      </c>
      <c r="BW1222" t="s">
        <v>10181</v>
      </c>
      <c r="BY1222" t="s">
        <v>161</v>
      </c>
      <c r="BZ1222" t="s">
        <v>161</v>
      </c>
      <c r="CA1222" t="s">
        <v>161</v>
      </c>
      <c r="CB1222" t="s">
        <v>161</v>
      </c>
      <c r="CC1222" t="s">
        <v>161</v>
      </c>
      <c r="CD1222" t="s">
        <v>161</v>
      </c>
      <c r="CE1222" t="s">
        <v>161</v>
      </c>
      <c r="CP1222" t="s">
        <v>161</v>
      </c>
      <c r="CQ1222" t="s">
        <v>161</v>
      </c>
      <c r="CR1222" t="s">
        <v>161</v>
      </c>
      <c r="CS1222" t="s">
        <v>161</v>
      </c>
      <c r="CT1222" t="s">
        <v>161</v>
      </c>
      <c r="CV1222" s="2">
        <v>0</v>
      </c>
      <c r="CW1222">
        <v>0</v>
      </c>
      <c r="CY1222" s="2">
        <v>0</v>
      </c>
      <c r="CZ1222">
        <v>0</v>
      </c>
      <c r="DA1222">
        <v>0</v>
      </c>
      <c r="DD1222" t="s">
        <v>4735</v>
      </c>
      <c r="DE1222" s="2">
        <v>6887</v>
      </c>
      <c r="DF1222">
        <v>130</v>
      </c>
      <c r="DG1222" t="s">
        <v>161</v>
      </c>
      <c r="DH1222" t="s">
        <v>424</v>
      </c>
      <c r="DN1222" t="s">
        <v>756</v>
      </c>
      <c r="DO1222" t="s">
        <v>205</v>
      </c>
      <c r="DQ1222">
        <v>3188</v>
      </c>
      <c r="DR1222" t="s">
        <v>839</v>
      </c>
      <c r="DU1222" t="s">
        <v>10182</v>
      </c>
      <c r="DV1222" t="s">
        <v>10182</v>
      </c>
      <c r="DW1222">
        <v>336</v>
      </c>
      <c r="DX1222" t="s">
        <v>10183</v>
      </c>
      <c r="DZ1222" t="s">
        <v>10184</v>
      </c>
      <c r="EA1222">
        <v>1682738196</v>
      </c>
      <c r="EC1222" t="s">
        <v>10185</v>
      </c>
      <c r="ED1222">
        <v>1645136564</v>
      </c>
      <c r="EF1222">
        <v>0</v>
      </c>
      <c r="EL1222" t="s">
        <v>171</v>
      </c>
      <c r="EM1222" t="s">
        <v>214</v>
      </c>
      <c r="EN1222" t="s">
        <v>214</v>
      </c>
      <c r="EO1222" t="s">
        <v>173</v>
      </c>
    </row>
    <row r="1223" spans="1:145" x14ac:dyDescent="0.35">
      <c r="A1223" t="s">
        <v>145</v>
      </c>
      <c r="B1223" t="s">
        <v>94</v>
      </c>
      <c r="C1223" t="s">
        <v>146</v>
      </c>
      <c r="F1223">
        <v>0</v>
      </c>
      <c r="H1223">
        <v>0</v>
      </c>
      <c r="M1223" t="s">
        <v>122</v>
      </c>
      <c r="N1223" t="s">
        <v>149</v>
      </c>
      <c r="Q1223" t="s">
        <v>150</v>
      </c>
      <c r="R1223" t="s">
        <v>10173</v>
      </c>
      <c r="S1223" t="s">
        <v>2664</v>
      </c>
      <c r="T1223" t="s">
        <v>10174</v>
      </c>
      <c r="U1223">
        <v>13108041200</v>
      </c>
      <c r="W1223" t="s">
        <v>10175</v>
      </c>
      <c r="Y1223" t="s">
        <v>156</v>
      </c>
      <c r="Z1223" t="s">
        <v>157</v>
      </c>
      <c r="AA1223">
        <v>22207</v>
      </c>
      <c r="AB1223" t="s">
        <v>184</v>
      </c>
      <c r="AC1223" t="s">
        <v>10176</v>
      </c>
      <c r="AE1223" t="s">
        <v>4392</v>
      </c>
      <c r="AF1223" t="s">
        <v>2664</v>
      </c>
      <c r="AG1223" t="s">
        <v>10177</v>
      </c>
      <c r="AH1223">
        <v>17036081333</v>
      </c>
      <c r="AJ1223" t="s">
        <v>10175</v>
      </c>
      <c r="AL1223" t="s">
        <v>156</v>
      </c>
      <c r="AM1223" t="s">
        <v>157</v>
      </c>
      <c r="AN1223">
        <v>22207</v>
      </c>
      <c r="AO1223" t="s">
        <v>184</v>
      </c>
      <c r="AP1223" t="s">
        <v>200</v>
      </c>
      <c r="AS1223">
        <v>150</v>
      </c>
      <c r="AX1223">
        <v>0</v>
      </c>
      <c r="AZ1223" t="s">
        <v>203</v>
      </c>
      <c r="BC1223" t="s">
        <v>10178</v>
      </c>
      <c r="BG1223" t="s">
        <v>10179</v>
      </c>
      <c r="BH1223" t="s">
        <v>7446</v>
      </c>
      <c r="BI1223" t="s">
        <v>10180</v>
      </c>
      <c r="BM1223" t="s">
        <v>200</v>
      </c>
      <c r="BO1223" t="s">
        <v>200</v>
      </c>
      <c r="BP1223" t="s">
        <v>161</v>
      </c>
      <c r="BQ1223" t="s">
        <v>161</v>
      </c>
      <c r="BR1223" t="s">
        <v>161</v>
      </c>
      <c r="BS1223" t="s">
        <v>161</v>
      </c>
      <c r="BT1223" t="s">
        <v>161</v>
      </c>
      <c r="BU1223" t="s">
        <v>161</v>
      </c>
      <c r="BW1223" t="s">
        <v>10181</v>
      </c>
      <c r="BY1223" t="s">
        <v>161</v>
      </c>
      <c r="BZ1223" t="s">
        <v>161</v>
      </c>
      <c r="CA1223" t="s">
        <v>161</v>
      </c>
      <c r="CB1223" t="s">
        <v>161</v>
      </c>
      <c r="CC1223" t="s">
        <v>161</v>
      </c>
      <c r="CD1223" t="s">
        <v>161</v>
      </c>
      <c r="CE1223" t="s">
        <v>161</v>
      </c>
      <c r="CP1223" t="s">
        <v>161</v>
      </c>
      <c r="CQ1223" t="s">
        <v>161</v>
      </c>
      <c r="CR1223" t="s">
        <v>161</v>
      </c>
      <c r="CS1223" t="s">
        <v>161</v>
      </c>
      <c r="CT1223" t="s">
        <v>161</v>
      </c>
      <c r="CV1223" s="2">
        <v>0</v>
      </c>
      <c r="CW1223">
        <v>0</v>
      </c>
      <c r="CY1223" s="2">
        <v>0</v>
      </c>
      <c r="CZ1223">
        <v>0</v>
      </c>
      <c r="DA1223">
        <v>0</v>
      </c>
      <c r="DD1223" t="s">
        <v>4735</v>
      </c>
      <c r="DE1223" s="2">
        <v>6887</v>
      </c>
      <c r="DF1223">
        <v>130</v>
      </c>
      <c r="DG1223" t="s">
        <v>161</v>
      </c>
      <c r="DH1223" t="s">
        <v>424</v>
      </c>
      <c r="DN1223" t="s">
        <v>756</v>
      </c>
      <c r="DO1223" t="s">
        <v>205</v>
      </c>
      <c r="DQ1223">
        <v>3188</v>
      </c>
      <c r="DR1223" t="s">
        <v>839</v>
      </c>
      <c r="DU1223" t="s">
        <v>10182</v>
      </c>
      <c r="DV1223" t="s">
        <v>10182</v>
      </c>
      <c r="DW1223">
        <v>336</v>
      </c>
      <c r="DX1223" t="s">
        <v>10183</v>
      </c>
      <c r="DZ1223" t="s">
        <v>10184</v>
      </c>
      <c r="EA1223">
        <v>1682738196</v>
      </c>
      <c r="EC1223" t="s">
        <v>10185</v>
      </c>
      <c r="ED1223">
        <v>1645136564</v>
      </c>
      <c r="EF1223">
        <v>0</v>
      </c>
      <c r="EK1223" t="s">
        <v>10182</v>
      </c>
      <c r="EL1223" t="s">
        <v>171</v>
      </c>
      <c r="EM1223" t="s">
        <v>10186</v>
      </c>
      <c r="EN1223" t="s">
        <v>10186</v>
      </c>
      <c r="EO1223" t="s">
        <v>173</v>
      </c>
    </row>
    <row r="1224" spans="1:145" ht="409.5" x14ac:dyDescent="0.35">
      <c r="A1224" t="s">
        <v>171</v>
      </c>
      <c r="E1224" t="s">
        <v>10187</v>
      </c>
      <c r="F1224">
        <v>1716412200</v>
      </c>
      <c r="H1224">
        <v>0</v>
      </c>
      <c r="I1224" s="1" t="s">
        <v>10188</v>
      </c>
      <c r="M1224" t="s">
        <v>122</v>
      </c>
      <c r="N1224" t="s">
        <v>149</v>
      </c>
      <c r="Q1224" t="s">
        <v>150</v>
      </c>
      <c r="R1224" t="s">
        <v>8194</v>
      </c>
      <c r="S1224" t="s">
        <v>8195</v>
      </c>
      <c r="T1224" t="s">
        <v>8196</v>
      </c>
      <c r="U1224">
        <v>17247590769</v>
      </c>
      <c r="V1224">
        <v>7247590769</v>
      </c>
      <c r="W1224" t="s">
        <v>8197</v>
      </c>
      <c r="X1224" t="s">
        <v>466</v>
      </c>
      <c r="Y1224" t="s">
        <v>256</v>
      </c>
      <c r="Z1224" t="s">
        <v>157</v>
      </c>
      <c r="AA1224">
        <v>22101</v>
      </c>
      <c r="AB1224" t="s">
        <v>184</v>
      </c>
      <c r="AC1224" t="s">
        <v>8198</v>
      </c>
      <c r="AD1224" t="s">
        <v>150</v>
      </c>
      <c r="AE1224" t="s">
        <v>8171</v>
      </c>
      <c r="AF1224" t="s">
        <v>8195</v>
      </c>
      <c r="AG1224" t="s">
        <v>8199</v>
      </c>
      <c r="AH1224">
        <v>17032444394</v>
      </c>
      <c r="AI1224" t="s">
        <v>8200</v>
      </c>
      <c r="AJ1224" t="s">
        <v>8197</v>
      </c>
      <c r="AK1224" t="s">
        <v>466</v>
      </c>
      <c r="AL1224" t="s">
        <v>256</v>
      </c>
      <c r="AM1224" t="s">
        <v>157</v>
      </c>
      <c r="AN1224">
        <v>22101</v>
      </c>
      <c r="AO1224" t="s">
        <v>184</v>
      </c>
      <c r="AP1224" t="s">
        <v>200</v>
      </c>
      <c r="AX1224">
        <v>0</v>
      </c>
      <c r="AZ1224" t="s">
        <v>203</v>
      </c>
      <c r="BC1224" t="s">
        <v>8201</v>
      </c>
      <c r="BE1224" t="s">
        <v>308</v>
      </c>
      <c r="BF1224" t="s">
        <v>230</v>
      </c>
      <c r="BG1224" t="s">
        <v>10189</v>
      </c>
      <c r="BI1224" t="s">
        <v>10190</v>
      </c>
      <c r="BO1224" t="s">
        <v>161</v>
      </c>
      <c r="BP1224" t="s">
        <v>161</v>
      </c>
      <c r="BQ1224" t="s">
        <v>161</v>
      </c>
      <c r="BR1224" t="s">
        <v>161</v>
      </c>
      <c r="BS1224" t="s">
        <v>161</v>
      </c>
      <c r="BT1224" t="s">
        <v>161</v>
      </c>
      <c r="BU1224" t="s">
        <v>161</v>
      </c>
      <c r="BY1224" t="s">
        <v>161</v>
      </c>
      <c r="BZ1224" t="s">
        <v>161</v>
      </c>
      <c r="CA1224" t="s">
        <v>161</v>
      </c>
      <c r="CB1224" t="s">
        <v>161</v>
      </c>
      <c r="CC1224" t="s">
        <v>161</v>
      </c>
      <c r="CD1224" t="s">
        <v>161</v>
      </c>
      <c r="CE1224" t="s">
        <v>161</v>
      </c>
      <c r="CP1224" t="s">
        <v>161</v>
      </c>
      <c r="CQ1224" t="s">
        <v>161</v>
      </c>
      <c r="CR1224" t="s">
        <v>161</v>
      </c>
      <c r="CS1224" t="s">
        <v>161</v>
      </c>
      <c r="CT1224" t="s">
        <v>161</v>
      </c>
      <c r="CV1224" s="2">
        <v>0</v>
      </c>
      <c r="CW1224">
        <v>0</v>
      </c>
      <c r="CY1224" s="2">
        <v>0</v>
      </c>
      <c r="CZ1224">
        <v>0</v>
      </c>
      <c r="DA1224">
        <v>0</v>
      </c>
      <c r="DE1224" s="2">
        <v>0</v>
      </c>
      <c r="DF1224">
        <v>0</v>
      </c>
      <c r="DN1224" t="s">
        <v>1380</v>
      </c>
      <c r="DW1224">
        <v>1306</v>
      </c>
      <c r="DX1224" t="s">
        <v>10191</v>
      </c>
      <c r="DZ1224" t="s">
        <v>10192</v>
      </c>
      <c r="EA1224">
        <v>1721088936</v>
      </c>
      <c r="EC1224" t="s">
        <v>10193</v>
      </c>
      <c r="ED1224">
        <v>1716412751</v>
      </c>
      <c r="EF1224">
        <v>0</v>
      </c>
      <c r="EJ1224" s="1" t="s">
        <v>8204</v>
      </c>
      <c r="EK1224" s="1" t="s">
        <v>8204</v>
      </c>
      <c r="EL1224" t="s">
        <v>171</v>
      </c>
      <c r="EM1224" t="s">
        <v>10194</v>
      </c>
      <c r="EN1224" t="s">
        <v>10194</v>
      </c>
      <c r="EO1224" t="s">
        <v>289</v>
      </c>
    </row>
    <row r="1225" spans="1:145" x14ac:dyDescent="0.35">
      <c r="A1225" t="s">
        <v>145</v>
      </c>
      <c r="F1225">
        <v>0</v>
      </c>
      <c r="H1225">
        <v>0</v>
      </c>
      <c r="K1225" t="s">
        <v>276</v>
      </c>
      <c r="L1225" t="s">
        <v>381</v>
      </c>
      <c r="M1225" t="s">
        <v>317</v>
      </c>
      <c r="N1225" t="s">
        <v>318</v>
      </c>
      <c r="R1225" t="s">
        <v>10195</v>
      </c>
      <c r="S1225" t="s">
        <v>10196</v>
      </c>
      <c r="T1225" t="s">
        <v>10197</v>
      </c>
      <c r="V1225" t="s">
        <v>10198</v>
      </c>
      <c r="AC1225" t="s">
        <v>10199</v>
      </c>
      <c r="AE1225" t="s">
        <v>6208</v>
      </c>
      <c r="AF1225" t="s">
        <v>10196</v>
      </c>
      <c r="AI1225" t="s">
        <v>10198</v>
      </c>
      <c r="AP1225" t="s">
        <v>161</v>
      </c>
      <c r="AX1225">
        <v>0</v>
      </c>
      <c r="BO1225" t="s">
        <v>161</v>
      </c>
      <c r="BP1225" t="s">
        <v>161</v>
      </c>
      <c r="BQ1225" t="s">
        <v>161</v>
      </c>
      <c r="BR1225" t="s">
        <v>161</v>
      </c>
      <c r="BS1225" t="s">
        <v>161</v>
      </c>
      <c r="BT1225" t="s">
        <v>161</v>
      </c>
      <c r="BU1225" t="s">
        <v>161</v>
      </c>
      <c r="BY1225" t="s">
        <v>161</v>
      </c>
      <c r="BZ1225" t="s">
        <v>161</v>
      </c>
      <c r="CA1225" t="s">
        <v>161</v>
      </c>
      <c r="CB1225" t="s">
        <v>161</v>
      </c>
      <c r="CC1225" t="s">
        <v>161</v>
      </c>
      <c r="CD1225" t="s">
        <v>161</v>
      </c>
      <c r="CE1225" t="s">
        <v>161</v>
      </c>
      <c r="CP1225" t="s">
        <v>161</v>
      </c>
      <c r="CQ1225" t="s">
        <v>161</v>
      </c>
      <c r="CR1225" t="s">
        <v>161</v>
      </c>
      <c r="CS1225" t="s">
        <v>161</v>
      </c>
      <c r="CT1225" t="s">
        <v>161</v>
      </c>
      <c r="CV1225" s="2">
        <v>0</v>
      </c>
      <c r="CW1225">
        <v>0</v>
      </c>
      <c r="CY1225" s="2">
        <v>0</v>
      </c>
      <c r="CZ1225">
        <v>0</v>
      </c>
      <c r="DA1225">
        <v>0</v>
      </c>
      <c r="DE1225" s="2">
        <v>0</v>
      </c>
      <c r="DF1225">
        <v>0</v>
      </c>
      <c r="DN1225" t="s">
        <v>756</v>
      </c>
      <c r="DO1225" t="s">
        <v>205</v>
      </c>
      <c r="DQ1225">
        <v>232</v>
      </c>
      <c r="DW1225">
        <v>404</v>
      </c>
      <c r="DX1225" t="s">
        <v>10200</v>
      </c>
      <c r="DZ1225" t="s">
        <v>8193</v>
      </c>
      <c r="EA1225">
        <v>1684519455</v>
      </c>
      <c r="EC1225" t="s">
        <v>300</v>
      </c>
      <c r="ED1225">
        <v>1649371874</v>
      </c>
      <c r="EE1225" t="s">
        <v>300</v>
      </c>
      <c r="EF1225">
        <v>1649371874</v>
      </c>
      <c r="EL1225" t="s">
        <v>171</v>
      </c>
      <c r="EM1225" t="s">
        <v>214</v>
      </c>
      <c r="EN1225" t="s">
        <v>214</v>
      </c>
      <c r="EO1225" t="s">
        <v>173</v>
      </c>
    </row>
    <row r="1226" spans="1:145" x14ac:dyDescent="0.35">
      <c r="A1226" t="s">
        <v>171</v>
      </c>
      <c r="B1226" t="s">
        <v>94</v>
      </c>
      <c r="C1226" t="s">
        <v>146</v>
      </c>
      <c r="E1226" t="s">
        <v>10201</v>
      </c>
      <c r="F1226">
        <v>1645137660</v>
      </c>
      <c r="H1226">
        <v>0</v>
      </c>
      <c r="J1226" t="s">
        <v>148</v>
      </c>
      <c r="K1226" t="s">
        <v>276</v>
      </c>
      <c r="L1226" t="s">
        <v>381</v>
      </c>
      <c r="M1226" t="s">
        <v>317</v>
      </c>
      <c r="N1226" t="s">
        <v>318</v>
      </c>
      <c r="Q1226" t="s">
        <v>150</v>
      </c>
      <c r="R1226" t="s">
        <v>304</v>
      </c>
      <c r="S1226" t="s">
        <v>10202</v>
      </c>
      <c r="T1226" t="s">
        <v>10203</v>
      </c>
      <c r="U1226" t="s">
        <v>10204</v>
      </c>
      <c r="W1226" t="s">
        <v>10205</v>
      </c>
      <c r="Y1226" t="s">
        <v>371</v>
      </c>
      <c r="Z1226" t="s">
        <v>157</v>
      </c>
      <c r="AA1226">
        <v>22101</v>
      </c>
      <c r="AB1226" t="s">
        <v>158</v>
      </c>
      <c r="AC1226" t="s">
        <v>10206</v>
      </c>
      <c r="AD1226" t="s">
        <v>150</v>
      </c>
      <c r="AE1226" t="s">
        <v>3595</v>
      </c>
      <c r="AF1226" t="s">
        <v>10202</v>
      </c>
      <c r="AP1226" t="s">
        <v>161</v>
      </c>
      <c r="AR1226" t="s">
        <v>7858</v>
      </c>
      <c r="AS1226">
        <v>75</v>
      </c>
      <c r="AT1226" t="s">
        <v>163</v>
      </c>
      <c r="AX1226">
        <v>0</v>
      </c>
      <c r="AZ1226" t="s">
        <v>165</v>
      </c>
      <c r="BG1226" t="s">
        <v>10207</v>
      </c>
      <c r="BH1226" t="s">
        <v>936</v>
      </c>
      <c r="BI1226" t="s">
        <v>10208</v>
      </c>
      <c r="BO1226" t="s">
        <v>161</v>
      </c>
      <c r="BP1226" t="s">
        <v>161</v>
      </c>
      <c r="BQ1226" t="s">
        <v>161</v>
      </c>
      <c r="BR1226" t="s">
        <v>161</v>
      </c>
      <c r="BS1226" t="s">
        <v>161</v>
      </c>
      <c r="BT1226" t="s">
        <v>161</v>
      </c>
      <c r="BU1226" t="s">
        <v>161</v>
      </c>
      <c r="BY1226" t="s">
        <v>161</v>
      </c>
      <c r="BZ1226" t="s">
        <v>161</v>
      </c>
      <c r="CA1226" t="s">
        <v>161</v>
      </c>
      <c r="CB1226" t="s">
        <v>161</v>
      </c>
      <c r="CC1226" t="s">
        <v>161</v>
      </c>
      <c r="CD1226" t="s">
        <v>161</v>
      </c>
      <c r="CE1226" t="s">
        <v>161</v>
      </c>
      <c r="CP1226" t="s">
        <v>161</v>
      </c>
      <c r="CQ1226" t="s">
        <v>161</v>
      </c>
      <c r="CR1226" t="s">
        <v>161</v>
      </c>
      <c r="CS1226" t="s">
        <v>161</v>
      </c>
      <c r="CT1226" t="s">
        <v>161</v>
      </c>
      <c r="CV1226" s="2">
        <v>0</v>
      </c>
      <c r="CW1226">
        <v>0</v>
      </c>
      <c r="CY1226" s="2">
        <v>0</v>
      </c>
      <c r="CZ1226">
        <v>0</v>
      </c>
      <c r="DA1226">
        <v>0</v>
      </c>
      <c r="DE1226" s="2">
        <v>0</v>
      </c>
      <c r="DF1226">
        <v>0</v>
      </c>
      <c r="DN1226" t="s">
        <v>756</v>
      </c>
      <c r="DO1226" t="s">
        <v>3352</v>
      </c>
      <c r="DQ1226">
        <v>3186</v>
      </c>
      <c r="DR1226" t="s">
        <v>839</v>
      </c>
      <c r="DU1226" t="s">
        <v>10209</v>
      </c>
      <c r="DV1226" t="s">
        <v>10209</v>
      </c>
      <c r="DW1226">
        <v>333</v>
      </c>
      <c r="DX1226" t="s">
        <v>10210</v>
      </c>
      <c r="DZ1226" t="s">
        <v>10211</v>
      </c>
      <c r="EA1226">
        <v>1678315830</v>
      </c>
      <c r="EC1226" t="s">
        <v>10212</v>
      </c>
      <c r="ED1226">
        <v>1644930916</v>
      </c>
      <c r="EF1226">
        <v>0</v>
      </c>
      <c r="EL1226" t="s">
        <v>171</v>
      </c>
      <c r="EM1226" t="s">
        <v>214</v>
      </c>
      <c r="EN1226" t="s">
        <v>214</v>
      </c>
      <c r="EO1226" t="s">
        <v>173</v>
      </c>
    </row>
    <row r="1227" spans="1:145" x14ac:dyDescent="0.35">
      <c r="A1227" t="s">
        <v>171</v>
      </c>
      <c r="B1227" t="s">
        <v>94</v>
      </c>
      <c r="C1227" t="s">
        <v>146</v>
      </c>
      <c r="E1227" t="s">
        <v>10201</v>
      </c>
      <c r="F1227">
        <v>1645137660</v>
      </c>
      <c r="H1227">
        <v>0</v>
      </c>
      <c r="J1227" t="s">
        <v>148</v>
      </c>
      <c r="K1227" t="s">
        <v>276</v>
      </c>
      <c r="L1227" t="s">
        <v>381</v>
      </c>
      <c r="M1227" t="s">
        <v>317</v>
      </c>
      <c r="N1227" t="s">
        <v>318</v>
      </c>
      <c r="Q1227" t="s">
        <v>150</v>
      </c>
      <c r="R1227" t="s">
        <v>304</v>
      </c>
      <c r="S1227" t="s">
        <v>10202</v>
      </c>
      <c r="T1227" t="s">
        <v>10203</v>
      </c>
      <c r="U1227" t="s">
        <v>10204</v>
      </c>
      <c r="W1227" t="s">
        <v>10205</v>
      </c>
      <c r="Y1227" t="s">
        <v>371</v>
      </c>
      <c r="Z1227" t="s">
        <v>157</v>
      </c>
      <c r="AA1227">
        <v>22101</v>
      </c>
      <c r="AB1227" t="s">
        <v>158</v>
      </c>
      <c r="AC1227" t="s">
        <v>10206</v>
      </c>
      <c r="AD1227" t="s">
        <v>150</v>
      </c>
      <c r="AE1227" t="s">
        <v>3595</v>
      </c>
      <c r="AF1227" t="s">
        <v>10202</v>
      </c>
      <c r="AP1227" t="s">
        <v>161</v>
      </c>
      <c r="AR1227" t="s">
        <v>7858</v>
      </c>
      <c r="AS1227">
        <v>75</v>
      </c>
      <c r="AT1227" t="s">
        <v>163</v>
      </c>
      <c r="AX1227">
        <v>0</v>
      </c>
      <c r="AZ1227" t="s">
        <v>165</v>
      </c>
      <c r="BG1227" t="s">
        <v>10207</v>
      </c>
      <c r="BH1227" t="s">
        <v>936</v>
      </c>
      <c r="BI1227" t="s">
        <v>10208</v>
      </c>
      <c r="BO1227" t="s">
        <v>161</v>
      </c>
      <c r="BP1227" t="s">
        <v>161</v>
      </c>
      <c r="BQ1227" t="s">
        <v>161</v>
      </c>
      <c r="BR1227" t="s">
        <v>161</v>
      </c>
      <c r="BS1227" t="s">
        <v>161</v>
      </c>
      <c r="BT1227" t="s">
        <v>161</v>
      </c>
      <c r="BU1227" t="s">
        <v>161</v>
      </c>
      <c r="BY1227" t="s">
        <v>161</v>
      </c>
      <c r="BZ1227" t="s">
        <v>161</v>
      </c>
      <c r="CA1227" t="s">
        <v>161</v>
      </c>
      <c r="CB1227" t="s">
        <v>161</v>
      </c>
      <c r="CC1227" t="s">
        <v>161</v>
      </c>
      <c r="CD1227" t="s">
        <v>161</v>
      </c>
      <c r="CE1227" t="s">
        <v>161</v>
      </c>
      <c r="CP1227" t="s">
        <v>161</v>
      </c>
      <c r="CQ1227" t="s">
        <v>161</v>
      </c>
      <c r="CR1227" t="s">
        <v>161</v>
      </c>
      <c r="CS1227" t="s">
        <v>161</v>
      </c>
      <c r="CT1227" t="s">
        <v>161</v>
      </c>
      <c r="CV1227" s="2">
        <v>0</v>
      </c>
      <c r="CW1227">
        <v>0</v>
      </c>
      <c r="CY1227" s="2">
        <v>0</v>
      </c>
      <c r="CZ1227">
        <v>0</v>
      </c>
      <c r="DA1227">
        <v>0</v>
      </c>
      <c r="DE1227" s="2">
        <v>0</v>
      </c>
      <c r="DF1227">
        <v>0</v>
      </c>
      <c r="DN1227" t="s">
        <v>756</v>
      </c>
      <c r="DO1227" t="s">
        <v>3352</v>
      </c>
      <c r="DQ1227">
        <v>3186</v>
      </c>
      <c r="DR1227" t="s">
        <v>839</v>
      </c>
      <c r="DU1227" t="s">
        <v>10209</v>
      </c>
      <c r="DV1227" t="s">
        <v>10209</v>
      </c>
      <c r="DW1227">
        <v>333</v>
      </c>
      <c r="DX1227" t="s">
        <v>10210</v>
      </c>
      <c r="DZ1227" t="s">
        <v>10211</v>
      </c>
      <c r="EA1227">
        <v>1678315830</v>
      </c>
      <c r="EC1227" t="s">
        <v>10212</v>
      </c>
      <c r="ED1227">
        <v>1644930916</v>
      </c>
      <c r="EF1227">
        <v>0</v>
      </c>
      <c r="EK1227" t="s">
        <v>10209</v>
      </c>
      <c r="EL1227" t="s">
        <v>171</v>
      </c>
      <c r="EM1227" t="s">
        <v>10213</v>
      </c>
      <c r="EN1227" t="s">
        <v>10213</v>
      </c>
      <c r="EO1227" t="s">
        <v>173</v>
      </c>
    </row>
    <row r="1228" spans="1:145" ht="333.5" x14ac:dyDescent="0.35">
      <c r="A1228" t="s">
        <v>171</v>
      </c>
      <c r="F1228">
        <v>0</v>
      </c>
      <c r="H1228">
        <v>0</v>
      </c>
      <c r="K1228" t="s">
        <v>236</v>
      </c>
      <c r="L1228" t="s">
        <v>175</v>
      </c>
      <c r="M1228" t="s">
        <v>237</v>
      </c>
      <c r="N1228" t="s">
        <v>238</v>
      </c>
      <c r="R1228" t="s">
        <v>10214</v>
      </c>
      <c r="T1228" t="s">
        <v>10215</v>
      </c>
      <c r="U1228">
        <v>12764906183</v>
      </c>
      <c r="AA1228">
        <v>20147</v>
      </c>
      <c r="AC1228" t="s">
        <v>10216</v>
      </c>
      <c r="AP1228" t="s">
        <v>161</v>
      </c>
      <c r="AX1228">
        <v>0</v>
      </c>
      <c r="BE1228" t="s">
        <v>265</v>
      </c>
      <c r="BG1228" t="s">
        <v>7855</v>
      </c>
      <c r="BJ1228" t="s">
        <v>1262</v>
      </c>
      <c r="BK1228" s="1" t="s">
        <v>1251</v>
      </c>
      <c r="BO1228" t="s">
        <v>161</v>
      </c>
      <c r="BP1228" t="s">
        <v>161</v>
      </c>
      <c r="BQ1228" t="s">
        <v>161</v>
      </c>
      <c r="BR1228" t="s">
        <v>161</v>
      </c>
      <c r="BS1228" t="s">
        <v>161</v>
      </c>
      <c r="BT1228" t="s">
        <v>161</v>
      </c>
      <c r="BU1228" t="s">
        <v>161</v>
      </c>
      <c r="BY1228" t="s">
        <v>161</v>
      </c>
      <c r="BZ1228" t="s">
        <v>161</v>
      </c>
      <c r="CA1228" t="s">
        <v>161</v>
      </c>
      <c r="CB1228" t="s">
        <v>161</v>
      </c>
      <c r="CC1228" t="s">
        <v>161</v>
      </c>
      <c r="CD1228" t="s">
        <v>161</v>
      </c>
      <c r="CE1228" t="s">
        <v>161</v>
      </c>
      <c r="CP1228" t="s">
        <v>161</v>
      </c>
      <c r="CQ1228" t="s">
        <v>161</v>
      </c>
      <c r="CR1228" t="s">
        <v>161</v>
      </c>
      <c r="CS1228" t="s">
        <v>161</v>
      </c>
      <c r="CT1228" t="s">
        <v>161</v>
      </c>
      <c r="CV1228" s="2">
        <v>0</v>
      </c>
      <c r="CW1228">
        <v>0</v>
      </c>
      <c r="CY1228" s="2">
        <v>0</v>
      </c>
      <c r="CZ1228">
        <v>0</v>
      </c>
      <c r="DA1228">
        <v>0</v>
      </c>
      <c r="DE1228" s="2">
        <v>0</v>
      </c>
      <c r="DF1228">
        <v>0</v>
      </c>
      <c r="DN1228" t="s">
        <v>312</v>
      </c>
      <c r="DW1228">
        <v>1354</v>
      </c>
      <c r="DX1228" t="s">
        <v>10217</v>
      </c>
      <c r="DZ1228" t="s">
        <v>10218</v>
      </c>
      <c r="EA1228">
        <v>1721140231</v>
      </c>
      <c r="EC1228" t="s">
        <v>10218</v>
      </c>
      <c r="ED1228">
        <v>1721140231</v>
      </c>
      <c r="EF1228">
        <v>0</v>
      </c>
      <c r="EL1228" t="s">
        <v>190</v>
      </c>
    </row>
    <row r="1229" spans="1:145" ht="409.5" x14ac:dyDescent="0.35">
      <c r="A1229" t="s">
        <v>171</v>
      </c>
      <c r="F1229">
        <v>0</v>
      </c>
      <c r="H1229">
        <v>0</v>
      </c>
      <c r="I1229" s="1" t="s">
        <v>10219</v>
      </c>
      <c r="K1229" t="s">
        <v>236</v>
      </c>
      <c r="L1229" t="s">
        <v>175</v>
      </c>
      <c r="M1229" t="s">
        <v>303</v>
      </c>
      <c r="N1229" t="s">
        <v>238</v>
      </c>
      <c r="R1229" t="s">
        <v>3339</v>
      </c>
      <c r="S1229" t="s">
        <v>10220</v>
      </c>
      <c r="T1229" t="s">
        <v>10221</v>
      </c>
      <c r="U1229">
        <v>17033095337</v>
      </c>
      <c r="AC1229" t="s">
        <v>10222</v>
      </c>
      <c r="AP1229" t="s">
        <v>161</v>
      </c>
      <c r="AX1229">
        <v>0</v>
      </c>
      <c r="BE1229" t="s">
        <v>308</v>
      </c>
      <c r="BG1229" t="s">
        <v>10223</v>
      </c>
      <c r="BI1229" t="s">
        <v>10224</v>
      </c>
      <c r="BO1229" t="s">
        <v>161</v>
      </c>
      <c r="BP1229" t="s">
        <v>161</v>
      </c>
      <c r="BQ1229" t="s">
        <v>161</v>
      </c>
      <c r="BR1229" t="s">
        <v>161</v>
      </c>
      <c r="BS1229" t="s">
        <v>161</v>
      </c>
      <c r="BT1229" t="s">
        <v>161</v>
      </c>
      <c r="BU1229" t="s">
        <v>161</v>
      </c>
      <c r="BY1229" t="s">
        <v>161</v>
      </c>
      <c r="BZ1229" t="s">
        <v>161</v>
      </c>
      <c r="CA1229" t="s">
        <v>161</v>
      </c>
      <c r="CB1229" t="s">
        <v>161</v>
      </c>
      <c r="CC1229" t="s">
        <v>161</v>
      </c>
      <c r="CD1229" t="s">
        <v>161</v>
      </c>
      <c r="CE1229" t="s">
        <v>161</v>
      </c>
      <c r="CP1229" t="s">
        <v>161</v>
      </c>
      <c r="CQ1229" t="s">
        <v>161</v>
      </c>
      <c r="CR1229" t="s">
        <v>161</v>
      </c>
      <c r="CS1229" t="s">
        <v>161</v>
      </c>
      <c r="CT1229" t="s">
        <v>161</v>
      </c>
      <c r="CV1229" s="2">
        <v>0</v>
      </c>
      <c r="CW1229">
        <v>0</v>
      </c>
      <c r="CY1229" s="2">
        <v>0</v>
      </c>
      <c r="CZ1229">
        <v>0</v>
      </c>
      <c r="DA1229">
        <v>0</v>
      </c>
      <c r="DE1229" s="2">
        <v>0</v>
      </c>
      <c r="DF1229">
        <v>0</v>
      </c>
      <c r="DN1229" t="s">
        <v>312</v>
      </c>
      <c r="DW1229">
        <v>1471</v>
      </c>
      <c r="DX1229" t="s">
        <v>10225</v>
      </c>
      <c r="DZ1229" t="s">
        <v>10226</v>
      </c>
      <c r="EA1229">
        <v>1733426752</v>
      </c>
      <c r="EC1229" t="s">
        <v>10226</v>
      </c>
      <c r="ED1229">
        <v>1733426752</v>
      </c>
      <c r="EF1229">
        <v>0</v>
      </c>
      <c r="EJ1229" s="1" t="s">
        <v>10227</v>
      </c>
      <c r="EK1229" s="1" t="s">
        <v>10227</v>
      </c>
      <c r="EL1229" t="s">
        <v>210</v>
      </c>
      <c r="EM1229" t="s">
        <v>10228</v>
      </c>
      <c r="EN1229" t="s">
        <v>10228</v>
      </c>
      <c r="EO1229" t="s">
        <v>173</v>
      </c>
    </row>
    <row r="1230" spans="1:145" x14ac:dyDescent="0.35">
      <c r="A1230" t="s">
        <v>145</v>
      </c>
      <c r="B1230" t="s">
        <v>94</v>
      </c>
      <c r="E1230" t="s">
        <v>10229</v>
      </c>
      <c r="F1230">
        <v>1685737860</v>
      </c>
      <c r="G1230" t="s">
        <v>10229</v>
      </c>
      <c r="H1230">
        <v>1685737860</v>
      </c>
      <c r="M1230" t="s">
        <v>122</v>
      </c>
      <c r="N1230" t="s">
        <v>149</v>
      </c>
      <c r="Q1230" t="s">
        <v>150</v>
      </c>
      <c r="R1230" t="s">
        <v>595</v>
      </c>
      <c r="S1230" t="s">
        <v>10230</v>
      </c>
      <c r="T1230" t="s">
        <v>10231</v>
      </c>
      <c r="U1230">
        <v>15712176839</v>
      </c>
      <c r="V1230">
        <v>5712176839</v>
      </c>
      <c r="W1230" t="s">
        <v>10232</v>
      </c>
      <c r="X1230" t="s">
        <v>466</v>
      </c>
      <c r="Y1230" t="s">
        <v>256</v>
      </c>
      <c r="Z1230" t="s">
        <v>157</v>
      </c>
      <c r="AA1230">
        <v>22101</v>
      </c>
      <c r="AB1230" t="s">
        <v>184</v>
      </c>
      <c r="AC1230" t="s">
        <v>10233</v>
      </c>
      <c r="AD1230" t="s">
        <v>150</v>
      </c>
      <c r="AE1230" t="s">
        <v>402</v>
      </c>
      <c r="AF1230" t="s">
        <v>10230</v>
      </c>
      <c r="AG1230" t="s">
        <v>10234</v>
      </c>
      <c r="AH1230">
        <v>17034756089</v>
      </c>
      <c r="AJ1230" t="s">
        <v>10232</v>
      </c>
      <c r="AK1230" t="s">
        <v>466</v>
      </c>
      <c r="AL1230" t="s">
        <v>256</v>
      </c>
      <c r="AM1230" t="s">
        <v>157</v>
      </c>
      <c r="AN1230">
        <v>22101</v>
      </c>
      <c r="AO1230" t="s">
        <v>184</v>
      </c>
      <c r="AP1230" t="s">
        <v>200</v>
      </c>
      <c r="AX1230">
        <v>0</v>
      </c>
      <c r="AZ1230" t="s">
        <v>227</v>
      </c>
      <c r="BC1230" t="s">
        <v>10235</v>
      </c>
      <c r="BE1230" t="s">
        <v>265</v>
      </c>
      <c r="BF1230" t="s">
        <v>244</v>
      </c>
      <c r="BO1230" t="s">
        <v>161</v>
      </c>
      <c r="BP1230" t="s">
        <v>161</v>
      </c>
      <c r="BQ1230" t="s">
        <v>161</v>
      </c>
      <c r="BR1230" t="s">
        <v>161</v>
      </c>
      <c r="BS1230" t="s">
        <v>161</v>
      </c>
      <c r="BT1230" t="s">
        <v>161</v>
      </c>
      <c r="BU1230" t="s">
        <v>161</v>
      </c>
      <c r="BY1230" t="s">
        <v>161</v>
      </c>
      <c r="BZ1230" t="s">
        <v>161</v>
      </c>
      <c r="CA1230" t="s">
        <v>161</v>
      </c>
      <c r="CB1230" t="s">
        <v>161</v>
      </c>
      <c r="CC1230" t="s">
        <v>161</v>
      </c>
      <c r="CD1230" t="s">
        <v>161</v>
      </c>
      <c r="CE1230" t="s">
        <v>161</v>
      </c>
      <c r="CP1230" t="s">
        <v>161</v>
      </c>
      <c r="CQ1230" t="s">
        <v>161</v>
      </c>
      <c r="CR1230" t="s">
        <v>161</v>
      </c>
      <c r="CS1230" t="s">
        <v>161</v>
      </c>
      <c r="CT1230" t="s">
        <v>161</v>
      </c>
      <c r="CV1230" s="2">
        <v>0</v>
      </c>
      <c r="CW1230">
        <v>0</v>
      </c>
      <c r="CY1230" s="2">
        <v>0</v>
      </c>
      <c r="CZ1230">
        <v>0</v>
      </c>
      <c r="DA1230">
        <v>0</v>
      </c>
      <c r="DE1230" s="2">
        <v>0</v>
      </c>
      <c r="DF1230">
        <v>0</v>
      </c>
      <c r="DN1230" t="s">
        <v>637</v>
      </c>
      <c r="DW1230">
        <v>885</v>
      </c>
      <c r="DX1230" t="s">
        <v>10236</v>
      </c>
      <c r="DZ1230" t="s">
        <v>10237</v>
      </c>
      <c r="EA1230">
        <v>1750806085</v>
      </c>
      <c r="EC1230" t="s">
        <v>10229</v>
      </c>
      <c r="ED1230">
        <v>1685737887</v>
      </c>
      <c r="EF1230">
        <v>0</v>
      </c>
      <c r="EL1230" t="s">
        <v>190</v>
      </c>
    </row>
    <row r="1231" spans="1:145" x14ac:dyDescent="0.35">
      <c r="A1231" t="s">
        <v>145</v>
      </c>
      <c r="C1231" t="s">
        <v>2252</v>
      </c>
      <c r="E1231" t="s">
        <v>10238</v>
      </c>
      <c r="F1231">
        <v>1629923160</v>
      </c>
      <c r="H1231">
        <v>0</v>
      </c>
      <c r="K1231" t="s">
        <v>276</v>
      </c>
      <c r="L1231" t="s">
        <v>277</v>
      </c>
      <c r="M1231" t="s">
        <v>317</v>
      </c>
      <c r="N1231" t="s">
        <v>318</v>
      </c>
      <c r="Q1231" t="s">
        <v>150</v>
      </c>
      <c r="R1231" t="s">
        <v>10239</v>
      </c>
      <c r="S1231" t="s">
        <v>10240</v>
      </c>
      <c r="T1231" t="s">
        <v>10241</v>
      </c>
      <c r="U1231">
        <v>15716997907</v>
      </c>
      <c r="AB1231" t="s">
        <v>158</v>
      </c>
      <c r="AC1231" t="s">
        <v>10242</v>
      </c>
      <c r="AP1231" t="s">
        <v>161</v>
      </c>
      <c r="AX1231">
        <v>0</v>
      </c>
      <c r="AZ1231" t="s">
        <v>244</v>
      </c>
      <c r="BO1231" t="s">
        <v>161</v>
      </c>
      <c r="BP1231" t="s">
        <v>161</v>
      </c>
      <c r="BQ1231" t="s">
        <v>161</v>
      </c>
      <c r="BR1231" t="s">
        <v>161</v>
      </c>
      <c r="BS1231" t="s">
        <v>161</v>
      </c>
      <c r="BT1231" t="s">
        <v>161</v>
      </c>
      <c r="BU1231" t="s">
        <v>161</v>
      </c>
      <c r="BY1231" t="s">
        <v>161</v>
      </c>
      <c r="BZ1231" t="s">
        <v>161</v>
      </c>
      <c r="CA1231" t="s">
        <v>161</v>
      </c>
      <c r="CB1231" t="s">
        <v>161</v>
      </c>
      <c r="CC1231" t="s">
        <v>161</v>
      </c>
      <c r="CD1231" t="s">
        <v>161</v>
      </c>
      <c r="CE1231" t="s">
        <v>161</v>
      </c>
      <c r="CP1231" t="s">
        <v>161</v>
      </c>
      <c r="CQ1231" t="s">
        <v>161</v>
      </c>
      <c r="CR1231" t="s">
        <v>161</v>
      </c>
      <c r="CS1231" t="s">
        <v>161</v>
      </c>
      <c r="CT1231" t="s">
        <v>161</v>
      </c>
      <c r="CV1231" s="2">
        <v>0</v>
      </c>
      <c r="CW1231">
        <v>0</v>
      </c>
      <c r="CY1231" s="2">
        <v>0</v>
      </c>
      <c r="CZ1231">
        <v>0</v>
      </c>
      <c r="DA1231">
        <v>0</v>
      </c>
      <c r="DE1231" s="2">
        <v>0</v>
      </c>
      <c r="DF1231">
        <v>0</v>
      </c>
      <c r="DN1231" t="s">
        <v>756</v>
      </c>
      <c r="DO1231" t="s">
        <v>205</v>
      </c>
      <c r="DQ1231">
        <v>3061</v>
      </c>
      <c r="DT1231" t="s">
        <v>10243</v>
      </c>
      <c r="DW1231">
        <v>123</v>
      </c>
      <c r="DX1231" t="s">
        <v>10244</v>
      </c>
      <c r="DZ1231" t="s">
        <v>10245</v>
      </c>
      <c r="EA1231">
        <v>1676236403</v>
      </c>
      <c r="EC1231" t="s">
        <v>10246</v>
      </c>
      <c r="ED1231">
        <v>1629914003</v>
      </c>
      <c r="EF1231">
        <v>0</v>
      </c>
      <c r="EJ1231" t="s">
        <v>10243</v>
      </c>
      <c r="EK1231" t="s">
        <v>10243</v>
      </c>
      <c r="EL1231" t="s">
        <v>171</v>
      </c>
      <c r="EM1231" t="s">
        <v>235</v>
      </c>
      <c r="EN1231" t="s">
        <v>235</v>
      </c>
      <c r="EO1231" t="s">
        <v>173</v>
      </c>
    </row>
    <row r="1232" spans="1:145" ht="43.5" x14ac:dyDescent="0.35">
      <c r="A1232" t="s">
        <v>145</v>
      </c>
      <c r="F1232">
        <v>0</v>
      </c>
      <c r="H1232">
        <v>0</v>
      </c>
      <c r="K1232" t="s">
        <v>276</v>
      </c>
      <c r="L1232" t="s">
        <v>381</v>
      </c>
      <c r="M1232" t="s">
        <v>317</v>
      </c>
      <c r="N1232" t="s">
        <v>318</v>
      </c>
      <c r="Q1232" t="s">
        <v>150</v>
      </c>
      <c r="R1232" t="s">
        <v>10247</v>
      </c>
      <c r="S1232" t="s">
        <v>10248</v>
      </c>
      <c r="T1232" t="s">
        <v>10249</v>
      </c>
      <c r="U1232">
        <v>17039452389</v>
      </c>
      <c r="AC1232" t="s">
        <v>10250</v>
      </c>
      <c r="AP1232" t="s">
        <v>161</v>
      </c>
      <c r="AX1232">
        <v>0</v>
      </c>
      <c r="BG1232" t="s">
        <v>10251</v>
      </c>
      <c r="BH1232">
        <v>9</v>
      </c>
      <c r="BI1232" t="s">
        <v>10252</v>
      </c>
      <c r="BJ1232" s="1" t="s">
        <v>3350</v>
      </c>
      <c r="BK1232" t="s">
        <v>10253</v>
      </c>
      <c r="BO1232" t="s">
        <v>161</v>
      </c>
      <c r="BP1232" t="s">
        <v>161</v>
      </c>
      <c r="BQ1232" t="s">
        <v>161</v>
      </c>
      <c r="BR1232" t="s">
        <v>161</v>
      </c>
      <c r="BS1232" t="s">
        <v>161</v>
      </c>
      <c r="BT1232" t="s">
        <v>161</v>
      </c>
      <c r="BU1232" t="s">
        <v>161</v>
      </c>
      <c r="BY1232" t="s">
        <v>161</v>
      </c>
      <c r="BZ1232" t="s">
        <v>161</v>
      </c>
      <c r="CA1232" t="s">
        <v>161</v>
      </c>
      <c r="CB1232" t="s">
        <v>161</v>
      </c>
      <c r="CC1232" t="s">
        <v>161</v>
      </c>
      <c r="CD1232" t="s">
        <v>161</v>
      </c>
      <c r="CE1232" t="s">
        <v>161</v>
      </c>
      <c r="CP1232" t="s">
        <v>161</v>
      </c>
      <c r="CQ1232" t="s">
        <v>161</v>
      </c>
      <c r="CR1232" t="s">
        <v>161</v>
      </c>
      <c r="CS1232" t="s">
        <v>161</v>
      </c>
      <c r="CT1232" t="s">
        <v>161</v>
      </c>
      <c r="CV1232" s="2">
        <v>0</v>
      </c>
      <c r="CW1232">
        <v>0</v>
      </c>
      <c r="CY1232" s="2">
        <v>0</v>
      </c>
      <c r="CZ1232">
        <v>0</v>
      </c>
      <c r="DA1232">
        <v>0</v>
      </c>
      <c r="DE1232" s="2">
        <v>0</v>
      </c>
      <c r="DF1232">
        <v>0</v>
      </c>
      <c r="DN1232" t="s">
        <v>756</v>
      </c>
      <c r="DO1232" t="s">
        <v>205</v>
      </c>
      <c r="DQ1232">
        <v>3130</v>
      </c>
      <c r="DR1232" t="s">
        <v>839</v>
      </c>
      <c r="DW1232">
        <v>231</v>
      </c>
      <c r="DX1232" t="s">
        <v>10254</v>
      </c>
      <c r="DZ1232" t="s">
        <v>300</v>
      </c>
      <c r="EA1232">
        <v>1649371884</v>
      </c>
      <c r="EC1232" t="s">
        <v>10255</v>
      </c>
      <c r="ED1232">
        <v>1637779126</v>
      </c>
      <c r="EF1232">
        <v>0</v>
      </c>
      <c r="EL1232" t="s">
        <v>171</v>
      </c>
      <c r="EM1232" t="s">
        <v>235</v>
      </c>
      <c r="EN1232" t="s">
        <v>235</v>
      </c>
      <c r="EO1232" t="s">
        <v>173</v>
      </c>
    </row>
    <row r="1233" spans="1:145" x14ac:dyDescent="0.35">
      <c r="A1233" t="s">
        <v>145</v>
      </c>
      <c r="F1233">
        <v>0</v>
      </c>
      <c r="H1233">
        <v>0</v>
      </c>
      <c r="K1233" t="s">
        <v>276</v>
      </c>
      <c r="L1233" t="s">
        <v>381</v>
      </c>
      <c r="M1233" t="s">
        <v>317</v>
      </c>
      <c r="N1233" t="s">
        <v>318</v>
      </c>
      <c r="Q1233" t="s">
        <v>150</v>
      </c>
      <c r="R1233" t="s">
        <v>10256</v>
      </c>
      <c r="S1233" t="s">
        <v>10257</v>
      </c>
      <c r="T1233" t="s">
        <v>10258</v>
      </c>
      <c r="U1233">
        <v>15713319007</v>
      </c>
      <c r="AB1233" t="s">
        <v>158</v>
      </c>
      <c r="AC1233" t="s">
        <v>10259</v>
      </c>
      <c r="AP1233" t="s">
        <v>161</v>
      </c>
      <c r="AX1233">
        <v>0</v>
      </c>
      <c r="BO1233" t="s">
        <v>161</v>
      </c>
      <c r="BP1233" t="s">
        <v>161</v>
      </c>
      <c r="BQ1233" t="s">
        <v>161</v>
      </c>
      <c r="BR1233" t="s">
        <v>161</v>
      </c>
      <c r="BS1233" t="s">
        <v>161</v>
      </c>
      <c r="BT1233" t="s">
        <v>161</v>
      </c>
      <c r="BU1233" t="s">
        <v>161</v>
      </c>
      <c r="BY1233" t="s">
        <v>161</v>
      </c>
      <c r="BZ1233" t="s">
        <v>161</v>
      </c>
      <c r="CA1233" t="s">
        <v>161</v>
      </c>
      <c r="CB1233" t="s">
        <v>161</v>
      </c>
      <c r="CC1233" t="s">
        <v>161</v>
      </c>
      <c r="CD1233" t="s">
        <v>161</v>
      </c>
      <c r="CE1233" t="s">
        <v>161</v>
      </c>
      <c r="CP1233" t="s">
        <v>161</v>
      </c>
      <c r="CQ1233" t="s">
        <v>161</v>
      </c>
      <c r="CR1233" t="s">
        <v>161</v>
      </c>
      <c r="CS1233" t="s">
        <v>161</v>
      </c>
      <c r="CT1233" t="s">
        <v>161</v>
      </c>
      <c r="CV1233" s="2">
        <v>0</v>
      </c>
      <c r="CW1233">
        <v>0</v>
      </c>
      <c r="CY1233" s="2">
        <v>0</v>
      </c>
      <c r="CZ1233">
        <v>0</v>
      </c>
      <c r="DA1233">
        <v>0</v>
      </c>
      <c r="DE1233" s="2">
        <v>0</v>
      </c>
      <c r="DF1233">
        <v>0</v>
      </c>
      <c r="DN1233" t="s">
        <v>756</v>
      </c>
      <c r="DO1233" t="s">
        <v>205</v>
      </c>
      <c r="DQ1233">
        <v>208</v>
      </c>
      <c r="DR1233" t="s">
        <v>839</v>
      </c>
      <c r="DW1233">
        <v>409</v>
      </c>
      <c r="DX1233" t="s">
        <v>10260</v>
      </c>
      <c r="DZ1233" t="s">
        <v>300</v>
      </c>
      <c r="EA1233">
        <v>1649371889</v>
      </c>
      <c r="EC1233" t="s">
        <v>300</v>
      </c>
      <c r="ED1233">
        <v>1649371874</v>
      </c>
      <c r="EE1233" t="s">
        <v>300</v>
      </c>
      <c r="EF1233">
        <v>1649371874</v>
      </c>
      <c r="EL1233" t="s">
        <v>171</v>
      </c>
      <c r="EM1233" t="s">
        <v>214</v>
      </c>
      <c r="EN1233" t="s">
        <v>214</v>
      </c>
      <c r="EO1233" t="s">
        <v>173</v>
      </c>
    </row>
    <row r="1234" spans="1:145" ht="409.5" x14ac:dyDescent="0.35">
      <c r="A1234" t="s">
        <v>171</v>
      </c>
      <c r="E1234" t="s">
        <v>10261</v>
      </c>
      <c r="F1234">
        <v>1718823060</v>
      </c>
      <c r="H1234">
        <v>0</v>
      </c>
      <c r="I1234" s="1" t="s">
        <v>10262</v>
      </c>
      <c r="M1234" t="s">
        <v>122</v>
      </c>
      <c r="N1234" t="s">
        <v>149</v>
      </c>
      <c r="Q1234" t="s">
        <v>150</v>
      </c>
      <c r="R1234" t="s">
        <v>402</v>
      </c>
      <c r="S1234" t="s">
        <v>10263</v>
      </c>
      <c r="T1234" t="s">
        <v>10264</v>
      </c>
      <c r="U1234">
        <v>17038628314</v>
      </c>
      <c r="W1234" t="s">
        <v>10265</v>
      </c>
      <c r="Y1234" t="s">
        <v>156</v>
      </c>
      <c r="Z1234" t="s">
        <v>157</v>
      </c>
      <c r="AA1234">
        <v>22207</v>
      </c>
      <c r="AB1234" t="s">
        <v>184</v>
      </c>
      <c r="AC1234" t="s">
        <v>10266</v>
      </c>
      <c r="AD1234" t="s">
        <v>150</v>
      </c>
      <c r="AE1234" t="s">
        <v>2179</v>
      </c>
      <c r="AF1234" t="s">
        <v>10263</v>
      </c>
      <c r="AG1234" t="s">
        <v>10264</v>
      </c>
      <c r="AH1234">
        <v>12022701718</v>
      </c>
      <c r="AJ1234" t="s">
        <v>10265</v>
      </c>
      <c r="AL1234" t="s">
        <v>156</v>
      </c>
      <c r="AM1234" t="s">
        <v>157</v>
      </c>
      <c r="AN1234">
        <v>22207</v>
      </c>
      <c r="AO1234" t="s">
        <v>184</v>
      </c>
      <c r="AP1234" t="s">
        <v>161</v>
      </c>
      <c r="AX1234">
        <v>0</v>
      </c>
      <c r="AZ1234" t="s">
        <v>227</v>
      </c>
      <c r="BB1234" t="s">
        <v>10267</v>
      </c>
      <c r="BE1234" t="s">
        <v>308</v>
      </c>
      <c r="BF1234" t="s">
        <v>567</v>
      </c>
      <c r="BG1234" t="s">
        <v>1659</v>
      </c>
      <c r="BI1234" t="s">
        <v>1659</v>
      </c>
      <c r="BO1234" t="s">
        <v>161</v>
      </c>
      <c r="BP1234" t="s">
        <v>161</v>
      </c>
      <c r="BQ1234" t="s">
        <v>161</v>
      </c>
      <c r="BR1234" t="s">
        <v>161</v>
      </c>
      <c r="BS1234" t="s">
        <v>161</v>
      </c>
      <c r="BT1234" t="s">
        <v>161</v>
      </c>
      <c r="BU1234" t="s">
        <v>161</v>
      </c>
      <c r="BY1234" t="s">
        <v>161</v>
      </c>
      <c r="BZ1234" t="s">
        <v>161</v>
      </c>
      <c r="CA1234" t="s">
        <v>161</v>
      </c>
      <c r="CB1234" t="s">
        <v>161</v>
      </c>
      <c r="CC1234" t="s">
        <v>161</v>
      </c>
      <c r="CD1234" t="s">
        <v>161</v>
      </c>
      <c r="CE1234" t="s">
        <v>161</v>
      </c>
      <c r="CP1234" t="s">
        <v>161</v>
      </c>
      <c r="CQ1234" t="s">
        <v>161</v>
      </c>
      <c r="CR1234" t="s">
        <v>161</v>
      </c>
      <c r="CS1234" t="s">
        <v>161</v>
      </c>
      <c r="CT1234" t="s">
        <v>161</v>
      </c>
      <c r="CV1234" s="2">
        <v>0</v>
      </c>
      <c r="CW1234">
        <v>0</v>
      </c>
      <c r="CY1234" s="2">
        <v>0</v>
      </c>
      <c r="CZ1234">
        <v>0</v>
      </c>
      <c r="DA1234">
        <v>0</v>
      </c>
      <c r="DE1234" s="2">
        <v>0</v>
      </c>
      <c r="DF1234">
        <v>0</v>
      </c>
      <c r="DN1234" t="s">
        <v>1170</v>
      </c>
      <c r="DW1234">
        <v>1332</v>
      </c>
      <c r="DX1234" t="s">
        <v>10268</v>
      </c>
      <c r="DZ1234" t="s">
        <v>10269</v>
      </c>
      <c r="EA1234">
        <v>1725148845</v>
      </c>
      <c r="EC1234" t="s">
        <v>10270</v>
      </c>
      <c r="ED1234">
        <v>1718823521</v>
      </c>
      <c r="EF1234">
        <v>0</v>
      </c>
      <c r="EJ1234" s="1" t="s">
        <v>10271</v>
      </c>
      <c r="EK1234" s="1" t="s">
        <v>10271</v>
      </c>
      <c r="EL1234" t="s">
        <v>210</v>
      </c>
      <c r="EM1234" t="s">
        <v>10272</v>
      </c>
      <c r="EN1234" t="s">
        <v>10272</v>
      </c>
      <c r="EO1234" t="s">
        <v>173</v>
      </c>
    </row>
    <row r="1235" spans="1:145" ht="409.5" x14ac:dyDescent="0.35">
      <c r="A1235" t="s">
        <v>171</v>
      </c>
      <c r="E1235" t="s">
        <v>10261</v>
      </c>
      <c r="F1235">
        <v>1718823060</v>
      </c>
      <c r="H1235">
        <v>0</v>
      </c>
      <c r="I1235" s="1" t="s">
        <v>10262</v>
      </c>
      <c r="M1235" t="s">
        <v>122</v>
      </c>
      <c r="N1235" t="s">
        <v>149</v>
      </c>
      <c r="Q1235" t="s">
        <v>150</v>
      </c>
      <c r="R1235" t="s">
        <v>402</v>
      </c>
      <c r="S1235" t="s">
        <v>10263</v>
      </c>
      <c r="T1235" t="s">
        <v>10264</v>
      </c>
      <c r="U1235">
        <v>17038628314</v>
      </c>
      <c r="W1235" t="s">
        <v>10265</v>
      </c>
      <c r="Y1235" t="s">
        <v>156</v>
      </c>
      <c r="Z1235" t="s">
        <v>157</v>
      </c>
      <c r="AA1235">
        <v>22207</v>
      </c>
      <c r="AB1235" t="s">
        <v>184</v>
      </c>
      <c r="AC1235" t="s">
        <v>10266</v>
      </c>
      <c r="AD1235" t="s">
        <v>150</v>
      </c>
      <c r="AE1235" t="s">
        <v>2179</v>
      </c>
      <c r="AF1235" t="s">
        <v>10263</v>
      </c>
      <c r="AG1235" t="s">
        <v>10264</v>
      </c>
      <c r="AH1235">
        <v>12022701718</v>
      </c>
      <c r="AJ1235" t="s">
        <v>10265</v>
      </c>
      <c r="AL1235" t="s">
        <v>156</v>
      </c>
      <c r="AM1235" t="s">
        <v>157</v>
      </c>
      <c r="AN1235">
        <v>22207</v>
      </c>
      <c r="AO1235" t="s">
        <v>184</v>
      </c>
      <c r="AP1235" t="s">
        <v>161</v>
      </c>
      <c r="AX1235">
        <v>0</v>
      </c>
      <c r="AZ1235" t="s">
        <v>227</v>
      </c>
      <c r="BB1235" t="s">
        <v>10267</v>
      </c>
      <c r="BE1235" t="s">
        <v>308</v>
      </c>
      <c r="BF1235" t="s">
        <v>567</v>
      </c>
      <c r="BG1235" t="s">
        <v>1659</v>
      </c>
      <c r="BI1235" t="s">
        <v>1659</v>
      </c>
      <c r="BO1235" t="s">
        <v>161</v>
      </c>
      <c r="BP1235" t="s">
        <v>161</v>
      </c>
      <c r="BQ1235" t="s">
        <v>161</v>
      </c>
      <c r="BR1235" t="s">
        <v>161</v>
      </c>
      <c r="BS1235" t="s">
        <v>161</v>
      </c>
      <c r="BT1235" t="s">
        <v>161</v>
      </c>
      <c r="BU1235" t="s">
        <v>161</v>
      </c>
      <c r="BY1235" t="s">
        <v>161</v>
      </c>
      <c r="BZ1235" t="s">
        <v>161</v>
      </c>
      <c r="CA1235" t="s">
        <v>161</v>
      </c>
      <c r="CB1235" t="s">
        <v>161</v>
      </c>
      <c r="CC1235" t="s">
        <v>161</v>
      </c>
      <c r="CD1235" t="s">
        <v>161</v>
      </c>
      <c r="CE1235" t="s">
        <v>161</v>
      </c>
      <c r="CP1235" t="s">
        <v>161</v>
      </c>
      <c r="CQ1235" t="s">
        <v>161</v>
      </c>
      <c r="CR1235" t="s">
        <v>161</v>
      </c>
      <c r="CS1235" t="s">
        <v>161</v>
      </c>
      <c r="CT1235" t="s">
        <v>161</v>
      </c>
      <c r="CV1235" s="2">
        <v>0</v>
      </c>
      <c r="CW1235">
        <v>0</v>
      </c>
      <c r="CY1235" s="2">
        <v>0</v>
      </c>
      <c r="CZ1235">
        <v>0</v>
      </c>
      <c r="DA1235">
        <v>0</v>
      </c>
      <c r="DE1235" s="2">
        <v>0</v>
      </c>
      <c r="DF1235">
        <v>0</v>
      </c>
      <c r="DN1235" t="s">
        <v>1170</v>
      </c>
      <c r="DW1235">
        <v>1332</v>
      </c>
      <c r="DX1235" t="s">
        <v>10268</v>
      </c>
      <c r="DZ1235" t="s">
        <v>10269</v>
      </c>
      <c r="EA1235">
        <v>1725148845</v>
      </c>
      <c r="EC1235" t="s">
        <v>10270</v>
      </c>
      <c r="ED1235">
        <v>1718823521</v>
      </c>
      <c r="EF1235">
        <v>0</v>
      </c>
      <c r="EJ1235" s="1" t="s">
        <v>10271</v>
      </c>
      <c r="EK1235" s="1" t="s">
        <v>10273</v>
      </c>
      <c r="EL1235" t="s">
        <v>210</v>
      </c>
      <c r="EM1235" t="s">
        <v>10274</v>
      </c>
      <c r="EN1235" t="s">
        <v>10274</v>
      </c>
      <c r="EO1235" t="s">
        <v>173</v>
      </c>
    </row>
    <row r="1236" spans="1:145" ht="409.5" x14ac:dyDescent="0.35">
      <c r="A1236" t="s">
        <v>171</v>
      </c>
      <c r="F1236">
        <v>0</v>
      </c>
      <c r="H1236">
        <v>0</v>
      </c>
      <c r="K1236" t="s">
        <v>236</v>
      </c>
      <c r="L1236" t="s">
        <v>175</v>
      </c>
      <c r="M1236" t="s">
        <v>237</v>
      </c>
      <c r="N1236" t="s">
        <v>238</v>
      </c>
      <c r="R1236" t="s">
        <v>10275</v>
      </c>
      <c r="S1236" t="s">
        <v>10276</v>
      </c>
      <c r="T1236" t="s">
        <v>10277</v>
      </c>
      <c r="U1236">
        <v>15716352049</v>
      </c>
      <c r="AA1236">
        <v>22151</v>
      </c>
      <c r="AC1236" t="s">
        <v>10278</v>
      </c>
      <c r="AP1236" t="s">
        <v>161</v>
      </c>
      <c r="AX1236">
        <v>0</v>
      </c>
      <c r="BE1236" t="s">
        <v>265</v>
      </c>
      <c r="BK1236" s="1" t="s">
        <v>10279</v>
      </c>
      <c r="BO1236" t="s">
        <v>161</v>
      </c>
      <c r="BP1236" t="s">
        <v>161</v>
      </c>
      <c r="BQ1236" t="s">
        <v>161</v>
      </c>
      <c r="BR1236" t="s">
        <v>161</v>
      </c>
      <c r="BS1236" t="s">
        <v>161</v>
      </c>
      <c r="BT1236" t="s">
        <v>161</v>
      </c>
      <c r="BU1236" t="s">
        <v>161</v>
      </c>
      <c r="BY1236" t="s">
        <v>161</v>
      </c>
      <c r="BZ1236" t="s">
        <v>161</v>
      </c>
      <c r="CA1236" t="s">
        <v>161</v>
      </c>
      <c r="CB1236" t="s">
        <v>161</v>
      </c>
      <c r="CC1236" t="s">
        <v>161</v>
      </c>
      <c r="CD1236" t="s">
        <v>161</v>
      </c>
      <c r="CE1236" t="s">
        <v>161</v>
      </c>
      <c r="CP1236" t="s">
        <v>161</v>
      </c>
      <c r="CQ1236" t="s">
        <v>161</v>
      </c>
      <c r="CR1236" t="s">
        <v>161</v>
      </c>
      <c r="CS1236" t="s">
        <v>161</v>
      </c>
      <c r="CT1236" t="s">
        <v>161</v>
      </c>
      <c r="CV1236" s="2">
        <v>0</v>
      </c>
      <c r="CW1236">
        <v>0</v>
      </c>
      <c r="CY1236" s="2">
        <v>0</v>
      </c>
      <c r="CZ1236">
        <v>0</v>
      </c>
      <c r="DA1236">
        <v>0</v>
      </c>
      <c r="DE1236" s="2">
        <v>0</v>
      </c>
      <c r="DF1236">
        <v>0</v>
      </c>
      <c r="DN1236" t="s">
        <v>312</v>
      </c>
      <c r="DW1236">
        <v>1375</v>
      </c>
      <c r="DX1236" t="s">
        <v>10280</v>
      </c>
      <c r="DZ1236" t="s">
        <v>10281</v>
      </c>
      <c r="EA1236">
        <v>1723053333</v>
      </c>
      <c r="EC1236" t="s">
        <v>10281</v>
      </c>
      <c r="ED1236">
        <v>1723053333</v>
      </c>
      <c r="EF1236">
        <v>0</v>
      </c>
      <c r="EL1236" t="s">
        <v>190</v>
      </c>
    </row>
    <row r="1237" spans="1:145" ht="409.5" x14ac:dyDescent="0.35">
      <c r="A1237" t="s">
        <v>145</v>
      </c>
      <c r="B1237" t="s">
        <v>94</v>
      </c>
      <c r="F1237">
        <v>0</v>
      </c>
      <c r="H1237">
        <v>0</v>
      </c>
      <c r="K1237" t="s">
        <v>276</v>
      </c>
      <c r="L1237" t="s">
        <v>277</v>
      </c>
      <c r="M1237" t="s">
        <v>317</v>
      </c>
      <c r="N1237" t="s">
        <v>318</v>
      </c>
      <c r="O1237" t="s">
        <v>893</v>
      </c>
      <c r="R1237" t="s">
        <v>506</v>
      </c>
      <c r="S1237" t="s">
        <v>10282</v>
      </c>
      <c r="T1237" t="s">
        <v>10283</v>
      </c>
      <c r="U1237">
        <v>18084546337</v>
      </c>
      <c r="Y1237" t="s">
        <v>242</v>
      </c>
      <c r="Z1237" t="s">
        <v>157</v>
      </c>
      <c r="AA1237">
        <v>20190</v>
      </c>
      <c r="AB1237" t="s">
        <v>184</v>
      </c>
      <c r="AC1237" t="s">
        <v>10284</v>
      </c>
      <c r="AP1237" t="s">
        <v>161</v>
      </c>
      <c r="AX1237">
        <v>0</v>
      </c>
      <c r="BE1237" t="s">
        <v>245</v>
      </c>
      <c r="BO1237" t="s">
        <v>161</v>
      </c>
      <c r="BP1237" t="s">
        <v>161</v>
      </c>
      <c r="BQ1237" t="s">
        <v>161</v>
      </c>
      <c r="BR1237" t="s">
        <v>161</v>
      </c>
      <c r="BS1237" t="s">
        <v>161</v>
      </c>
      <c r="BT1237" t="s">
        <v>161</v>
      </c>
      <c r="BU1237" t="s">
        <v>161</v>
      </c>
      <c r="BY1237" t="s">
        <v>161</v>
      </c>
      <c r="BZ1237" t="s">
        <v>161</v>
      </c>
      <c r="CA1237" t="s">
        <v>161</v>
      </c>
      <c r="CB1237" t="s">
        <v>161</v>
      </c>
      <c r="CC1237" t="s">
        <v>161</v>
      </c>
      <c r="CD1237" t="s">
        <v>161</v>
      </c>
      <c r="CE1237" t="s">
        <v>161</v>
      </c>
      <c r="CP1237" t="s">
        <v>161</v>
      </c>
      <c r="CQ1237" t="s">
        <v>161</v>
      </c>
      <c r="CR1237" t="s">
        <v>161</v>
      </c>
      <c r="CS1237" t="s">
        <v>161</v>
      </c>
      <c r="CT1237" t="s">
        <v>161</v>
      </c>
      <c r="CV1237" s="2">
        <v>0</v>
      </c>
      <c r="CW1237">
        <v>0</v>
      </c>
      <c r="CY1237" s="2">
        <v>0</v>
      </c>
      <c r="CZ1237">
        <v>0</v>
      </c>
      <c r="DA1237">
        <v>0</v>
      </c>
      <c r="DE1237" s="2">
        <v>0</v>
      </c>
      <c r="DF1237">
        <v>0</v>
      </c>
      <c r="DN1237" t="s">
        <v>269</v>
      </c>
      <c r="DW1237">
        <v>773</v>
      </c>
      <c r="DX1237" t="s">
        <v>10285</v>
      </c>
      <c r="DZ1237" t="s">
        <v>10286</v>
      </c>
      <c r="EA1237">
        <v>1677087251</v>
      </c>
      <c r="EC1237" t="s">
        <v>10287</v>
      </c>
      <c r="ED1237">
        <v>1675814512</v>
      </c>
      <c r="EF1237">
        <v>0</v>
      </c>
      <c r="EJ1237" s="1" t="s">
        <v>10288</v>
      </c>
      <c r="EK1237" s="1" t="s">
        <v>10288</v>
      </c>
      <c r="EL1237" t="s">
        <v>171</v>
      </c>
      <c r="EM1237" t="s">
        <v>10289</v>
      </c>
      <c r="EN1237" t="s">
        <v>10289</v>
      </c>
      <c r="EO1237" t="s">
        <v>173</v>
      </c>
    </row>
    <row r="1238" spans="1:145" ht="409.5" x14ac:dyDescent="0.35">
      <c r="A1238" t="s">
        <v>171</v>
      </c>
      <c r="F1238">
        <v>0</v>
      </c>
      <c r="H1238">
        <v>0</v>
      </c>
      <c r="K1238" t="s">
        <v>236</v>
      </c>
      <c r="L1238" t="s">
        <v>175</v>
      </c>
      <c r="M1238" t="s">
        <v>237</v>
      </c>
      <c r="N1238" t="s">
        <v>238</v>
      </c>
      <c r="R1238" t="s">
        <v>10290</v>
      </c>
      <c r="T1238" t="s">
        <v>10291</v>
      </c>
      <c r="U1238">
        <v>12015487485</v>
      </c>
      <c r="AA1238">
        <v>23584</v>
      </c>
      <c r="AC1238" t="s">
        <v>10292</v>
      </c>
      <c r="AP1238" t="s">
        <v>161</v>
      </c>
      <c r="AX1238">
        <v>0</v>
      </c>
      <c r="BE1238" t="s">
        <v>265</v>
      </c>
      <c r="BK1238" s="1" t="s">
        <v>10293</v>
      </c>
      <c r="BO1238" t="s">
        <v>161</v>
      </c>
      <c r="BP1238" t="s">
        <v>161</v>
      </c>
      <c r="BQ1238" t="s">
        <v>161</v>
      </c>
      <c r="BR1238" t="s">
        <v>161</v>
      </c>
      <c r="BS1238" t="s">
        <v>161</v>
      </c>
      <c r="BT1238" t="s">
        <v>161</v>
      </c>
      <c r="BU1238" t="s">
        <v>161</v>
      </c>
      <c r="BY1238" t="s">
        <v>161</v>
      </c>
      <c r="BZ1238" t="s">
        <v>161</v>
      </c>
      <c r="CA1238" t="s">
        <v>161</v>
      </c>
      <c r="CB1238" t="s">
        <v>161</v>
      </c>
      <c r="CC1238" t="s">
        <v>161</v>
      </c>
      <c r="CD1238" t="s">
        <v>161</v>
      </c>
      <c r="CE1238" t="s">
        <v>161</v>
      </c>
      <c r="CP1238" t="s">
        <v>161</v>
      </c>
      <c r="CQ1238" t="s">
        <v>161</v>
      </c>
      <c r="CR1238" t="s">
        <v>161</v>
      </c>
      <c r="CS1238" t="s">
        <v>161</v>
      </c>
      <c r="CT1238" t="s">
        <v>161</v>
      </c>
      <c r="CV1238" s="2">
        <v>0</v>
      </c>
      <c r="CW1238">
        <v>0</v>
      </c>
      <c r="CY1238" s="2">
        <v>0</v>
      </c>
      <c r="CZ1238">
        <v>0</v>
      </c>
      <c r="DA1238">
        <v>0</v>
      </c>
      <c r="DE1238" s="2">
        <v>0</v>
      </c>
      <c r="DF1238">
        <v>0</v>
      </c>
      <c r="DN1238" t="s">
        <v>312</v>
      </c>
      <c r="DW1238">
        <v>1358</v>
      </c>
      <c r="DX1238" t="s">
        <v>10294</v>
      </c>
      <c r="DZ1238" t="s">
        <v>10295</v>
      </c>
      <c r="EA1238">
        <v>1721641318</v>
      </c>
      <c r="EC1238" t="s">
        <v>10295</v>
      </c>
      <c r="ED1238">
        <v>1721641318</v>
      </c>
      <c r="EF1238">
        <v>0</v>
      </c>
      <c r="EL1238" t="s">
        <v>190</v>
      </c>
    </row>
    <row r="1239" spans="1:145" ht="362.5" x14ac:dyDescent="0.35">
      <c r="A1239" t="s">
        <v>171</v>
      </c>
      <c r="F1239">
        <v>0</v>
      </c>
      <c r="H1239">
        <v>0</v>
      </c>
      <c r="K1239" t="s">
        <v>236</v>
      </c>
      <c r="L1239" t="s">
        <v>175</v>
      </c>
      <c r="M1239" t="s">
        <v>237</v>
      </c>
      <c r="N1239" t="s">
        <v>238</v>
      </c>
      <c r="R1239" t="s">
        <v>10296</v>
      </c>
      <c r="T1239" t="s">
        <v>10297</v>
      </c>
      <c r="U1239">
        <v>19543059410</v>
      </c>
      <c r="AA1239">
        <v>33322</v>
      </c>
      <c r="AC1239" t="s">
        <v>10298</v>
      </c>
      <c r="AP1239" t="s">
        <v>161</v>
      </c>
      <c r="AX1239">
        <v>0</v>
      </c>
      <c r="BE1239" t="s">
        <v>265</v>
      </c>
      <c r="BK1239" s="1" t="s">
        <v>10299</v>
      </c>
      <c r="BO1239" t="s">
        <v>161</v>
      </c>
      <c r="BP1239" t="s">
        <v>161</v>
      </c>
      <c r="BQ1239" t="s">
        <v>161</v>
      </c>
      <c r="BR1239" t="s">
        <v>161</v>
      </c>
      <c r="BS1239" t="s">
        <v>161</v>
      </c>
      <c r="BT1239" t="s">
        <v>161</v>
      </c>
      <c r="BU1239" t="s">
        <v>161</v>
      </c>
      <c r="BY1239" t="s">
        <v>161</v>
      </c>
      <c r="BZ1239" t="s">
        <v>161</v>
      </c>
      <c r="CA1239" t="s">
        <v>161</v>
      </c>
      <c r="CB1239" t="s">
        <v>161</v>
      </c>
      <c r="CC1239" t="s">
        <v>161</v>
      </c>
      <c r="CD1239" t="s">
        <v>161</v>
      </c>
      <c r="CE1239" t="s">
        <v>161</v>
      </c>
      <c r="CP1239" t="s">
        <v>161</v>
      </c>
      <c r="CQ1239" t="s">
        <v>161</v>
      </c>
      <c r="CR1239" t="s">
        <v>161</v>
      </c>
      <c r="CS1239" t="s">
        <v>161</v>
      </c>
      <c r="CT1239" t="s">
        <v>161</v>
      </c>
      <c r="CV1239" s="2">
        <v>0</v>
      </c>
      <c r="CW1239">
        <v>0</v>
      </c>
      <c r="CY1239" s="2">
        <v>0</v>
      </c>
      <c r="CZ1239">
        <v>0</v>
      </c>
      <c r="DA1239">
        <v>0</v>
      </c>
      <c r="DE1239" s="2">
        <v>0</v>
      </c>
      <c r="DF1239">
        <v>0</v>
      </c>
      <c r="DN1239" t="s">
        <v>312</v>
      </c>
      <c r="DW1239">
        <v>1356</v>
      </c>
      <c r="DX1239" t="s">
        <v>10300</v>
      </c>
      <c r="DZ1239" t="s">
        <v>10301</v>
      </c>
      <c r="EA1239">
        <v>1721531840</v>
      </c>
      <c r="EC1239" t="s">
        <v>10301</v>
      </c>
      <c r="ED1239">
        <v>1721531840</v>
      </c>
      <c r="EF1239">
        <v>0</v>
      </c>
      <c r="EL1239" t="s">
        <v>190</v>
      </c>
    </row>
    <row r="1240" spans="1:145" x14ac:dyDescent="0.35">
      <c r="A1240" t="s">
        <v>145</v>
      </c>
      <c r="F1240">
        <v>0</v>
      </c>
      <c r="H1240">
        <v>0</v>
      </c>
      <c r="K1240" t="s">
        <v>276</v>
      </c>
      <c r="L1240" t="s">
        <v>381</v>
      </c>
      <c r="M1240" t="s">
        <v>317</v>
      </c>
      <c r="N1240" t="s">
        <v>318</v>
      </c>
      <c r="Q1240" t="s">
        <v>150</v>
      </c>
      <c r="R1240" t="s">
        <v>10302</v>
      </c>
      <c r="S1240" t="s">
        <v>10303</v>
      </c>
      <c r="T1240" t="s">
        <v>10304</v>
      </c>
      <c r="U1240">
        <v>12022880597</v>
      </c>
      <c r="AC1240" t="s">
        <v>10305</v>
      </c>
      <c r="AP1240" t="s">
        <v>161</v>
      </c>
      <c r="AX1240">
        <v>0</v>
      </c>
      <c r="BO1240" t="s">
        <v>161</v>
      </c>
      <c r="BP1240" t="s">
        <v>161</v>
      </c>
      <c r="BQ1240" t="s">
        <v>161</v>
      </c>
      <c r="BR1240" t="s">
        <v>161</v>
      </c>
      <c r="BS1240" t="s">
        <v>161</v>
      </c>
      <c r="BT1240" t="s">
        <v>161</v>
      </c>
      <c r="BU1240" t="s">
        <v>161</v>
      </c>
      <c r="BY1240" t="s">
        <v>161</v>
      </c>
      <c r="BZ1240" t="s">
        <v>161</v>
      </c>
      <c r="CA1240" t="s">
        <v>161</v>
      </c>
      <c r="CB1240" t="s">
        <v>161</v>
      </c>
      <c r="CC1240" t="s">
        <v>161</v>
      </c>
      <c r="CD1240" t="s">
        <v>161</v>
      </c>
      <c r="CE1240" t="s">
        <v>161</v>
      </c>
      <c r="CP1240" t="s">
        <v>161</v>
      </c>
      <c r="CQ1240" t="s">
        <v>161</v>
      </c>
      <c r="CR1240" t="s">
        <v>161</v>
      </c>
      <c r="CS1240" t="s">
        <v>161</v>
      </c>
      <c r="CT1240" t="s">
        <v>161</v>
      </c>
      <c r="CV1240" s="2">
        <v>0</v>
      </c>
      <c r="CW1240">
        <v>0</v>
      </c>
      <c r="CY1240" s="2">
        <v>0</v>
      </c>
      <c r="CZ1240">
        <v>0</v>
      </c>
      <c r="DA1240">
        <v>0</v>
      </c>
      <c r="DE1240" s="2">
        <v>0</v>
      </c>
      <c r="DF1240">
        <v>0</v>
      </c>
      <c r="DN1240" t="s">
        <v>756</v>
      </c>
      <c r="DO1240" t="s">
        <v>205</v>
      </c>
      <c r="DQ1240">
        <v>3002</v>
      </c>
      <c r="DR1240" t="s">
        <v>839</v>
      </c>
      <c r="DW1240">
        <v>425</v>
      </c>
      <c r="DX1240" t="s">
        <v>10306</v>
      </c>
      <c r="DZ1240" t="s">
        <v>300</v>
      </c>
      <c r="EA1240">
        <v>1649371890</v>
      </c>
      <c r="EC1240" t="s">
        <v>300</v>
      </c>
      <c r="ED1240">
        <v>1649371874</v>
      </c>
      <c r="EE1240" t="s">
        <v>300</v>
      </c>
      <c r="EF1240">
        <v>1649371874</v>
      </c>
      <c r="EL1240" t="s">
        <v>171</v>
      </c>
      <c r="EM1240" t="s">
        <v>214</v>
      </c>
      <c r="EN1240" t="s">
        <v>214</v>
      </c>
      <c r="EO1240" t="s">
        <v>173</v>
      </c>
    </row>
    <row r="1241" spans="1:145" x14ac:dyDescent="0.35">
      <c r="A1241" t="s">
        <v>145</v>
      </c>
      <c r="F1241">
        <v>0</v>
      </c>
      <c r="H1241">
        <v>0</v>
      </c>
      <c r="K1241" t="s">
        <v>276</v>
      </c>
      <c r="L1241" t="s">
        <v>381</v>
      </c>
      <c r="M1241" t="s">
        <v>317</v>
      </c>
      <c r="N1241" t="s">
        <v>318</v>
      </c>
      <c r="Q1241" t="s">
        <v>150</v>
      </c>
      <c r="R1241" t="s">
        <v>10307</v>
      </c>
      <c r="S1241" t="s">
        <v>6596</v>
      </c>
      <c r="T1241" t="s">
        <v>10308</v>
      </c>
      <c r="U1241">
        <v>15713660889</v>
      </c>
      <c r="AC1241" t="s">
        <v>10309</v>
      </c>
      <c r="AP1241" t="s">
        <v>161</v>
      </c>
      <c r="AX1241">
        <v>0</v>
      </c>
      <c r="AZ1241" t="s">
        <v>165</v>
      </c>
      <c r="BO1241" t="s">
        <v>161</v>
      </c>
      <c r="BP1241" t="s">
        <v>161</v>
      </c>
      <c r="BQ1241" t="s">
        <v>161</v>
      </c>
      <c r="BR1241" t="s">
        <v>161</v>
      </c>
      <c r="BS1241" t="s">
        <v>161</v>
      </c>
      <c r="BT1241" t="s">
        <v>161</v>
      </c>
      <c r="BU1241" t="s">
        <v>161</v>
      </c>
      <c r="BY1241" t="s">
        <v>161</v>
      </c>
      <c r="BZ1241" t="s">
        <v>161</v>
      </c>
      <c r="CA1241" t="s">
        <v>161</v>
      </c>
      <c r="CB1241" t="s">
        <v>161</v>
      </c>
      <c r="CC1241" t="s">
        <v>161</v>
      </c>
      <c r="CD1241" t="s">
        <v>161</v>
      </c>
      <c r="CE1241" t="s">
        <v>161</v>
      </c>
      <c r="CP1241" t="s">
        <v>161</v>
      </c>
      <c r="CQ1241" t="s">
        <v>161</v>
      </c>
      <c r="CR1241" t="s">
        <v>161</v>
      </c>
      <c r="CS1241" t="s">
        <v>161</v>
      </c>
      <c r="CT1241" t="s">
        <v>161</v>
      </c>
      <c r="CV1241" s="2">
        <v>0</v>
      </c>
      <c r="CW1241">
        <v>0</v>
      </c>
      <c r="CY1241" s="2">
        <v>0</v>
      </c>
      <c r="CZ1241">
        <v>0</v>
      </c>
      <c r="DA1241">
        <v>0</v>
      </c>
      <c r="DE1241" s="2">
        <v>0</v>
      </c>
      <c r="DF1241">
        <v>0</v>
      </c>
      <c r="DN1241" t="s">
        <v>756</v>
      </c>
      <c r="DO1241" t="s">
        <v>205</v>
      </c>
      <c r="DQ1241">
        <v>3014</v>
      </c>
      <c r="DR1241" t="s">
        <v>839</v>
      </c>
      <c r="DW1241">
        <v>428</v>
      </c>
      <c r="DX1241" t="s">
        <v>10310</v>
      </c>
      <c r="DZ1241" t="s">
        <v>300</v>
      </c>
      <c r="EA1241">
        <v>1649371890</v>
      </c>
      <c r="EC1241" t="s">
        <v>300</v>
      </c>
      <c r="ED1241">
        <v>1649371874</v>
      </c>
      <c r="EE1241" t="s">
        <v>300</v>
      </c>
      <c r="EF1241">
        <v>1649371874</v>
      </c>
      <c r="EL1241" t="s">
        <v>171</v>
      </c>
      <c r="EM1241" t="s">
        <v>214</v>
      </c>
      <c r="EN1241" t="s">
        <v>214</v>
      </c>
      <c r="EO1241" t="s">
        <v>173</v>
      </c>
    </row>
    <row r="1242" spans="1:145" x14ac:dyDescent="0.35">
      <c r="A1242" t="s">
        <v>145</v>
      </c>
      <c r="F1242">
        <v>0</v>
      </c>
      <c r="H1242">
        <v>0</v>
      </c>
      <c r="K1242" t="s">
        <v>276</v>
      </c>
      <c r="L1242" t="s">
        <v>381</v>
      </c>
      <c r="M1242" t="s">
        <v>317</v>
      </c>
      <c r="N1242" t="s">
        <v>318</v>
      </c>
      <c r="Q1242" t="s">
        <v>150</v>
      </c>
      <c r="R1242" t="s">
        <v>10311</v>
      </c>
      <c r="S1242" t="s">
        <v>10312</v>
      </c>
      <c r="T1242" t="s">
        <v>10313</v>
      </c>
      <c r="U1242">
        <v>19176907330</v>
      </c>
      <c r="AC1242" t="s">
        <v>10314</v>
      </c>
      <c r="AD1242" t="s">
        <v>150</v>
      </c>
      <c r="AE1242" t="s">
        <v>10315</v>
      </c>
      <c r="AF1242" t="s">
        <v>10312</v>
      </c>
      <c r="AH1242">
        <v>19176907330</v>
      </c>
      <c r="AP1242" t="s">
        <v>161</v>
      </c>
      <c r="AX1242">
        <v>0</v>
      </c>
      <c r="AZ1242" t="s">
        <v>165</v>
      </c>
      <c r="BO1242" t="s">
        <v>161</v>
      </c>
      <c r="BP1242" t="s">
        <v>161</v>
      </c>
      <c r="BQ1242" t="s">
        <v>161</v>
      </c>
      <c r="BR1242" t="s">
        <v>161</v>
      </c>
      <c r="BS1242" t="s">
        <v>161</v>
      </c>
      <c r="BT1242" t="s">
        <v>161</v>
      </c>
      <c r="BU1242" t="s">
        <v>161</v>
      </c>
      <c r="BY1242" t="s">
        <v>161</v>
      </c>
      <c r="BZ1242" t="s">
        <v>161</v>
      </c>
      <c r="CA1242" t="s">
        <v>161</v>
      </c>
      <c r="CB1242" t="s">
        <v>161</v>
      </c>
      <c r="CC1242" t="s">
        <v>161</v>
      </c>
      <c r="CD1242" t="s">
        <v>161</v>
      </c>
      <c r="CE1242" t="s">
        <v>161</v>
      </c>
      <c r="CP1242" t="s">
        <v>161</v>
      </c>
      <c r="CQ1242" t="s">
        <v>161</v>
      </c>
      <c r="CR1242" t="s">
        <v>161</v>
      </c>
      <c r="CS1242" t="s">
        <v>161</v>
      </c>
      <c r="CT1242" t="s">
        <v>161</v>
      </c>
      <c r="CV1242" s="2">
        <v>0</v>
      </c>
      <c r="CW1242">
        <v>0</v>
      </c>
      <c r="CY1242" s="2">
        <v>0</v>
      </c>
      <c r="CZ1242">
        <v>0</v>
      </c>
      <c r="DA1242">
        <v>0</v>
      </c>
      <c r="DE1242" s="2">
        <v>0</v>
      </c>
      <c r="DF1242">
        <v>0</v>
      </c>
      <c r="DN1242" t="s">
        <v>756</v>
      </c>
      <c r="DO1242" t="s">
        <v>205</v>
      </c>
      <c r="DQ1242">
        <v>3038</v>
      </c>
      <c r="DR1242" t="s">
        <v>839</v>
      </c>
      <c r="DW1242">
        <v>429</v>
      </c>
      <c r="DX1242" t="s">
        <v>10316</v>
      </c>
      <c r="DZ1242" t="s">
        <v>300</v>
      </c>
      <c r="EA1242">
        <v>1649371890</v>
      </c>
      <c r="EC1242" t="s">
        <v>300</v>
      </c>
      <c r="ED1242">
        <v>1649371874</v>
      </c>
      <c r="EE1242" t="s">
        <v>300</v>
      </c>
      <c r="EF1242">
        <v>1649371874</v>
      </c>
      <c r="EL1242" t="s">
        <v>171</v>
      </c>
      <c r="EM1242" t="s">
        <v>214</v>
      </c>
      <c r="EN1242" t="s">
        <v>214</v>
      </c>
      <c r="EO1242" t="s">
        <v>173</v>
      </c>
    </row>
    <row r="1243" spans="1:145" x14ac:dyDescent="0.35">
      <c r="A1243" t="s">
        <v>145</v>
      </c>
      <c r="B1243" t="s">
        <v>94</v>
      </c>
      <c r="E1243" t="s">
        <v>10317</v>
      </c>
      <c r="F1243">
        <v>1649967420</v>
      </c>
      <c r="H1243">
        <v>0</v>
      </c>
      <c r="K1243" t="s">
        <v>276</v>
      </c>
      <c r="L1243" t="s">
        <v>381</v>
      </c>
      <c r="M1243" t="s">
        <v>317</v>
      </c>
      <c r="N1243" t="s">
        <v>318</v>
      </c>
      <c r="R1243" t="s">
        <v>877</v>
      </c>
      <c r="S1243" t="s">
        <v>10318</v>
      </c>
      <c r="T1243" t="s">
        <v>10319</v>
      </c>
      <c r="U1243">
        <v>12022976895</v>
      </c>
      <c r="AC1243" t="s">
        <v>10320</v>
      </c>
      <c r="AP1243" t="s">
        <v>161</v>
      </c>
      <c r="AR1243" t="s">
        <v>3665</v>
      </c>
      <c r="AS1243">
        <v>75</v>
      </c>
      <c r="AT1243" t="s">
        <v>163</v>
      </c>
      <c r="AV1243" t="s">
        <v>454</v>
      </c>
      <c r="AX1243">
        <v>0</v>
      </c>
      <c r="BG1243" t="s">
        <v>10321</v>
      </c>
      <c r="BH1243">
        <v>1</v>
      </c>
      <c r="BO1243" t="s">
        <v>161</v>
      </c>
      <c r="BP1243" t="s">
        <v>161</v>
      </c>
      <c r="BQ1243" t="s">
        <v>161</v>
      </c>
      <c r="BR1243" t="s">
        <v>161</v>
      </c>
      <c r="BS1243" t="s">
        <v>161</v>
      </c>
      <c r="BT1243" t="s">
        <v>161</v>
      </c>
      <c r="BU1243" t="s">
        <v>161</v>
      </c>
      <c r="BY1243" t="s">
        <v>161</v>
      </c>
      <c r="BZ1243" t="s">
        <v>161</v>
      </c>
      <c r="CA1243" t="s">
        <v>161</v>
      </c>
      <c r="CB1243" t="s">
        <v>161</v>
      </c>
      <c r="CC1243" t="s">
        <v>161</v>
      </c>
      <c r="CD1243" t="s">
        <v>161</v>
      </c>
      <c r="CE1243" t="s">
        <v>161</v>
      </c>
      <c r="CP1243" t="s">
        <v>161</v>
      </c>
      <c r="CQ1243" t="s">
        <v>161</v>
      </c>
      <c r="CR1243" t="s">
        <v>161</v>
      </c>
      <c r="CS1243" t="s">
        <v>161</v>
      </c>
      <c r="CT1243" t="s">
        <v>161</v>
      </c>
      <c r="CV1243" s="2">
        <v>0</v>
      </c>
      <c r="CW1243">
        <v>0</v>
      </c>
      <c r="CY1243" s="2">
        <v>0</v>
      </c>
      <c r="CZ1243">
        <v>0</v>
      </c>
      <c r="DA1243">
        <v>0</v>
      </c>
      <c r="DE1243" s="2">
        <v>0</v>
      </c>
      <c r="DF1243">
        <v>0</v>
      </c>
      <c r="DN1243" t="s">
        <v>391</v>
      </c>
      <c r="DW1243">
        <v>455</v>
      </c>
      <c r="DX1243" t="s">
        <v>10322</v>
      </c>
      <c r="DZ1243" t="s">
        <v>10323</v>
      </c>
      <c r="EA1243">
        <v>1655151469</v>
      </c>
      <c r="EC1243" t="s">
        <v>10324</v>
      </c>
      <c r="ED1243">
        <v>1649954982</v>
      </c>
      <c r="EF1243">
        <v>0</v>
      </c>
      <c r="EL1243" t="s">
        <v>190</v>
      </c>
    </row>
    <row r="1244" spans="1:145" ht="409.5" x14ac:dyDescent="0.35">
      <c r="A1244" t="s">
        <v>145</v>
      </c>
      <c r="F1244">
        <v>0</v>
      </c>
      <c r="H1244">
        <v>0</v>
      </c>
      <c r="K1244" t="s">
        <v>1755</v>
      </c>
      <c r="L1244" t="s">
        <v>381</v>
      </c>
      <c r="M1244" t="s">
        <v>317</v>
      </c>
      <c r="N1244" t="s">
        <v>318</v>
      </c>
      <c r="Q1244" t="s">
        <v>150</v>
      </c>
      <c r="R1244" t="s">
        <v>10325</v>
      </c>
      <c r="S1244" t="s">
        <v>10326</v>
      </c>
      <c r="T1244" t="s">
        <v>10327</v>
      </c>
      <c r="U1244">
        <v>18810435690</v>
      </c>
      <c r="AC1244" t="s">
        <v>10328</v>
      </c>
      <c r="AP1244" t="s">
        <v>161</v>
      </c>
      <c r="AX1244">
        <v>0</v>
      </c>
      <c r="BG1244" t="s">
        <v>10329</v>
      </c>
      <c r="BH1244" s="1" t="s">
        <v>10330</v>
      </c>
      <c r="BI1244" s="1" t="s">
        <v>10331</v>
      </c>
      <c r="BJ1244" s="1" t="s">
        <v>10332</v>
      </c>
      <c r="BK1244" s="1" t="s">
        <v>1156</v>
      </c>
      <c r="BO1244" t="s">
        <v>161</v>
      </c>
      <c r="BP1244" t="s">
        <v>161</v>
      </c>
      <c r="BQ1244" t="s">
        <v>161</v>
      </c>
      <c r="BR1244" t="s">
        <v>161</v>
      </c>
      <c r="BS1244" t="s">
        <v>161</v>
      </c>
      <c r="BT1244" t="s">
        <v>161</v>
      </c>
      <c r="BU1244" t="s">
        <v>161</v>
      </c>
      <c r="BY1244" t="s">
        <v>161</v>
      </c>
      <c r="BZ1244" t="s">
        <v>161</v>
      </c>
      <c r="CA1244" t="s">
        <v>161</v>
      </c>
      <c r="CB1244" t="s">
        <v>161</v>
      </c>
      <c r="CC1244" t="s">
        <v>161</v>
      </c>
      <c r="CD1244" t="s">
        <v>161</v>
      </c>
      <c r="CE1244" t="s">
        <v>161</v>
      </c>
      <c r="CP1244" t="s">
        <v>161</v>
      </c>
      <c r="CQ1244" t="s">
        <v>161</v>
      </c>
      <c r="CR1244" t="s">
        <v>161</v>
      </c>
      <c r="CS1244" t="s">
        <v>161</v>
      </c>
      <c r="CT1244" t="s">
        <v>161</v>
      </c>
      <c r="CV1244" s="2">
        <v>0</v>
      </c>
      <c r="CW1244">
        <v>0</v>
      </c>
      <c r="CY1244" s="2">
        <v>0</v>
      </c>
      <c r="CZ1244">
        <v>0</v>
      </c>
      <c r="DA1244">
        <v>0</v>
      </c>
      <c r="DE1244" s="2">
        <v>0</v>
      </c>
      <c r="DF1244">
        <v>0</v>
      </c>
      <c r="DN1244" t="s">
        <v>756</v>
      </c>
      <c r="DO1244" t="s">
        <v>205</v>
      </c>
      <c r="DQ1244">
        <v>3144</v>
      </c>
      <c r="DR1244" t="s">
        <v>839</v>
      </c>
      <c r="DW1244">
        <v>257</v>
      </c>
      <c r="DX1244" t="s">
        <v>10333</v>
      </c>
      <c r="DZ1244" t="s">
        <v>300</v>
      </c>
      <c r="EA1244">
        <v>1649371885</v>
      </c>
      <c r="EC1244" t="s">
        <v>10334</v>
      </c>
      <c r="ED1244">
        <v>1638858362</v>
      </c>
      <c r="EF1244">
        <v>0</v>
      </c>
      <c r="EL1244" t="s">
        <v>171</v>
      </c>
      <c r="EM1244" t="s">
        <v>235</v>
      </c>
      <c r="EN1244" t="s">
        <v>235</v>
      </c>
      <c r="EO1244" t="s">
        <v>173</v>
      </c>
    </row>
    <row r="1245" spans="1:145" x14ac:dyDescent="0.35">
      <c r="A1245" t="s">
        <v>145</v>
      </c>
      <c r="B1245" t="s">
        <v>94</v>
      </c>
      <c r="C1245" t="s">
        <v>146</v>
      </c>
      <c r="E1245" t="s">
        <v>10335</v>
      </c>
      <c r="F1245">
        <v>1665004500</v>
      </c>
      <c r="H1245">
        <v>0</v>
      </c>
      <c r="I1245" t="s">
        <v>10336</v>
      </c>
      <c r="K1245" t="s">
        <v>276</v>
      </c>
      <c r="L1245" t="s">
        <v>381</v>
      </c>
      <c r="M1245" t="s">
        <v>317</v>
      </c>
      <c r="N1245" t="s">
        <v>318</v>
      </c>
      <c r="O1245" t="s">
        <v>2370</v>
      </c>
      <c r="Q1245" t="s">
        <v>150</v>
      </c>
      <c r="R1245" t="s">
        <v>10337</v>
      </c>
      <c r="S1245" t="s">
        <v>9147</v>
      </c>
      <c r="T1245" t="s">
        <v>10338</v>
      </c>
      <c r="U1245">
        <v>12023201209</v>
      </c>
      <c r="W1245" t="s">
        <v>10339</v>
      </c>
      <c r="Y1245" t="s">
        <v>156</v>
      </c>
      <c r="Z1245" t="s">
        <v>157</v>
      </c>
      <c r="AA1245">
        <v>22202</v>
      </c>
      <c r="AB1245" t="s">
        <v>184</v>
      </c>
      <c r="AC1245" t="s">
        <v>10340</v>
      </c>
      <c r="AD1245" t="s">
        <v>150</v>
      </c>
      <c r="AE1245" t="s">
        <v>3616</v>
      </c>
      <c r="AF1245" t="s">
        <v>9147</v>
      </c>
      <c r="AG1245" t="s">
        <v>10341</v>
      </c>
      <c r="AH1245">
        <v>17032007198</v>
      </c>
      <c r="AP1245" t="s">
        <v>161</v>
      </c>
      <c r="AX1245">
        <v>0</v>
      </c>
      <c r="BO1245" t="s">
        <v>161</v>
      </c>
      <c r="BP1245" t="s">
        <v>161</v>
      </c>
      <c r="BQ1245" t="s">
        <v>161</v>
      </c>
      <c r="BR1245" t="s">
        <v>161</v>
      </c>
      <c r="BS1245" t="s">
        <v>161</v>
      </c>
      <c r="BT1245" t="s">
        <v>161</v>
      </c>
      <c r="BU1245" t="s">
        <v>161</v>
      </c>
      <c r="BY1245" t="s">
        <v>161</v>
      </c>
      <c r="BZ1245" t="s">
        <v>161</v>
      </c>
      <c r="CA1245" t="s">
        <v>161</v>
      </c>
      <c r="CB1245" t="s">
        <v>161</v>
      </c>
      <c r="CC1245" t="s">
        <v>161</v>
      </c>
      <c r="CD1245" t="s">
        <v>161</v>
      </c>
      <c r="CE1245" t="s">
        <v>161</v>
      </c>
      <c r="CP1245" t="s">
        <v>161</v>
      </c>
      <c r="CQ1245" t="s">
        <v>161</v>
      </c>
      <c r="CR1245" t="s">
        <v>161</v>
      </c>
      <c r="CS1245" t="s">
        <v>161</v>
      </c>
      <c r="CT1245" t="s">
        <v>161</v>
      </c>
      <c r="CV1245" s="2">
        <v>0</v>
      </c>
      <c r="CW1245">
        <v>0</v>
      </c>
      <c r="CY1245" s="2">
        <v>0</v>
      </c>
      <c r="CZ1245">
        <v>0</v>
      </c>
      <c r="DA1245">
        <v>0</v>
      </c>
      <c r="DE1245" s="2">
        <v>0</v>
      </c>
      <c r="DF1245">
        <v>0</v>
      </c>
      <c r="DN1245" t="s">
        <v>756</v>
      </c>
      <c r="DO1245" t="s">
        <v>205</v>
      </c>
      <c r="DW1245">
        <v>228</v>
      </c>
      <c r="DX1245" t="s">
        <v>10342</v>
      </c>
      <c r="DZ1245" t="s">
        <v>9732</v>
      </c>
      <c r="EA1245">
        <v>1677089947</v>
      </c>
      <c r="EC1245" t="s">
        <v>10343</v>
      </c>
      <c r="ED1245">
        <v>1637688485</v>
      </c>
      <c r="EF1245">
        <v>0</v>
      </c>
      <c r="EL1245" t="s">
        <v>171</v>
      </c>
      <c r="EM1245" t="s">
        <v>235</v>
      </c>
      <c r="EN1245" t="s">
        <v>235</v>
      </c>
      <c r="EO1245" t="s">
        <v>173</v>
      </c>
    </row>
    <row r="1246" spans="1:145" x14ac:dyDescent="0.35">
      <c r="A1246" t="s">
        <v>171</v>
      </c>
      <c r="B1246" t="s">
        <v>94</v>
      </c>
      <c r="C1246" t="s">
        <v>146</v>
      </c>
      <c r="F1246">
        <v>0</v>
      </c>
      <c r="H1246">
        <v>0</v>
      </c>
      <c r="K1246" t="s">
        <v>276</v>
      </c>
      <c r="L1246" t="s">
        <v>381</v>
      </c>
      <c r="M1246" t="s">
        <v>317</v>
      </c>
      <c r="N1246" t="s">
        <v>318</v>
      </c>
      <c r="Q1246" t="s">
        <v>150</v>
      </c>
      <c r="R1246" t="s">
        <v>3339</v>
      </c>
      <c r="S1246" t="s">
        <v>687</v>
      </c>
      <c r="T1246" t="s">
        <v>10344</v>
      </c>
      <c r="U1246" t="s">
        <v>10345</v>
      </c>
      <c r="Z1246" t="s">
        <v>157</v>
      </c>
      <c r="AB1246" t="s">
        <v>158</v>
      </c>
      <c r="AC1246" t="s">
        <v>10346</v>
      </c>
      <c r="AD1246" t="s">
        <v>150</v>
      </c>
      <c r="AE1246" t="s">
        <v>221</v>
      </c>
      <c r="AF1246" t="s">
        <v>687</v>
      </c>
      <c r="AG1246" t="s">
        <v>10347</v>
      </c>
      <c r="AP1246" t="s">
        <v>161</v>
      </c>
      <c r="AX1246">
        <v>0</v>
      </c>
      <c r="AZ1246" t="s">
        <v>789</v>
      </c>
      <c r="BA1246" t="s">
        <v>10348</v>
      </c>
      <c r="BB1246" t="s">
        <v>10349</v>
      </c>
      <c r="BO1246" t="s">
        <v>161</v>
      </c>
      <c r="BP1246" t="s">
        <v>161</v>
      </c>
      <c r="BQ1246" t="s">
        <v>161</v>
      </c>
      <c r="BR1246" t="s">
        <v>161</v>
      </c>
      <c r="BS1246" t="s">
        <v>161</v>
      </c>
      <c r="BT1246" t="s">
        <v>161</v>
      </c>
      <c r="BU1246" t="s">
        <v>161</v>
      </c>
      <c r="BY1246" t="s">
        <v>161</v>
      </c>
      <c r="BZ1246" t="s">
        <v>161</v>
      </c>
      <c r="CA1246" t="s">
        <v>161</v>
      </c>
      <c r="CB1246" t="s">
        <v>161</v>
      </c>
      <c r="CC1246" t="s">
        <v>161</v>
      </c>
      <c r="CD1246" t="s">
        <v>161</v>
      </c>
      <c r="CE1246" t="s">
        <v>161</v>
      </c>
      <c r="CP1246" t="s">
        <v>161</v>
      </c>
      <c r="CQ1246" t="s">
        <v>161</v>
      </c>
      <c r="CR1246" t="s">
        <v>161</v>
      </c>
      <c r="CS1246" t="s">
        <v>161</v>
      </c>
      <c r="CT1246" t="s">
        <v>161</v>
      </c>
      <c r="CV1246" s="2">
        <v>0</v>
      </c>
      <c r="CW1246">
        <v>0</v>
      </c>
      <c r="CY1246" s="2">
        <v>0</v>
      </c>
      <c r="CZ1246">
        <v>0</v>
      </c>
      <c r="DA1246">
        <v>0</v>
      </c>
      <c r="DE1246" s="2">
        <v>0</v>
      </c>
      <c r="DF1246">
        <v>0</v>
      </c>
      <c r="DN1246" t="s">
        <v>391</v>
      </c>
      <c r="DW1246">
        <v>477</v>
      </c>
      <c r="DX1246" t="s">
        <v>10350</v>
      </c>
      <c r="DZ1246" t="s">
        <v>10351</v>
      </c>
      <c r="EA1246">
        <v>1677109290</v>
      </c>
      <c r="EC1246" t="s">
        <v>10352</v>
      </c>
      <c r="ED1246">
        <v>1652465176</v>
      </c>
      <c r="EF1246">
        <v>0</v>
      </c>
      <c r="EL1246" t="s">
        <v>171</v>
      </c>
      <c r="EM1246" t="s">
        <v>10353</v>
      </c>
      <c r="EN1246" t="s">
        <v>10353</v>
      </c>
      <c r="EO1246" t="s">
        <v>173</v>
      </c>
    </row>
    <row r="1247" spans="1:145" x14ac:dyDescent="0.35">
      <c r="A1247" t="s">
        <v>145</v>
      </c>
      <c r="C1247" t="s">
        <v>146</v>
      </c>
      <c r="F1247">
        <v>0</v>
      </c>
      <c r="H1247">
        <v>0</v>
      </c>
      <c r="J1247" t="s">
        <v>148</v>
      </c>
      <c r="K1247" t="s">
        <v>276</v>
      </c>
      <c r="L1247" t="s">
        <v>381</v>
      </c>
      <c r="M1247" t="s">
        <v>317</v>
      </c>
      <c r="N1247" t="s">
        <v>318</v>
      </c>
      <c r="O1247" t="s">
        <v>2370</v>
      </c>
      <c r="P1247" t="s">
        <v>10354</v>
      </c>
      <c r="Q1247" t="s">
        <v>150</v>
      </c>
      <c r="R1247" t="s">
        <v>10355</v>
      </c>
      <c r="S1247" t="s">
        <v>10356</v>
      </c>
      <c r="T1247" t="s">
        <v>10357</v>
      </c>
      <c r="U1247" t="s">
        <v>10358</v>
      </c>
      <c r="AB1247" t="s">
        <v>158</v>
      </c>
      <c r="AC1247" t="s">
        <v>10359</v>
      </c>
      <c r="AP1247" t="s">
        <v>161</v>
      </c>
      <c r="AR1247" t="s">
        <v>453</v>
      </c>
      <c r="AS1247">
        <v>150</v>
      </c>
      <c r="AT1247" t="s">
        <v>163</v>
      </c>
      <c r="AV1247" t="s">
        <v>454</v>
      </c>
      <c r="AX1247">
        <v>0</v>
      </c>
      <c r="AZ1247" t="s">
        <v>203</v>
      </c>
      <c r="BB1247" t="s">
        <v>10360</v>
      </c>
      <c r="BO1247" t="s">
        <v>161</v>
      </c>
      <c r="BP1247" t="s">
        <v>161</v>
      </c>
      <c r="BQ1247" t="s">
        <v>161</v>
      </c>
      <c r="BR1247" t="s">
        <v>161</v>
      </c>
      <c r="BS1247" t="s">
        <v>161</v>
      </c>
      <c r="BT1247" t="s">
        <v>161</v>
      </c>
      <c r="BU1247" t="s">
        <v>161</v>
      </c>
      <c r="BY1247" t="s">
        <v>161</v>
      </c>
      <c r="BZ1247" t="s">
        <v>161</v>
      </c>
      <c r="CA1247" t="s">
        <v>161</v>
      </c>
      <c r="CB1247" t="s">
        <v>161</v>
      </c>
      <c r="CC1247" t="s">
        <v>161</v>
      </c>
      <c r="CD1247" t="s">
        <v>161</v>
      </c>
      <c r="CE1247" t="s">
        <v>161</v>
      </c>
      <c r="CP1247" t="s">
        <v>161</v>
      </c>
      <c r="CQ1247" t="s">
        <v>161</v>
      </c>
      <c r="CR1247" t="s">
        <v>161</v>
      </c>
      <c r="CS1247" t="s">
        <v>161</v>
      </c>
      <c r="CT1247" t="s">
        <v>161</v>
      </c>
      <c r="CV1247" s="2">
        <v>0</v>
      </c>
      <c r="CW1247">
        <v>0</v>
      </c>
      <c r="CY1247" s="2">
        <v>0</v>
      </c>
      <c r="CZ1247">
        <v>0</v>
      </c>
      <c r="DA1247">
        <v>0</v>
      </c>
      <c r="DE1247" s="2">
        <v>0</v>
      </c>
      <c r="DF1247">
        <v>0</v>
      </c>
      <c r="DN1247" t="s">
        <v>756</v>
      </c>
      <c r="DO1247" t="s">
        <v>205</v>
      </c>
      <c r="DW1247">
        <v>370</v>
      </c>
      <c r="DX1247" t="s">
        <v>10361</v>
      </c>
      <c r="DZ1247" t="s">
        <v>3089</v>
      </c>
      <c r="EA1247">
        <v>1677101871</v>
      </c>
      <c r="EC1247" t="s">
        <v>10362</v>
      </c>
      <c r="ED1247">
        <v>1647554028</v>
      </c>
      <c r="EF1247">
        <v>0</v>
      </c>
      <c r="EL1247" t="s">
        <v>171</v>
      </c>
      <c r="EM1247" t="s">
        <v>214</v>
      </c>
      <c r="EN1247" t="s">
        <v>214</v>
      </c>
      <c r="EO1247" t="s">
        <v>173</v>
      </c>
    </row>
    <row r="1248" spans="1:145" x14ac:dyDescent="0.35">
      <c r="A1248" t="s">
        <v>145</v>
      </c>
      <c r="C1248" t="s">
        <v>146</v>
      </c>
      <c r="F1248">
        <v>0</v>
      </c>
      <c r="H1248">
        <v>0</v>
      </c>
      <c r="J1248" t="s">
        <v>148</v>
      </c>
      <c r="K1248" t="s">
        <v>276</v>
      </c>
      <c r="L1248" t="s">
        <v>381</v>
      </c>
      <c r="M1248" t="s">
        <v>317</v>
      </c>
      <c r="N1248" t="s">
        <v>318</v>
      </c>
      <c r="O1248" t="s">
        <v>2370</v>
      </c>
      <c r="P1248" t="s">
        <v>10354</v>
      </c>
      <c r="Q1248" t="s">
        <v>150</v>
      </c>
      <c r="R1248" t="s">
        <v>10355</v>
      </c>
      <c r="S1248" t="s">
        <v>10356</v>
      </c>
      <c r="T1248" t="s">
        <v>10357</v>
      </c>
      <c r="U1248" t="s">
        <v>10358</v>
      </c>
      <c r="AB1248" t="s">
        <v>158</v>
      </c>
      <c r="AC1248" t="s">
        <v>10359</v>
      </c>
      <c r="AP1248" t="s">
        <v>161</v>
      </c>
      <c r="AR1248" t="s">
        <v>453</v>
      </c>
      <c r="AS1248">
        <v>150</v>
      </c>
      <c r="AT1248" t="s">
        <v>163</v>
      </c>
      <c r="AV1248" t="s">
        <v>454</v>
      </c>
      <c r="AX1248">
        <v>0</v>
      </c>
      <c r="AZ1248" t="s">
        <v>203</v>
      </c>
      <c r="BB1248" t="s">
        <v>10360</v>
      </c>
      <c r="BO1248" t="s">
        <v>161</v>
      </c>
      <c r="BP1248" t="s">
        <v>161</v>
      </c>
      <c r="BQ1248" t="s">
        <v>161</v>
      </c>
      <c r="BR1248" t="s">
        <v>161</v>
      </c>
      <c r="BS1248" t="s">
        <v>161</v>
      </c>
      <c r="BT1248" t="s">
        <v>161</v>
      </c>
      <c r="BU1248" t="s">
        <v>161</v>
      </c>
      <c r="BY1248" t="s">
        <v>161</v>
      </c>
      <c r="BZ1248" t="s">
        <v>161</v>
      </c>
      <c r="CA1248" t="s">
        <v>161</v>
      </c>
      <c r="CB1248" t="s">
        <v>161</v>
      </c>
      <c r="CC1248" t="s">
        <v>161</v>
      </c>
      <c r="CD1248" t="s">
        <v>161</v>
      </c>
      <c r="CE1248" t="s">
        <v>161</v>
      </c>
      <c r="CP1248" t="s">
        <v>161</v>
      </c>
      <c r="CQ1248" t="s">
        <v>161</v>
      </c>
      <c r="CR1248" t="s">
        <v>161</v>
      </c>
      <c r="CS1248" t="s">
        <v>161</v>
      </c>
      <c r="CT1248" t="s">
        <v>161</v>
      </c>
      <c r="CV1248" s="2">
        <v>0</v>
      </c>
      <c r="CW1248">
        <v>0</v>
      </c>
      <c r="CY1248" s="2">
        <v>0</v>
      </c>
      <c r="CZ1248">
        <v>0</v>
      </c>
      <c r="DA1248">
        <v>0</v>
      </c>
      <c r="DE1248" s="2">
        <v>0</v>
      </c>
      <c r="DF1248">
        <v>0</v>
      </c>
      <c r="DN1248" t="s">
        <v>756</v>
      </c>
      <c r="DO1248" t="s">
        <v>205</v>
      </c>
      <c r="DW1248">
        <v>370</v>
      </c>
      <c r="DX1248" t="s">
        <v>10361</v>
      </c>
      <c r="DZ1248" t="s">
        <v>3089</v>
      </c>
      <c r="EA1248">
        <v>1677101871</v>
      </c>
      <c r="EC1248" t="s">
        <v>10362</v>
      </c>
      <c r="ED1248">
        <v>1647554028</v>
      </c>
      <c r="EF1248">
        <v>0</v>
      </c>
      <c r="EL1248" t="s">
        <v>171</v>
      </c>
      <c r="EM1248" t="s">
        <v>10363</v>
      </c>
      <c r="EN1248" t="s">
        <v>10363</v>
      </c>
      <c r="EO1248" t="s">
        <v>173</v>
      </c>
    </row>
    <row r="1249" spans="1:145" ht="409.5" x14ac:dyDescent="0.35">
      <c r="A1249" t="s">
        <v>145</v>
      </c>
      <c r="F1249">
        <v>0</v>
      </c>
      <c r="H1249">
        <v>0</v>
      </c>
      <c r="I1249" s="1" t="s">
        <v>10364</v>
      </c>
      <c r="J1249" t="s">
        <v>148</v>
      </c>
      <c r="K1249" t="s">
        <v>276</v>
      </c>
      <c r="L1249" t="s">
        <v>381</v>
      </c>
      <c r="M1249" t="s">
        <v>317</v>
      </c>
      <c r="N1249" t="s">
        <v>318</v>
      </c>
      <c r="R1249" t="s">
        <v>10365</v>
      </c>
      <c r="S1249" t="s">
        <v>10366</v>
      </c>
      <c r="T1249" t="s">
        <v>10367</v>
      </c>
      <c r="AC1249" t="s">
        <v>10368</v>
      </c>
      <c r="AP1249" t="s">
        <v>161</v>
      </c>
      <c r="AS1249">
        <v>150</v>
      </c>
      <c r="AT1249" t="s">
        <v>202</v>
      </c>
      <c r="AV1249" s="1" t="s">
        <v>10369</v>
      </c>
      <c r="AX1249">
        <v>0</v>
      </c>
      <c r="BO1249" t="s">
        <v>161</v>
      </c>
      <c r="BP1249" t="s">
        <v>161</v>
      </c>
      <c r="BQ1249" t="s">
        <v>161</v>
      </c>
      <c r="BR1249" t="s">
        <v>161</v>
      </c>
      <c r="BS1249" t="s">
        <v>161</v>
      </c>
      <c r="BT1249" t="s">
        <v>161</v>
      </c>
      <c r="BU1249" t="s">
        <v>161</v>
      </c>
      <c r="BY1249" t="s">
        <v>161</v>
      </c>
      <c r="BZ1249" t="s">
        <v>161</v>
      </c>
      <c r="CA1249" t="s">
        <v>161</v>
      </c>
      <c r="CB1249" t="s">
        <v>161</v>
      </c>
      <c r="CC1249" t="s">
        <v>161</v>
      </c>
      <c r="CD1249" t="s">
        <v>161</v>
      </c>
      <c r="CE1249" t="s">
        <v>161</v>
      </c>
      <c r="CP1249" t="s">
        <v>161</v>
      </c>
      <c r="CQ1249" t="s">
        <v>161</v>
      </c>
      <c r="CR1249" t="s">
        <v>161</v>
      </c>
      <c r="CS1249" t="s">
        <v>161</v>
      </c>
      <c r="CT1249" t="s">
        <v>161</v>
      </c>
      <c r="CV1249" s="2">
        <v>0</v>
      </c>
      <c r="CW1249">
        <v>0</v>
      </c>
      <c r="CY1249" s="2">
        <v>0</v>
      </c>
      <c r="CZ1249">
        <v>0</v>
      </c>
      <c r="DA1249">
        <v>0</v>
      </c>
      <c r="DE1249" s="2">
        <v>0</v>
      </c>
      <c r="DF1249">
        <v>0</v>
      </c>
      <c r="DN1249" t="s">
        <v>444</v>
      </c>
      <c r="DW1249">
        <v>681</v>
      </c>
      <c r="DX1249" t="s">
        <v>10370</v>
      </c>
      <c r="DZ1249" t="s">
        <v>1765</v>
      </c>
      <c r="EA1249">
        <v>1677091325</v>
      </c>
      <c r="EC1249" t="s">
        <v>10371</v>
      </c>
      <c r="ED1249">
        <v>1667948721</v>
      </c>
      <c r="EF1249">
        <v>0</v>
      </c>
      <c r="EL1249" t="s">
        <v>190</v>
      </c>
    </row>
    <row r="1250" spans="1:145" x14ac:dyDescent="0.35">
      <c r="A1250" t="s">
        <v>171</v>
      </c>
      <c r="E1250" t="s">
        <v>10372</v>
      </c>
      <c r="F1250">
        <v>1721162880</v>
      </c>
      <c r="H1250">
        <v>0</v>
      </c>
      <c r="M1250" t="s">
        <v>122</v>
      </c>
      <c r="N1250" t="s">
        <v>149</v>
      </c>
      <c r="Q1250" t="s">
        <v>150</v>
      </c>
      <c r="R1250" t="s">
        <v>4207</v>
      </c>
      <c r="S1250" t="s">
        <v>10373</v>
      </c>
      <c r="T1250" t="s">
        <v>10374</v>
      </c>
      <c r="U1250">
        <v>12022477854</v>
      </c>
      <c r="V1250">
        <v>2022477854</v>
      </c>
      <c r="W1250" t="s">
        <v>10375</v>
      </c>
      <c r="X1250" t="s">
        <v>466</v>
      </c>
      <c r="Y1250" t="s">
        <v>156</v>
      </c>
      <c r="Z1250" t="s">
        <v>157</v>
      </c>
      <c r="AA1250">
        <v>22201</v>
      </c>
      <c r="AB1250" t="s">
        <v>184</v>
      </c>
      <c r="AC1250" t="s">
        <v>10376</v>
      </c>
      <c r="AD1250" t="s">
        <v>150</v>
      </c>
      <c r="AE1250" t="s">
        <v>7988</v>
      </c>
      <c r="AF1250" t="s">
        <v>10373</v>
      </c>
      <c r="AG1250" t="s">
        <v>10377</v>
      </c>
      <c r="AH1250">
        <v>12022997445</v>
      </c>
      <c r="AI1250">
        <v>2022997445</v>
      </c>
      <c r="AP1250" t="s">
        <v>161</v>
      </c>
      <c r="AX1250">
        <v>0</v>
      </c>
      <c r="AZ1250" t="s">
        <v>203</v>
      </c>
      <c r="BB1250" t="s">
        <v>10378</v>
      </c>
      <c r="BC1250" t="s">
        <v>10379</v>
      </c>
      <c r="BE1250" t="s">
        <v>186</v>
      </c>
      <c r="BF1250" t="s">
        <v>567</v>
      </c>
      <c r="BO1250" t="s">
        <v>161</v>
      </c>
      <c r="BP1250" t="s">
        <v>161</v>
      </c>
      <c r="BQ1250" t="s">
        <v>161</v>
      </c>
      <c r="BR1250" t="s">
        <v>161</v>
      </c>
      <c r="BS1250" t="s">
        <v>161</v>
      </c>
      <c r="BT1250" t="s">
        <v>161</v>
      </c>
      <c r="BU1250" t="s">
        <v>161</v>
      </c>
      <c r="BY1250" t="s">
        <v>161</v>
      </c>
      <c r="BZ1250" t="s">
        <v>161</v>
      </c>
      <c r="CA1250" t="s">
        <v>161</v>
      </c>
      <c r="CB1250" t="s">
        <v>161</v>
      </c>
      <c r="CC1250" t="s">
        <v>161</v>
      </c>
      <c r="CD1250" t="s">
        <v>161</v>
      </c>
      <c r="CE1250" t="s">
        <v>161</v>
      </c>
      <c r="CP1250" t="s">
        <v>161</v>
      </c>
      <c r="CQ1250" t="s">
        <v>161</v>
      </c>
      <c r="CR1250" t="s">
        <v>161</v>
      </c>
      <c r="CS1250" t="s">
        <v>161</v>
      </c>
      <c r="CT1250" t="s">
        <v>161</v>
      </c>
      <c r="CV1250" s="2">
        <v>0</v>
      </c>
      <c r="CW1250">
        <v>0</v>
      </c>
      <c r="CY1250" s="2">
        <v>0</v>
      </c>
      <c r="CZ1250">
        <v>0</v>
      </c>
      <c r="DA1250">
        <v>0</v>
      </c>
      <c r="DE1250" s="2">
        <v>0</v>
      </c>
      <c r="DF1250">
        <v>0</v>
      </c>
      <c r="DN1250" t="s">
        <v>345</v>
      </c>
      <c r="DW1250">
        <v>1355</v>
      </c>
      <c r="DX1250" t="s">
        <v>10380</v>
      </c>
      <c r="DZ1250" t="s">
        <v>10381</v>
      </c>
      <c r="EA1250">
        <v>1722480080</v>
      </c>
      <c r="EC1250" t="s">
        <v>10382</v>
      </c>
      <c r="ED1250">
        <v>1721252150</v>
      </c>
      <c r="EF1250">
        <v>0</v>
      </c>
      <c r="EJ1250" t="s">
        <v>10383</v>
      </c>
      <c r="EK1250" t="s">
        <v>10383</v>
      </c>
      <c r="EL1250" t="s">
        <v>210</v>
      </c>
      <c r="EM1250" t="s">
        <v>10384</v>
      </c>
      <c r="EN1250" t="s">
        <v>10384</v>
      </c>
      <c r="EO1250" t="s">
        <v>173</v>
      </c>
    </row>
    <row r="1251" spans="1:145" ht="409.5" x14ac:dyDescent="0.35">
      <c r="A1251" t="s">
        <v>171</v>
      </c>
      <c r="E1251" t="s">
        <v>10372</v>
      </c>
      <c r="F1251">
        <v>1721162880</v>
      </c>
      <c r="H1251">
        <v>0</v>
      </c>
      <c r="M1251" t="s">
        <v>122</v>
      </c>
      <c r="N1251" t="s">
        <v>149</v>
      </c>
      <c r="Q1251" t="s">
        <v>150</v>
      </c>
      <c r="R1251" t="s">
        <v>4207</v>
      </c>
      <c r="S1251" t="s">
        <v>10373</v>
      </c>
      <c r="T1251" t="s">
        <v>10374</v>
      </c>
      <c r="U1251">
        <v>12022477854</v>
      </c>
      <c r="V1251">
        <v>2022477854</v>
      </c>
      <c r="W1251" t="s">
        <v>10375</v>
      </c>
      <c r="X1251" t="s">
        <v>466</v>
      </c>
      <c r="Y1251" t="s">
        <v>156</v>
      </c>
      <c r="Z1251" t="s">
        <v>157</v>
      </c>
      <c r="AA1251">
        <v>22201</v>
      </c>
      <c r="AB1251" t="s">
        <v>184</v>
      </c>
      <c r="AC1251" t="s">
        <v>10376</v>
      </c>
      <c r="AD1251" t="s">
        <v>150</v>
      </c>
      <c r="AE1251" t="s">
        <v>7988</v>
      </c>
      <c r="AF1251" t="s">
        <v>10373</v>
      </c>
      <c r="AG1251" t="s">
        <v>10377</v>
      </c>
      <c r="AH1251">
        <v>12022997445</v>
      </c>
      <c r="AI1251">
        <v>2022997445</v>
      </c>
      <c r="AP1251" t="s">
        <v>161</v>
      </c>
      <c r="AX1251">
        <v>0</v>
      </c>
      <c r="AZ1251" t="s">
        <v>203</v>
      </c>
      <c r="BB1251" t="s">
        <v>10378</v>
      </c>
      <c r="BC1251" t="s">
        <v>10379</v>
      </c>
      <c r="BE1251" t="s">
        <v>186</v>
      </c>
      <c r="BF1251" t="s">
        <v>567</v>
      </c>
      <c r="BO1251" t="s">
        <v>161</v>
      </c>
      <c r="BP1251" t="s">
        <v>161</v>
      </c>
      <c r="BQ1251" t="s">
        <v>161</v>
      </c>
      <c r="BR1251" t="s">
        <v>161</v>
      </c>
      <c r="BS1251" t="s">
        <v>161</v>
      </c>
      <c r="BT1251" t="s">
        <v>161</v>
      </c>
      <c r="BU1251" t="s">
        <v>161</v>
      </c>
      <c r="BY1251" t="s">
        <v>161</v>
      </c>
      <c r="BZ1251" t="s">
        <v>161</v>
      </c>
      <c r="CA1251" t="s">
        <v>161</v>
      </c>
      <c r="CB1251" t="s">
        <v>161</v>
      </c>
      <c r="CC1251" t="s">
        <v>161</v>
      </c>
      <c r="CD1251" t="s">
        <v>161</v>
      </c>
      <c r="CE1251" t="s">
        <v>161</v>
      </c>
      <c r="CP1251" t="s">
        <v>161</v>
      </c>
      <c r="CQ1251" t="s">
        <v>161</v>
      </c>
      <c r="CR1251" t="s">
        <v>161</v>
      </c>
      <c r="CS1251" t="s">
        <v>161</v>
      </c>
      <c r="CT1251" t="s">
        <v>161</v>
      </c>
      <c r="CV1251" s="2">
        <v>0</v>
      </c>
      <c r="CW1251">
        <v>0</v>
      </c>
      <c r="CY1251" s="2">
        <v>0</v>
      </c>
      <c r="CZ1251">
        <v>0</v>
      </c>
      <c r="DA1251">
        <v>0</v>
      </c>
      <c r="DE1251" s="2">
        <v>0</v>
      </c>
      <c r="DF1251">
        <v>0</v>
      </c>
      <c r="DN1251" t="s">
        <v>345</v>
      </c>
      <c r="DW1251">
        <v>1355</v>
      </c>
      <c r="DX1251" t="s">
        <v>10380</v>
      </c>
      <c r="DZ1251" t="s">
        <v>10381</v>
      </c>
      <c r="EA1251">
        <v>1722480080</v>
      </c>
      <c r="EC1251" t="s">
        <v>10382</v>
      </c>
      <c r="ED1251">
        <v>1721252150</v>
      </c>
      <c r="EF1251">
        <v>0</v>
      </c>
      <c r="EJ1251" t="s">
        <v>10383</v>
      </c>
      <c r="EK1251" s="1" t="s">
        <v>10385</v>
      </c>
      <c r="EL1251" t="s">
        <v>210</v>
      </c>
      <c r="EM1251" t="s">
        <v>10386</v>
      </c>
      <c r="EN1251" t="s">
        <v>10387</v>
      </c>
      <c r="EO1251" t="s">
        <v>173</v>
      </c>
    </row>
    <row r="1252" spans="1:145" ht="409.5" x14ac:dyDescent="0.35">
      <c r="A1252" t="s">
        <v>171</v>
      </c>
      <c r="E1252" t="s">
        <v>10372</v>
      </c>
      <c r="F1252">
        <v>1721162880</v>
      </c>
      <c r="H1252">
        <v>0</v>
      </c>
      <c r="M1252" t="s">
        <v>122</v>
      </c>
      <c r="N1252" t="s">
        <v>149</v>
      </c>
      <c r="Q1252" t="s">
        <v>150</v>
      </c>
      <c r="R1252" t="s">
        <v>4207</v>
      </c>
      <c r="S1252" t="s">
        <v>10373</v>
      </c>
      <c r="T1252" t="s">
        <v>10374</v>
      </c>
      <c r="U1252">
        <v>12022477854</v>
      </c>
      <c r="V1252">
        <v>2022477854</v>
      </c>
      <c r="W1252" t="s">
        <v>10375</v>
      </c>
      <c r="X1252" t="s">
        <v>466</v>
      </c>
      <c r="Y1252" t="s">
        <v>156</v>
      </c>
      <c r="Z1252" t="s">
        <v>157</v>
      </c>
      <c r="AA1252">
        <v>22201</v>
      </c>
      <c r="AB1252" t="s">
        <v>184</v>
      </c>
      <c r="AC1252" t="s">
        <v>10376</v>
      </c>
      <c r="AD1252" t="s">
        <v>150</v>
      </c>
      <c r="AE1252" t="s">
        <v>7988</v>
      </c>
      <c r="AF1252" t="s">
        <v>10373</v>
      </c>
      <c r="AG1252" t="s">
        <v>10377</v>
      </c>
      <c r="AH1252">
        <v>12022997445</v>
      </c>
      <c r="AI1252">
        <v>2022997445</v>
      </c>
      <c r="AP1252" t="s">
        <v>161</v>
      </c>
      <c r="AX1252">
        <v>0</v>
      </c>
      <c r="AZ1252" t="s">
        <v>203</v>
      </c>
      <c r="BB1252" t="s">
        <v>10378</v>
      </c>
      <c r="BC1252" t="s">
        <v>10379</v>
      </c>
      <c r="BE1252" t="s">
        <v>186</v>
      </c>
      <c r="BF1252" t="s">
        <v>567</v>
      </c>
      <c r="BO1252" t="s">
        <v>161</v>
      </c>
      <c r="BP1252" t="s">
        <v>161</v>
      </c>
      <c r="BQ1252" t="s">
        <v>161</v>
      </c>
      <c r="BR1252" t="s">
        <v>161</v>
      </c>
      <c r="BS1252" t="s">
        <v>161</v>
      </c>
      <c r="BT1252" t="s">
        <v>161</v>
      </c>
      <c r="BU1252" t="s">
        <v>161</v>
      </c>
      <c r="BY1252" t="s">
        <v>161</v>
      </c>
      <c r="BZ1252" t="s">
        <v>161</v>
      </c>
      <c r="CA1252" t="s">
        <v>161</v>
      </c>
      <c r="CB1252" t="s">
        <v>161</v>
      </c>
      <c r="CC1252" t="s">
        <v>161</v>
      </c>
      <c r="CD1252" t="s">
        <v>161</v>
      </c>
      <c r="CE1252" t="s">
        <v>161</v>
      </c>
      <c r="CP1252" t="s">
        <v>161</v>
      </c>
      <c r="CQ1252" t="s">
        <v>161</v>
      </c>
      <c r="CR1252" t="s">
        <v>161</v>
      </c>
      <c r="CS1252" t="s">
        <v>161</v>
      </c>
      <c r="CT1252" t="s">
        <v>161</v>
      </c>
      <c r="CV1252" s="2">
        <v>0</v>
      </c>
      <c r="CW1252">
        <v>0</v>
      </c>
      <c r="CY1252" s="2">
        <v>0</v>
      </c>
      <c r="CZ1252">
        <v>0</v>
      </c>
      <c r="DA1252">
        <v>0</v>
      </c>
      <c r="DE1252" s="2">
        <v>0</v>
      </c>
      <c r="DF1252">
        <v>0</v>
      </c>
      <c r="DN1252" t="s">
        <v>345</v>
      </c>
      <c r="DW1252">
        <v>1355</v>
      </c>
      <c r="DX1252" t="s">
        <v>10380</v>
      </c>
      <c r="DZ1252" t="s">
        <v>10381</v>
      </c>
      <c r="EA1252">
        <v>1722480080</v>
      </c>
      <c r="EC1252" t="s">
        <v>10382</v>
      </c>
      <c r="ED1252">
        <v>1721252150</v>
      </c>
      <c r="EF1252">
        <v>0</v>
      </c>
      <c r="EJ1252" t="s">
        <v>10383</v>
      </c>
      <c r="EK1252" s="1" t="s">
        <v>10385</v>
      </c>
      <c r="EL1252" t="s">
        <v>210</v>
      </c>
      <c r="EM1252" t="s">
        <v>10388</v>
      </c>
      <c r="EN1252" t="s">
        <v>10388</v>
      </c>
      <c r="EO1252" t="s">
        <v>173</v>
      </c>
    </row>
    <row r="1253" spans="1:145" x14ac:dyDescent="0.35">
      <c r="A1253" t="s">
        <v>145</v>
      </c>
      <c r="F1253">
        <v>0</v>
      </c>
      <c r="H1253">
        <v>0</v>
      </c>
      <c r="J1253" t="s">
        <v>148</v>
      </c>
      <c r="K1253" t="s">
        <v>534</v>
      </c>
      <c r="L1253" t="s">
        <v>175</v>
      </c>
      <c r="M1253" t="s">
        <v>317</v>
      </c>
      <c r="N1253" t="s">
        <v>318</v>
      </c>
      <c r="Q1253" t="s">
        <v>150</v>
      </c>
      <c r="R1253" t="s">
        <v>6440</v>
      </c>
      <c r="S1253" t="s">
        <v>10389</v>
      </c>
      <c r="T1253" t="s">
        <v>10390</v>
      </c>
      <c r="U1253">
        <v>12024124604</v>
      </c>
      <c r="Y1253" t="s">
        <v>1027</v>
      </c>
      <c r="Z1253" t="s">
        <v>157</v>
      </c>
      <c r="AA1253">
        <v>22003</v>
      </c>
      <c r="AB1253" t="s">
        <v>184</v>
      </c>
      <c r="AC1253" t="s">
        <v>10391</v>
      </c>
      <c r="AD1253" t="s">
        <v>150</v>
      </c>
      <c r="AE1253" t="s">
        <v>10392</v>
      </c>
      <c r="AF1253" t="s">
        <v>10393</v>
      </c>
      <c r="AP1253" t="s">
        <v>161</v>
      </c>
      <c r="AR1253" t="s">
        <v>10394</v>
      </c>
      <c r="AS1253">
        <v>150</v>
      </c>
      <c r="AT1253" t="s">
        <v>612</v>
      </c>
      <c r="AV1253" t="s">
        <v>10395</v>
      </c>
      <c r="AX1253">
        <v>0</v>
      </c>
      <c r="AZ1253" t="s">
        <v>244</v>
      </c>
      <c r="BB1253" t="s">
        <v>10396</v>
      </c>
      <c r="BG1253" t="s">
        <v>10389</v>
      </c>
      <c r="BH1253" t="s">
        <v>2302</v>
      </c>
      <c r="BJ1253" t="s">
        <v>419</v>
      </c>
      <c r="BO1253" t="s">
        <v>161</v>
      </c>
      <c r="BP1253" t="s">
        <v>161</v>
      </c>
      <c r="BQ1253" t="s">
        <v>161</v>
      </c>
      <c r="BR1253" t="s">
        <v>161</v>
      </c>
      <c r="BS1253" t="s">
        <v>161</v>
      </c>
      <c r="BT1253" t="s">
        <v>161</v>
      </c>
      <c r="BU1253" t="s">
        <v>161</v>
      </c>
      <c r="BY1253" t="s">
        <v>161</v>
      </c>
      <c r="BZ1253" t="s">
        <v>161</v>
      </c>
      <c r="CA1253" t="s">
        <v>161</v>
      </c>
      <c r="CB1253" t="s">
        <v>161</v>
      </c>
      <c r="CC1253" t="s">
        <v>161</v>
      </c>
      <c r="CD1253" t="s">
        <v>161</v>
      </c>
      <c r="CE1253" t="s">
        <v>161</v>
      </c>
      <c r="CP1253" t="s">
        <v>161</v>
      </c>
      <c r="CQ1253" t="s">
        <v>161</v>
      </c>
      <c r="CR1253" t="s">
        <v>161</v>
      </c>
      <c r="CS1253" t="s">
        <v>161</v>
      </c>
      <c r="CT1253" t="s">
        <v>161</v>
      </c>
      <c r="CV1253" s="2">
        <v>0</v>
      </c>
      <c r="CW1253">
        <v>0</v>
      </c>
      <c r="CY1253" s="2">
        <v>0</v>
      </c>
      <c r="CZ1253">
        <v>0</v>
      </c>
      <c r="DA1253">
        <v>0</v>
      </c>
      <c r="DE1253" s="2">
        <v>0</v>
      </c>
      <c r="DF1253">
        <v>0</v>
      </c>
      <c r="DN1253" t="s">
        <v>478</v>
      </c>
      <c r="DW1253">
        <v>719</v>
      </c>
      <c r="DX1253" t="s">
        <v>10397</v>
      </c>
      <c r="DZ1253" t="s">
        <v>10398</v>
      </c>
      <c r="EA1253">
        <v>1672183817</v>
      </c>
      <c r="EC1253" t="s">
        <v>10399</v>
      </c>
      <c r="ED1253">
        <v>1671913011</v>
      </c>
      <c r="EF1253">
        <v>0</v>
      </c>
      <c r="EL1253" t="s">
        <v>190</v>
      </c>
    </row>
    <row r="1254" spans="1:145" x14ac:dyDescent="0.35">
      <c r="A1254" t="s">
        <v>145</v>
      </c>
      <c r="B1254" t="s">
        <v>94</v>
      </c>
      <c r="C1254" t="s">
        <v>2252</v>
      </c>
      <c r="F1254">
        <v>0</v>
      </c>
      <c r="H1254">
        <v>0</v>
      </c>
      <c r="K1254" t="s">
        <v>276</v>
      </c>
      <c r="L1254" t="s">
        <v>381</v>
      </c>
      <c r="M1254" t="s">
        <v>317</v>
      </c>
      <c r="N1254" t="s">
        <v>318</v>
      </c>
      <c r="R1254" t="s">
        <v>1101</v>
      </c>
      <c r="T1254" t="s">
        <v>10400</v>
      </c>
      <c r="U1254">
        <v>12018385871</v>
      </c>
      <c r="AC1254" t="s">
        <v>10401</v>
      </c>
      <c r="AP1254" t="s">
        <v>161</v>
      </c>
      <c r="AX1254">
        <v>0</v>
      </c>
      <c r="BG1254" t="s">
        <v>10402</v>
      </c>
      <c r="BH1254">
        <v>3</v>
      </c>
      <c r="BJ1254" t="s">
        <v>419</v>
      </c>
      <c r="BO1254" t="s">
        <v>161</v>
      </c>
      <c r="BP1254" t="s">
        <v>161</v>
      </c>
      <c r="BQ1254" t="s">
        <v>161</v>
      </c>
      <c r="BR1254" t="s">
        <v>161</v>
      </c>
      <c r="BS1254" t="s">
        <v>161</v>
      </c>
      <c r="BT1254" t="s">
        <v>161</v>
      </c>
      <c r="BU1254" t="s">
        <v>161</v>
      </c>
      <c r="BY1254" t="s">
        <v>161</v>
      </c>
      <c r="BZ1254" t="s">
        <v>161</v>
      </c>
      <c r="CA1254" t="s">
        <v>161</v>
      </c>
      <c r="CB1254" t="s">
        <v>161</v>
      </c>
      <c r="CC1254" t="s">
        <v>161</v>
      </c>
      <c r="CD1254" t="s">
        <v>161</v>
      </c>
      <c r="CE1254" t="s">
        <v>161</v>
      </c>
      <c r="CP1254" t="s">
        <v>161</v>
      </c>
      <c r="CQ1254" t="s">
        <v>161</v>
      </c>
      <c r="CR1254" t="s">
        <v>161</v>
      </c>
      <c r="CS1254" t="s">
        <v>161</v>
      </c>
      <c r="CT1254" t="s">
        <v>161</v>
      </c>
      <c r="CV1254" s="2">
        <v>0</v>
      </c>
      <c r="CW1254">
        <v>0</v>
      </c>
      <c r="CY1254" s="2">
        <v>0</v>
      </c>
      <c r="CZ1254">
        <v>0</v>
      </c>
      <c r="DA1254">
        <v>0</v>
      </c>
      <c r="DE1254" s="2">
        <v>0</v>
      </c>
      <c r="DF1254">
        <v>0</v>
      </c>
      <c r="DN1254" t="s">
        <v>391</v>
      </c>
      <c r="DW1254">
        <v>583</v>
      </c>
      <c r="DX1254" t="s">
        <v>10403</v>
      </c>
      <c r="DZ1254" t="s">
        <v>10404</v>
      </c>
      <c r="EA1254">
        <v>1676240779</v>
      </c>
      <c r="EC1254" t="s">
        <v>10405</v>
      </c>
      <c r="ED1254">
        <v>1658158212</v>
      </c>
      <c r="EF1254">
        <v>0</v>
      </c>
      <c r="EL1254" t="s">
        <v>190</v>
      </c>
    </row>
    <row r="1255" spans="1:145" ht="87" x14ac:dyDescent="0.35">
      <c r="A1255" t="s">
        <v>145</v>
      </c>
      <c r="C1255" t="s">
        <v>146</v>
      </c>
      <c r="F1255">
        <v>0</v>
      </c>
      <c r="H1255">
        <v>0</v>
      </c>
      <c r="J1255" t="s">
        <v>148</v>
      </c>
      <c r="K1255" t="s">
        <v>276</v>
      </c>
      <c r="L1255" t="s">
        <v>381</v>
      </c>
      <c r="M1255" t="s">
        <v>317</v>
      </c>
      <c r="N1255" t="s">
        <v>318</v>
      </c>
      <c r="Q1255" t="s">
        <v>150</v>
      </c>
      <c r="R1255" t="s">
        <v>7052</v>
      </c>
      <c r="S1255" t="s">
        <v>10406</v>
      </c>
      <c r="T1255" t="s">
        <v>10407</v>
      </c>
      <c r="U1255" t="s">
        <v>10408</v>
      </c>
      <c r="W1255" t="s">
        <v>10409</v>
      </c>
      <c r="Y1255" t="s">
        <v>371</v>
      </c>
      <c r="Z1255" t="s">
        <v>157</v>
      </c>
      <c r="AA1255">
        <v>22101</v>
      </c>
      <c r="AB1255" t="s">
        <v>158</v>
      </c>
      <c r="AC1255" t="s">
        <v>10410</v>
      </c>
      <c r="AD1255" t="s">
        <v>150</v>
      </c>
      <c r="AE1255" t="s">
        <v>10411</v>
      </c>
      <c r="AF1255" t="s">
        <v>10406</v>
      </c>
      <c r="AG1255" t="s">
        <v>10412</v>
      </c>
      <c r="AP1255" t="s">
        <v>161</v>
      </c>
      <c r="AR1255" s="1" t="s">
        <v>10413</v>
      </c>
      <c r="AS1255">
        <v>66</v>
      </c>
      <c r="AT1255" t="s">
        <v>3081</v>
      </c>
      <c r="AV1255" t="s">
        <v>10414</v>
      </c>
      <c r="AX1255">
        <v>0</v>
      </c>
      <c r="AZ1255" t="s">
        <v>203</v>
      </c>
      <c r="BC1255" t="s">
        <v>10415</v>
      </c>
      <c r="BO1255" t="s">
        <v>161</v>
      </c>
      <c r="BP1255" t="s">
        <v>161</v>
      </c>
      <c r="BQ1255" t="s">
        <v>161</v>
      </c>
      <c r="BR1255" t="s">
        <v>161</v>
      </c>
      <c r="BS1255" t="s">
        <v>161</v>
      </c>
      <c r="BT1255" t="s">
        <v>161</v>
      </c>
      <c r="BU1255" t="s">
        <v>161</v>
      </c>
      <c r="BY1255" t="s">
        <v>161</v>
      </c>
      <c r="BZ1255" t="s">
        <v>161</v>
      </c>
      <c r="CA1255" t="s">
        <v>161</v>
      </c>
      <c r="CB1255" t="s">
        <v>161</v>
      </c>
      <c r="CC1255" t="s">
        <v>161</v>
      </c>
      <c r="CD1255" t="s">
        <v>161</v>
      </c>
      <c r="CE1255" t="s">
        <v>161</v>
      </c>
      <c r="CP1255" t="s">
        <v>161</v>
      </c>
      <c r="CQ1255" t="s">
        <v>161</v>
      </c>
      <c r="CR1255" t="s">
        <v>161</v>
      </c>
      <c r="CS1255" t="s">
        <v>161</v>
      </c>
      <c r="CT1255" t="s">
        <v>161</v>
      </c>
      <c r="CV1255" s="2">
        <v>0</v>
      </c>
      <c r="CW1255">
        <v>0</v>
      </c>
      <c r="CY1255" s="2">
        <v>0</v>
      </c>
      <c r="CZ1255">
        <v>0</v>
      </c>
      <c r="DA1255">
        <v>0</v>
      </c>
      <c r="DE1255" s="2">
        <v>0</v>
      </c>
      <c r="DF1255">
        <v>0</v>
      </c>
      <c r="DN1255" t="s">
        <v>444</v>
      </c>
      <c r="DW1255">
        <v>682</v>
      </c>
      <c r="DX1255" t="s">
        <v>10416</v>
      </c>
      <c r="DZ1255" t="s">
        <v>10417</v>
      </c>
      <c r="EA1255">
        <v>1668121288</v>
      </c>
      <c r="EC1255" t="s">
        <v>10418</v>
      </c>
      <c r="ED1255">
        <v>1668121032</v>
      </c>
      <c r="EF1255">
        <v>0</v>
      </c>
      <c r="EL1255" t="s">
        <v>171</v>
      </c>
      <c r="EM1255" t="s">
        <v>10419</v>
      </c>
      <c r="EN1255" t="s">
        <v>10419</v>
      </c>
      <c r="EO1255" t="s">
        <v>173</v>
      </c>
    </row>
    <row r="1256" spans="1:145" x14ac:dyDescent="0.35">
      <c r="A1256" t="s">
        <v>145</v>
      </c>
      <c r="F1256">
        <v>0</v>
      </c>
      <c r="H1256">
        <v>0</v>
      </c>
      <c r="J1256" t="s">
        <v>148</v>
      </c>
      <c r="K1256" t="s">
        <v>276</v>
      </c>
      <c r="L1256" t="s">
        <v>381</v>
      </c>
      <c r="M1256" t="s">
        <v>317</v>
      </c>
      <c r="N1256" t="s">
        <v>318</v>
      </c>
      <c r="R1256" t="s">
        <v>304</v>
      </c>
      <c r="S1256" t="s">
        <v>10420</v>
      </c>
      <c r="T1256" t="s">
        <v>10421</v>
      </c>
      <c r="U1256">
        <v>17039632981</v>
      </c>
      <c r="AC1256" t="s">
        <v>10422</v>
      </c>
      <c r="AP1256" t="s">
        <v>161</v>
      </c>
      <c r="AR1256" t="s">
        <v>3080</v>
      </c>
      <c r="AS1256">
        <v>80</v>
      </c>
      <c r="AT1256" s="4">
        <v>3662</v>
      </c>
      <c r="AV1256" t="s">
        <v>10423</v>
      </c>
      <c r="AX1256">
        <v>0</v>
      </c>
      <c r="AZ1256" t="s">
        <v>244</v>
      </c>
      <c r="BG1256" t="s">
        <v>10424</v>
      </c>
      <c r="BH1256">
        <v>11</v>
      </c>
      <c r="BI1256" t="s">
        <v>10425</v>
      </c>
      <c r="BJ1256" t="s">
        <v>3086</v>
      </c>
      <c r="BO1256" t="s">
        <v>161</v>
      </c>
      <c r="BP1256" t="s">
        <v>161</v>
      </c>
      <c r="BQ1256" t="s">
        <v>161</v>
      </c>
      <c r="BR1256" t="s">
        <v>161</v>
      </c>
      <c r="BS1256" t="s">
        <v>161</v>
      </c>
      <c r="BT1256" t="s">
        <v>161</v>
      </c>
      <c r="BU1256" t="s">
        <v>161</v>
      </c>
      <c r="BY1256" t="s">
        <v>161</v>
      </c>
      <c r="BZ1256" t="s">
        <v>161</v>
      </c>
      <c r="CA1256" t="s">
        <v>161</v>
      </c>
      <c r="CB1256" t="s">
        <v>161</v>
      </c>
      <c r="CC1256" t="s">
        <v>161</v>
      </c>
      <c r="CD1256" t="s">
        <v>161</v>
      </c>
      <c r="CE1256" t="s">
        <v>161</v>
      </c>
      <c r="CP1256" t="s">
        <v>161</v>
      </c>
      <c r="CQ1256" t="s">
        <v>161</v>
      </c>
      <c r="CR1256" t="s">
        <v>161</v>
      </c>
      <c r="CS1256" t="s">
        <v>161</v>
      </c>
      <c r="CT1256" t="s">
        <v>161</v>
      </c>
      <c r="CV1256" s="2">
        <v>0</v>
      </c>
      <c r="CW1256">
        <v>0</v>
      </c>
      <c r="CY1256" s="2">
        <v>0</v>
      </c>
      <c r="CZ1256">
        <v>0</v>
      </c>
      <c r="DA1256">
        <v>0</v>
      </c>
      <c r="DE1256" s="2">
        <v>0</v>
      </c>
      <c r="DF1256">
        <v>0</v>
      </c>
      <c r="DN1256" t="s">
        <v>444</v>
      </c>
      <c r="DW1256">
        <v>700</v>
      </c>
      <c r="DX1256" t="s">
        <v>10426</v>
      </c>
      <c r="DZ1256" t="s">
        <v>10427</v>
      </c>
      <c r="EA1256">
        <v>1669846457</v>
      </c>
      <c r="EC1256" t="s">
        <v>10428</v>
      </c>
      <c r="ED1256">
        <v>1669663167</v>
      </c>
      <c r="EF1256">
        <v>0</v>
      </c>
      <c r="EL1256" t="s">
        <v>190</v>
      </c>
    </row>
    <row r="1257" spans="1:145" x14ac:dyDescent="0.35">
      <c r="A1257" t="s">
        <v>145</v>
      </c>
      <c r="B1257" t="s">
        <v>94</v>
      </c>
      <c r="F1257">
        <v>0</v>
      </c>
      <c r="H1257">
        <v>0</v>
      </c>
      <c r="K1257" t="s">
        <v>276</v>
      </c>
      <c r="L1257" t="s">
        <v>381</v>
      </c>
      <c r="M1257" t="s">
        <v>317</v>
      </c>
      <c r="N1257" t="s">
        <v>318</v>
      </c>
      <c r="R1257" t="s">
        <v>10429</v>
      </c>
      <c r="S1257" t="s">
        <v>3635</v>
      </c>
      <c r="T1257" t="s">
        <v>10430</v>
      </c>
      <c r="U1257">
        <v>18583446984</v>
      </c>
      <c r="AC1257" t="s">
        <v>10431</v>
      </c>
      <c r="AP1257" t="s">
        <v>161</v>
      </c>
      <c r="AX1257">
        <v>0</v>
      </c>
      <c r="BG1257" t="s">
        <v>10432</v>
      </c>
      <c r="BH1257" s="7">
        <v>46024</v>
      </c>
      <c r="BJ1257" t="s">
        <v>10433</v>
      </c>
      <c r="BK1257" t="s">
        <v>10434</v>
      </c>
      <c r="BO1257" t="s">
        <v>161</v>
      </c>
      <c r="BP1257" t="s">
        <v>161</v>
      </c>
      <c r="BQ1257" t="s">
        <v>161</v>
      </c>
      <c r="BR1257" t="s">
        <v>161</v>
      </c>
      <c r="BS1257" t="s">
        <v>161</v>
      </c>
      <c r="BT1257" t="s">
        <v>161</v>
      </c>
      <c r="BU1257" t="s">
        <v>161</v>
      </c>
      <c r="BY1257" t="s">
        <v>161</v>
      </c>
      <c r="BZ1257" t="s">
        <v>161</v>
      </c>
      <c r="CA1257" t="s">
        <v>161</v>
      </c>
      <c r="CB1257" t="s">
        <v>161</v>
      </c>
      <c r="CC1257" t="s">
        <v>161</v>
      </c>
      <c r="CD1257" t="s">
        <v>161</v>
      </c>
      <c r="CE1257" t="s">
        <v>161</v>
      </c>
      <c r="CP1257" t="s">
        <v>161</v>
      </c>
      <c r="CQ1257" t="s">
        <v>161</v>
      </c>
      <c r="CR1257" t="s">
        <v>161</v>
      </c>
      <c r="CS1257" t="s">
        <v>161</v>
      </c>
      <c r="CT1257" t="s">
        <v>161</v>
      </c>
      <c r="CV1257" s="2">
        <v>0</v>
      </c>
      <c r="CW1257">
        <v>0</v>
      </c>
      <c r="CY1257" s="2">
        <v>0</v>
      </c>
      <c r="CZ1257">
        <v>0</v>
      </c>
      <c r="DA1257">
        <v>0</v>
      </c>
      <c r="DE1257" s="2">
        <v>0</v>
      </c>
      <c r="DF1257">
        <v>0</v>
      </c>
      <c r="DN1257" t="s">
        <v>391</v>
      </c>
      <c r="DW1257">
        <v>582</v>
      </c>
      <c r="DX1257" t="s">
        <v>10435</v>
      </c>
      <c r="DZ1257" t="s">
        <v>10404</v>
      </c>
      <c r="EA1257">
        <v>1676240801</v>
      </c>
      <c r="EC1257" t="s">
        <v>10436</v>
      </c>
      <c r="ED1257">
        <v>1658029724</v>
      </c>
      <c r="EF1257">
        <v>0</v>
      </c>
      <c r="EL1257" t="s">
        <v>190</v>
      </c>
    </row>
    <row r="1258" spans="1:145" x14ac:dyDescent="0.35">
      <c r="A1258" t="s">
        <v>145</v>
      </c>
      <c r="C1258" t="s">
        <v>794</v>
      </c>
      <c r="F1258">
        <v>0</v>
      </c>
      <c r="H1258">
        <v>0</v>
      </c>
      <c r="K1258" t="s">
        <v>276</v>
      </c>
      <c r="L1258" t="s">
        <v>381</v>
      </c>
      <c r="M1258" t="s">
        <v>317</v>
      </c>
      <c r="N1258" t="s">
        <v>318</v>
      </c>
      <c r="Q1258" t="s">
        <v>150</v>
      </c>
      <c r="R1258" t="s">
        <v>10437</v>
      </c>
      <c r="S1258" t="s">
        <v>10438</v>
      </c>
      <c r="T1258" t="s">
        <v>10439</v>
      </c>
      <c r="U1258">
        <v>17036286000</v>
      </c>
      <c r="AB1258" t="s">
        <v>158</v>
      </c>
      <c r="AC1258" t="s">
        <v>10440</v>
      </c>
      <c r="AP1258" t="s">
        <v>161</v>
      </c>
      <c r="AR1258" t="s">
        <v>10441</v>
      </c>
      <c r="AV1258" t="s">
        <v>10442</v>
      </c>
      <c r="AX1258">
        <v>0</v>
      </c>
      <c r="BO1258" t="s">
        <v>161</v>
      </c>
      <c r="BP1258" t="s">
        <v>161</v>
      </c>
      <c r="BQ1258" t="s">
        <v>161</v>
      </c>
      <c r="BR1258" t="s">
        <v>161</v>
      </c>
      <c r="BS1258" t="s">
        <v>161</v>
      </c>
      <c r="BT1258" t="s">
        <v>161</v>
      </c>
      <c r="BU1258" t="s">
        <v>161</v>
      </c>
      <c r="BY1258" t="s">
        <v>161</v>
      </c>
      <c r="BZ1258" t="s">
        <v>161</v>
      </c>
      <c r="CA1258" t="s">
        <v>161</v>
      </c>
      <c r="CB1258" t="s">
        <v>161</v>
      </c>
      <c r="CC1258" t="s">
        <v>161</v>
      </c>
      <c r="CD1258" t="s">
        <v>161</v>
      </c>
      <c r="CE1258" t="s">
        <v>161</v>
      </c>
      <c r="CP1258" t="s">
        <v>161</v>
      </c>
      <c r="CQ1258" t="s">
        <v>161</v>
      </c>
      <c r="CR1258" t="s">
        <v>161</v>
      </c>
      <c r="CS1258" t="s">
        <v>161</v>
      </c>
      <c r="CT1258" t="s">
        <v>161</v>
      </c>
      <c r="CV1258" s="2">
        <v>0</v>
      </c>
      <c r="CW1258">
        <v>0</v>
      </c>
      <c r="CY1258" s="2">
        <v>0</v>
      </c>
      <c r="CZ1258">
        <v>0</v>
      </c>
      <c r="DA1258">
        <v>0</v>
      </c>
      <c r="DE1258" s="2">
        <v>0</v>
      </c>
      <c r="DF1258">
        <v>0</v>
      </c>
      <c r="DN1258" t="s">
        <v>756</v>
      </c>
      <c r="DO1258" t="s">
        <v>205</v>
      </c>
      <c r="DQ1258">
        <v>3040</v>
      </c>
      <c r="DW1258">
        <v>71</v>
      </c>
      <c r="DX1258" t="s">
        <v>10443</v>
      </c>
      <c r="DZ1258" t="s">
        <v>5738</v>
      </c>
      <c r="EA1258">
        <v>1660168886</v>
      </c>
      <c r="EC1258" t="s">
        <v>10444</v>
      </c>
      <c r="ED1258">
        <v>1625855769</v>
      </c>
      <c r="EF1258">
        <v>0</v>
      </c>
      <c r="EL1258" t="s">
        <v>171</v>
      </c>
      <c r="EM1258" t="s">
        <v>662</v>
      </c>
      <c r="EN1258" t="s">
        <v>662</v>
      </c>
      <c r="EO1258" t="s">
        <v>173</v>
      </c>
    </row>
    <row r="1259" spans="1:145" x14ac:dyDescent="0.35">
      <c r="A1259" t="s">
        <v>145</v>
      </c>
      <c r="C1259" t="s">
        <v>146</v>
      </c>
      <c r="F1259">
        <v>0</v>
      </c>
      <c r="H1259">
        <v>0</v>
      </c>
      <c r="J1259" t="s">
        <v>148</v>
      </c>
      <c r="K1259" t="s">
        <v>276</v>
      </c>
      <c r="L1259" t="s">
        <v>381</v>
      </c>
      <c r="M1259" t="s">
        <v>317</v>
      </c>
      <c r="N1259" t="s">
        <v>318</v>
      </c>
      <c r="Q1259" t="s">
        <v>150</v>
      </c>
      <c r="R1259" t="s">
        <v>1724</v>
      </c>
      <c r="S1259" t="s">
        <v>10445</v>
      </c>
      <c r="T1259" t="s">
        <v>10446</v>
      </c>
      <c r="U1259" t="s">
        <v>10447</v>
      </c>
      <c r="W1259" t="s">
        <v>10448</v>
      </c>
      <c r="Y1259" t="s">
        <v>183</v>
      </c>
      <c r="Z1259" t="s">
        <v>157</v>
      </c>
      <c r="AA1259">
        <v>22043</v>
      </c>
      <c r="AB1259" t="s">
        <v>158</v>
      </c>
      <c r="AC1259" t="s">
        <v>10449</v>
      </c>
      <c r="AD1259" t="s">
        <v>150</v>
      </c>
      <c r="AE1259" t="s">
        <v>2325</v>
      </c>
      <c r="AF1259" t="s">
        <v>10445</v>
      </c>
      <c r="AP1259" t="s">
        <v>161</v>
      </c>
      <c r="AS1259">
        <v>75</v>
      </c>
      <c r="AT1259" t="s">
        <v>163</v>
      </c>
      <c r="AU1259" s="3">
        <v>44753</v>
      </c>
      <c r="AX1259">
        <v>0</v>
      </c>
      <c r="AY1259" t="s">
        <v>1089</v>
      </c>
      <c r="AZ1259" t="s">
        <v>774</v>
      </c>
      <c r="BO1259" t="s">
        <v>161</v>
      </c>
      <c r="BP1259" t="s">
        <v>161</v>
      </c>
      <c r="BQ1259" t="s">
        <v>161</v>
      </c>
      <c r="BR1259" t="s">
        <v>161</v>
      </c>
      <c r="BS1259" t="s">
        <v>161</v>
      </c>
      <c r="BT1259" t="s">
        <v>161</v>
      </c>
      <c r="BU1259" t="s">
        <v>161</v>
      </c>
      <c r="BY1259" t="s">
        <v>161</v>
      </c>
      <c r="BZ1259" t="s">
        <v>161</v>
      </c>
      <c r="CA1259" t="s">
        <v>161</v>
      </c>
      <c r="CB1259" t="s">
        <v>161</v>
      </c>
      <c r="CC1259" t="s">
        <v>161</v>
      </c>
      <c r="CD1259" t="s">
        <v>161</v>
      </c>
      <c r="CE1259" t="s">
        <v>161</v>
      </c>
      <c r="CP1259" t="s">
        <v>161</v>
      </c>
      <c r="CQ1259" t="s">
        <v>161</v>
      </c>
      <c r="CR1259" t="s">
        <v>161</v>
      </c>
      <c r="CS1259" t="s">
        <v>161</v>
      </c>
      <c r="CT1259" t="s">
        <v>161</v>
      </c>
      <c r="CV1259" s="2">
        <v>0</v>
      </c>
      <c r="CW1259">
        <v>0</v>
      </c>
      <c r="CY1259" s="2">
        <v>0</v>
      </c>
      <c r="CZ1259">
        <v>0</v>
      </c>
      <c r="DA1259">
        <v>0</v>
      </c>
      <c r="DE1259" s="2">
        <v>0</v>
      </c>
      <c r="DF1259">
        <v>0</v>
      </c>
      <c r="DN1259" t="s">
        <v>391</v>
      </c>
      <c r="DW1259">
        <v>572</v>
      </c>
      <c r="DX1259" t="s">
        <v>10450</v>
      </c>
      <c r="DZ1259" t="s">
        <v>2733</v>
      </c>
      <c r="EA1259">
        <v>1660168765</v>
      </c>
      <c r="EC1259" t="s">
        <v>10451</v>
      </c>
      <c r="ED1259">
        <v>1657128821</v>
      </c>
      <c r="EF1259">
        <v>0</v>
      </c>
      <c r="EJ1259" t="s">
        <v>4874</v>
      </c>
      <c r="EK1259" t="s">
        <v>4874</v>
      </c>
      <c r="EL1259" t="s">
        <v>171</v>
      </c>
      <c r="EM1259" t="s">
        <v>10452</v>
      </c>
      <c r="EN1259" t="s">
        <v>10452</v>
      </c>
      <c r="EO1259" t="s">
        <v>173</v>
      </c>
    </row>
    <row r="1260" spans="1:145" x14ac:dyDescent="0.35">
      <c r="A1260" t="s">
        <v>145</v>
      </c>
      <c r="F1260">
        <v>0</v>
      </c>
      <c r="H1260">
        <v>0</v>
      </c>
      <c r="M1260" t="s">
        <v>122</v>
      </c>
      <c r="N1260" t="s">
        <v>149</v>
      </c>
      <c r="Q1260" t="s">
        <v>150</v>
      </c>
      <c r="R1260" t="s">
        <v>10453</v>
      </c>
      <c r="S1260" t="s">
        <v>10454</v>
      </c>
      <c r="T1260" t="s">
        <v>10455</v>
      </c>
      <c r="U1260">
        <v>12029997384</v>
      </c>
      <c r="W1260">
        <v>7806</v>
      </c>
      <c r="X1260" t="s">
        <v>10456</v>
      </c>
      <c r="Y1260" t="s">
        <v>256</v>
      </c>
      <c r="Z1260" t="s">
        <v>157</v>
      </c>
      <c r="AA1260">
        <v>22102</v>
      </c>
      <c r="AB1260" t="s">
        <v>184</v>
      </c>
      <c r="AC1260" t="s">
        <v>10457</v>
      </c>
      <c r="AD1260" t="s">
        <v>150</v>
      </c>
      <c r="AE1260" t="s">
        <v>10458</v>
      </c>
      <c r="AF1260" t="s">
        <v>10459</v>
      </c>
      <c r="AG1260" t="s">
        <v>10460</v>
      </c>
      <c r="AH1260">
        <v>14432240107</v>
      </c>
      <c r="AP1260" t="s">
        <v>161</v>
      </c>
      <c r="AX1260">
        <v>0</v>
      </c>
      <c r="BE1260" t="s">
        <v>308</v>
      </c>
      <c r="BF1260" t="s">
        <v>405</v>
      </c>
      <c r="BO1260" t="s">
        <v>161</v>
      </c>
      <c r="BP1260" t="s">
        <v>161</v>
      </c>
      <c r="BQ1260" t="s">
        <v>161</v>
      </c>
      <c r="BR1260" t="s">
        <v>161</v>
      </c>
      <c r="BS1260" t="s">
        <v>161</v>
      </c>
      <c r="BT1260" t="s">
        <v>161</v>
      </c>
      <c r="BU1260" t="s">
        <v>161</v>
      </c>
      <c r="BY1260" t="s">
        <v>161</v>
      </c>
      <c r="BZ1260" t="s">
        <v>161</v>
      </c>
      <c r="CA1260" t="s">
        <v>161</v>
      </c>
      <c r="CB1260" t="s">
        <v>161</v>
      </c>
      <c r="CC1260" t="s">
        <v>161</v>
      </c>
      <c r="CD1260" t="s">
        <v>161</v>
      </c>
      <c r="CE1260" t="s">
        <v>161</v>
      </c>
      <c r="CP1260" t="s">
        <v>161</v>
      </c>
      <c r="CQ1260" t="s">
        <v>161</v>
      </c>
      <c r="CR1260" t="s">
        <v>161</v>
      </c>
      <c r="CS1260" t="s">
        <v>161</v>
      </c>
      <c r="CT1260" t="s">
        <v>161</v>
      </c>
      <c r="CV1260" s="2">
        <v>0</v>
      </c>
      <c r="CW1260">
        <v>0</v>
      </c>
      <c r="CY1260" s="2">
        <v>0</v>
      </c>
      <c r="CZ1260">
        <v>0</v>
      </c>
      <c r="DA1260">
        <v>0</v>
      </c>
      <c r="DE1260" s="2">
        <v>0</v>
      </c>
      <c r="DF1260">
        <v>0</v>
      </c>
      <c r="DN1260" t="s">
        <v>166</v>
      </c>
      <c r="DW1260">
        <v>955</v>
      </c>
      <c r="DX1260" t="s">
        <v>10461</v>
      </c>
      <c r="DZ1260" t="s">
        <v>10462</v>
      </c>
      <c r="EA1260">
        <v>1723068607</v>
      </c>
      <c r="EC1260" t="s">
        <v>10463</v>
      </c>
      <c r="ED1260">
        <v>1690822012</v>
      </c>
      <c r="EF1260">
        <v>0</v>
      </c>
      <c r="EL1260" t="s">
        <v>190</v>
      </c>
    </row>
    <row r="1261" spans="1:145" ht="409.5" x14ac:dyDescent="0.35">
      <c r="A1261" t="s">
        <v>171</v>
      </c>
      <c r="F1261">
        <v>0</v>
      </c>
      <c r="H1261">
        <v>0</v>
      </c>
      <c r="K1261" t="s">
        <v>236</v>
      </c>
      <c r="L1261" t="s">
        <v>175</v>
      </c>
      <c r="M1261" t="s">
        <v>237</v>
      </c>
      <c r="N1261" t="s">
        <v>238</v>
      </c>
      <c r="R1261" t="s">
        <v>10464</v>
      </c>
      <c r="T1261" t="s">
        <v>10465</v>
      </c>
      <c r="U1261">
        <v>17033287527</v>
      </c>
      <c r="AC1261" t="s">
        <v>10466</v>
      </c>
      <c r="AP1261" t="s">
        <v>161</v>
      </c>
      <c r="AX1261">
        <v>0</v>
      </c>
      <c r="BE1261" t="s">
        <v>265</v>
      </c>
      <c r="BG1261" t="s">
        <v>10467</v>
      </c>
      <c r="BH1261" s="1" t="s">
        <v>310</v>
      </c>
      <c r="BK1261" s="1" t="s">
        <v>10468</v>
      </c>
      <c r="BO1261" t="s">
        <v>161</v>
      </c>
      <c r="BP1261" t="s">
        <v>161</v>
      </c>
      <c r="BQ1261" t="s">
        <v>161</v>
      </c>
      <c r="BR1261" t="s">
        <v>161</v>
      </c>
      <c r="BS1261" t="s">
        <v>161</v>
      </c>
      <c r="BT1261" t="s">
        <v>161</v>
      </c>
      <c r="BU1261" t="s">
        <v>161</v>
      </c>
      <c r="BY1261" t="s">
        <v>161</v>
      </c>
      <c r="BZ1261" t="s">
        <v>161</v>
      </c>
      <c r="CA1261" t="s">
        <v>161</v>
      </c>
      <c r="CB1261" t="s">
        <v>161</v>
      </c>
      <c r="CC1261" t="s">
        <v>161</v>
      </c>
      <c r="CD1261" t="s">
        <v>161</v>
      </c>
      <c r="CE1261" t="s">
        <v>161</v>
      </c>
      <c r="CP1261" t="s">
        <v>161</v>
      </c>
      <c r="CQ1261" t="s">
        <v>161</v>
      </c>
      <c r="CR1261" t="s">
        <v>161</v>
      </c>
      <c r="CS1261" t="s">
        <v>161</v>
      </c>
      <c r="CT1261" t="s">
        <v>161</v>
      </c>
      <c r="CV1261" s="2">
        <v>0</v>
      </c>
      <c r="CW1261">
        <v>0</v>
      </c>
      <c r="CY1261" s="2">
        <v>0</v>
      </c>
      <c r="CZ1261">
        <v>0</v>
      </c>
      <c r="DA1261">
        <v>0</v>
      </c>
      <c r="DE1261" s="2">
        <v>0</v>
      </c>
      <c r="DF1261">
        <v>0</v>
      </c>
      <c r="DN1261" t="s">
        <v>312</v>
      </c>
      <c r="DW1261">
        <v>1393</v>
      </c>
      <c r="DX1261" t="s">
        <v>10469</v>
      </c>
      <c r="DZ1261" t="s">
        <v>10470</v>
      </c>
      <c r="EA1261">
        <v>1725400203</v>
      </c>
      <c r="EC1261" t="s">
        <v>10470</v>
      </c>
      <c r="ED1261">
        <v>1725400203</v>
      </c>
      <c r="EF1261">
        <v>0</v>
      </c>
      <c r="EL1261" t="s">
        <v>190</v>
      </c>
    </row>
    <row r="1262" spans="1:145" ht="87" x14ac:dyDescent="0.35">
      <c r="A1262" t="s">
        <v>145</v>
      </c>
      <c r="C1262" t="s">
        <v>146</v>
      </c>
      <c r="F1262">
        <v>0</v>
      </c>
      <c r="H1262">
        <v>0</v>
      </c>
      <c r="J1262" t="s">
        <v>148</v>
      </c>
      <c r="K1262" t="s">
        <v>276</v>
      </c>
      <c r="L1262" t="s">
        <v>381</v>
      </c>
      <c r="M1262" t="s">
        <v>317</v>
      </c>
      <c r="N1262" t="s">
        <v>318</v>
      </c>
      <c r="Q1262" t="s">
        <v>150</v>
      </c>
      <c r="R1262" t="s">
        <v>7052</v>
      </c>
      <c r="S1262" t="s">
        <v>10471</v>
      </c>
      <c r="T1262" t="s">
        <v>10472</v>
      </c>
      <c r="U1262" t="s">
        <v>10473</v>
      </c>
      <c r="Z1262" t="s">
        <v>157</v>
      </c>
      <c r="AB1262" t="s">
        <v>158</v>
      </c>
      <c r="AC1262" t="s">
        <v>10474</v>
      </c>
      <c r="AP1262" t="s">
        <v>161</v>
      </c>
      <c r="AR1262" s="1" t="s">
        <v>10475</v>
      </c>
      <c r="AS1262">
        <v>150</v>
      </c>
      <c r="AT1262" t="s">
        <v>202</v>
      </c>
      <c r="AV1262" t="s">
        <v>10476</v>
      </c>
      <c r="AX1262">
        <v>0</v>
      </c>
      <c r="AZ1262" t="s">
        <v>710</v>
      </c>
      <c r="BC1262" t="s">
        <v>10477</v>
      </c>
      <c r="BE1262" t="s">
        <v>265</v>
      </c>
      <c r="BG1262" t="s">
        <v>10478</v>
      </c>
      <c r="BH1262" t="s">
        <v>10479</v>
      </c>
      <c r="BI1262" t="s">
        <v>5259</v>
      </c>
      <c r="BJ1262" t="s">
        <v>419</v>
      </c>
      <c r="BO1262" t="s">
        <v>161</v>
      </c>
      <c r="BP1262" t="s">
        <v>161</v>
      </c>
      <c r="BQ1262" t="s">
        <v>161</v>
      </c>
      <c r="BR1262" t="s">
        <v>161</v>
      </c>
      <c r="BS1262" t="s">
        <v>161</v>
      </c>
      <c r="BT1262" t="s">
        <v>161</v>
      </c>
      <c r="BU1262" t="s">
        <v>161</v>
      </c>
      <c r="BY1262" t="s">
        <v>161</v>
      </c>
      <c r="BZ1262" t="s">
        <v>161</v>
      </c>
      <c r="CA1262" t="s">
        <v>161</v>
      </c>
      <c r="CB1262" t="s">
        <v>161</v>
      </c>
      <c r="CC1262" t="s">
        <v>161</v>
      </c>
      <c r="CD1262" t="s">
        <v>161</v>
      </c>
      <c r="CE1262" t="s">
        <v>161</v>
      </c>
      <c r="CP1262" t="s">
        <v>161</v>
      </c>
      <c r="CQ1262" t="s">
        <v>161</v>
      </c>
      <c r="CR1262" t="s">
        <v>161</v>
      </c>
      <c r="CS1262" t="s">
        <v>161</v>
      </c>
      <c r="CT1262" t="s">
        <v>161</v>
      </c>
      <c r="CV1262" s="2">
        <v>0</v>
      </c>
      <c r="CW1262">
        <v>0</v>
      </c>
      <c r="CY1262" s="2">
        <v>0</v>
      </c>
      <c r="CZ1262">
        <v>0</v>
      </c>
      <c r="DA1262">
        <v>0</v>
      </c>
      <c r="DE1262" s="2">
        <v>0</v>
      </c>
      <c r="DF1262">
        <v>0</v>
      </c>
      <c r="DN1262" t="s">
        <v>444</v>
      </c>
      <c r="DW1262">
        <v>647</v>
      </c>
      <c r="DX1262" t="s">
        <v>10480</v>
      </c>
      <c r="DZ1262" t="s">
        <v>10481</v>
      </c>
      <c r="EA1262">
        <v>1664479221</v>
      </c>
      <c r="EC1262" t="s">
        <v>10482</v>
      </c>
      <c r="ED1262">
        <v>1664204257</v>
      </c>
      <c r="EF1262">
        <v>0</v>
      </c>
      <c r="EL1262" t="s">
        <v>171</v>
      </c>
      <c r="EM1262" t="s">
        <v>10483</v>
      </c>
      <c r="EN1262" t="s">
        <v>10483</v>
      </c>
      <c r="EO1262" t="s">
        <v>173</v>
      </c>
    </row>
    <row r="1263" spans="1:145" ht="377" x14ac:dyDescent="0.35">
      <c r="A1263" t="s">
        <v>171</v>
      </c>
      <c r="F1263">
        <v>0</v>
      </c>
      <c r="H1263">
        <v>0</v>
      </c>
      <c r="K1263" t="s">
        <v>236</v>
      </c>
      <c r="L1263" t="s">
        <v>175</v>
      </c>
      <c r="M1263" t="s">
        <v>237</v>
      </c>
      <c r="N1263" t="s">
        <v>238</v>
      </c>
      <c r="R1263" t="s">
        <v>8510</v>
      </c>
      <c r="S1263" t="s">
        <v>3049</v>
      </c>
      <c r="T1263" t="s">
        <v>10484</v>
      </c>
      <c r="U1263" s="1" t="s">
        <v>10485</v>
      </c>
      <c r="AA1263">
        <v>22205</v>
      </c>
      <c r="AC1263" t="s">
        <v>10486</v>
      </c>
      <c r="AP1263" t="s">
        <v>161</v>
      </c>
      <c r="AX1263">
        <v>0</v>
      </c>
      <c r="BE1263" t="s">
        <v>265</v>
      </c>
      <c r="BG1263" t="s">
        <v>10487</v>
      </c>
      <c r="BH1263" t="s">
        <v>980</v>
      </c>
      <c r="BK1263" s="1" t="s">
        <v>10488</v>
      </c>
      <c r="BO1263" t="s">
        <v>161</v>
      </c>
      <c r="BP1263" t="s">
        <v>161</v>
      </c>
      <c r="BQ1263" t="s">
        <v>161</v>
      </c>
      <c r="BR1263" t="s">
        <v>161</v>
      </c>
      <c r="BS1263" t="s">
        <v>161</v>
      </c>
      <c r="BT1263" t="s">
        <v>161</v>
      </c>
      <c r="BU1263" t="s">
        <v>161</v>
      </c>
      <c r="BY1263" t="s">
        <v>161</v>
      </c>
      <c r="BZ1263" t="s">
        <v>161</v>
      </c>
      <c r="CA1263" t="s">
        <v>161</v>
      </c>
      <c r="CB1263" t="s">
        <v>161</v>
      </c>
      <c r="CC1263" t="s">
        <v>161</v>
      </c>
      <c r="CD1263" t="s">
        <v>161</v>
      </c>
      <c r="CE1263" t="s">
        <v>161</v>
      </c>
      <c r="CP1263" t="s">
        <v>161</v>
      </c>
      <c r="CQ1263" t="s">
        <v>161</v>
      </c>
      <c r="CR1263" t="s">
        <v>161</v>
      </c>
      <c r="CS1263" t="s">
        <v>161</v>
      </c>
      <c r="CT1263" t="s">
        <v>161</v>
      </c>
      <c r="CV1263" s="2">
        <v>0</v>
      </c>
      <c r="CW1263">
        <v>0</v>
      </c>
      <c r="CY1263" s="2">
        <v>0</v>
      </c>
      <c r="CZ1263">
        <v>0</v>
      </c>
      <c r="DA1263">
        <v>0</v>
      </c>
      <c r="DE1263" s="2">
        <v>0</v>
      </c>
      <c r="DF1263">
        <v>0</v>
      </c>
      <c r="DN1263" t="s">
        <v>312</v>
      </c>
      <c r="DW1263">
        <v>1408</v>
      </c>
      <c r="DX1263" t="s">
        <v>10489</v>
      </c>
      <c r="DZ1263" t="s">
        <v>10490</v>
      </c>
      <c r="EA1263">
        <v>1726667572</v>
      </c>
      <c r="EC1263" t="s">
        <v>10490</v>
      </c>
      <c r="ED1263">
        <v>1726667572</v>
      </c>
      <c r="EF1263">
        <v>0</v>
      </c>
      <c r="EL1263" t="s">
        <v>190</v>
      </c>
    </row>
    <row r="1264" spans="1:145" ht="72.5" x14ac:dyDescent="0.35">
      <c r="A1264" t="s">
        <v>145</v>
      </c>
      <c r="C1264" t="s">
        <v>146</v>
      </c>
      <c r="F1264">
        <v>0</v>
      </c>
      <c r="H1264">
        <v>0</v>
      </c>
      <c r="J1264" t="s">
        <v>148</v>
      </c>
      <c r="K1264" t="s">
        <v>276</v>
      </c>
      <c r="L1264" t="s">
        <v>381</v>
      </c>
      <c r="M1264" t="s">
        <v>317</v>
      </c>
      <c r="N1264" t="s">
        <v>318</v>
      </c>
      <c r="Q1264" t="s">
        <v>150</v>
      </c>
      <c r="R1264" t="s">
        <v>10491</v>
      </c>
      <c r="S1264" t="s">
        <v>10492</v>
      </c>
      <c r="T1264" t="s">
        <v>10493</v>
      </c>
      <c r="U1264" t="s">
        <v>10494</v>
      </c>
      <c r="AB1264" t="s">
        <v>158</v>
      </c>
      <c r="AC1264" t="s">
        <v>10495</v>
      </c>
      <c r="AP1264" t="s">
        <v>161</v>
      </c>
      <c r="AR1264" s="1" t="s">
        <v>10496</v>
      </c>
      <c r="AS1264">
        <v>150</v>
      </c>
      <c r="AT1264" t="s">
        <v>202</v>
      </c>
      <c r="AV1264" t="s">
        <v>10497</v>
      </c>
      <c r="AX1264">
        <v>0</v>
      </c>
      <c r="AZ1264" t="s">
        <v>244</v>
      </c>
      <c r="BO1264" t="s">
        <v>161</v>
      </c>
      <c r="BP1264" t="s">
        <v>161</v>
      </c>
      <c r="BQ1264" t="s">
        <v>161</v>
      </c>
      <c r="BR1264" t="s">
        <v>161</v>
      </c>
      <c r="BS1264" t="s">
        <v>161</v>
      </c>
      <c r="BT1264" t="s">
        <v>161</v>
      </c>
      <c r="BU1264" t="s">
        <v>161</v>
      </c>
      <c r="BY1264" t="s">
        <v>161</v>
      </c>
      <c r="BZ1264" t="s">
        <v>161</v>
      </c>
      <c r="CA1264" t="s">
        <v>161</v>
      </c>
      <c r="CB1264" t="s">
        <v>161</v>
      </c>
      <c r="CC1264" t="s">
        <v>161</v>
      </c>
      <c r="CD1264" t="s">
        <v>161</v>
      </c>
      <c r="CE1264" t="s">
        <v>161</v>
      </c>
      <c r="CP1264" t="s">
        <v>161</v>
      </c>
      <c r="CQ1264" t="s">
        <v>161</v>
      </c>
      <c r="CR1264" t="s">
        <v>161</v>
      </c>
      <c r="CS1264" t="s">
        <v>161</v>
      </c>
      <c r="CT1264" t="s">
        <v>161</v>
      </c>
      <c r="CV1264" s="2">
        <v>0</v>
      </c>
      <c r="CW1264">
        <v>0</v>
      </c>
      <c r="CY1264" s="2">
        <v>0</v>
      </c>
      <c r="CZ1264">
        <v>0</v>
      </c>
      <c r="DA1264">
        <v>0</v>
      </c>
      <c r="DE1264" s="2">
        <v>0</v>
      </c>
      <c r="DF1264">
        <v>0</v>
      </c>
      <c r="DN1264" t="s">
        <v>444</v>
      </c>
      <c r="DW1264">
        <v>678</v>
      </c>
      <c r="DX1264" t="s">
        <v>10498</v>
      </c>
      <c r="DZ1264" t="s">
        <v>1765</v>
      </c>
      <c r="EA1264">
        <v>1677091369</v>
      </c>
      <c r="EC1264" t="s">
        <v>10499</v>
      </c>
      <c r="ED1264">
        <v>1667483589</v>
      </c>
      <c r="EF1264">
        <v>0</v>
      </c>
      <c r="EK1264" t="s">
        <v>10500</v>
      </c>
      <c r="EL1264" t="s">
        <v>171</v>
      </c>
      <c r="EM1264" t="s">
        <v>10501</v>
      </c>
      <c r="EN1264" t="s">
        <v>10501</v>
      </c>
      <c r="EO1264" t="s">
        <v>173</v>
      </c>
    </row>
    <row r="1265" spans="1:145" ht="72.5" x14ac:dyDescent="0.35">
      <c r="A1265" t="s">
        <v>145</v>
      </c>
      <c r="C1265" t="s">
        <v>146</v>
      </c>
      <c r="F1265">
        <v>0</v>
      </c>
      <c r="H1265">
        <v>0</v>
      </c>
      <c r="J1265" t="s">
        <v>148</v>
      </c>
      <c r="K1265" t="s">
        <v>276</v>
      </c>
      <c r="L1265" t="s">
        <v>381</v>
      </c>
      <c r="M1265" t="s">
        <v>317</v>
      </c>
      <c r="N1265" t="s">
        <v>318</v>
      </c>
      <c r="Q1265" t="s">
        <v>150</v>
      </c>
      <c r="R1265" t="s">
        <v>10491</v>
      </c>
      <c r="S1265" t="s">
        <v>10492</v>
      </c>
      <c r="T1265" t="s">
        <v>10493</v>
      </c>
      <c r="U1265" t="s">
        <v>10494</v>
      </c>
      <c r="AB1265" t="s">
        <v>158</v>
      </c>
      <c r="AC1265" t="s">
        <v>10495</v>
      </c>
      <c r="AP1265" t="s">
        <v>161</v>
      </c>
      <c r="AR1265" s="1" t="s">
        <v>10496</v>
      </c>
      <c r="AS1265">
        <v>150</v>
      </c>
      <c r="AT1265" t="s">
        <v>202</v>
      </c>
      <c r="AV1265" t="s">
        <v>10497</v>
      </c>
      <c r="AX1265">
        <v>0</v>
      </c>
      <c r="AZ1265" t="s">
        <v>244</v>
      </c>
      <c r="BO1265" t="s">
        <v>161</v>
      </c>
      <c r="BP1265" t="s">
        <v>161</v>
      </c>
      <c r="BQ1265" t="s">
        <v>161</v>
      </c>
      <c r="BR1265" t="s">
        <v>161</v>
      </c>
      <c r="BS1265" t="s">
        <v>161</v>
      </c>
      <c r="BT1265" t="s">
        <v>161</v>
      </c>
      <c r="BU1265" t="s">
        <v>161</v>
      </c>
      <c r="BY1265" t="s">
        <v>161</v>
      </c>
      <c r="BZ1265" t="s">
        <v>161</v>
      </c>
      <c r="CA1265" t="s">
        <v>161</v>
      </c>
      <c r="CB1265" t="s">
        <v>161</v>
      </c>
      <c r="CC1265" t="s">
        <v>161</v>
      </c>
      <c r="CD1265" t="s">
        <v>161</v>
      </c>
      <c r="CE1265" t="s">
        <v>161</v>
      </c>
      <c r="CP1265" t="s">
        <v>161</v>
      </c>
      <c r="CQ1265" t="s">
        <v>161</v>
      </c>
      <c r="CR1265" t="s">
        <v>161</v>
      </c>
      <c r="CS1265" t="s">
        <v>161</v>
      </c>
      <c r="CT1265" t="s">
        <v>161</v>
      </c>
      <c r="CV1265" s="2">
        <v>0</v>
      </c>
      <c r="CW1265">
        <v>0</v>
      </c>
      <c r="CY1265" s="2">
        <v>0</v>
      </c>
      <c r="CZ1265">
        <v>0</v>
      </c>
      <c r="DA1265">
        <v>0</v>
      </c>
      <c r="DE1265" s="2">
        <v>0</v>
      </c>
      <c r="DF1265">
        <v>0</v>
      </c>
      <c r="DN1265" t="s">
        <v>444</v>
      </c>
      <c r="DW1265">
        <v>678</v>
      </c>
      <c r="DX1265" t="s">
        <v>10498</v>
      </c>
      <c r="DZ1265" t="s">
        <v>1765</v>
      </c>
      <c r="EA1265">
        <v>1677091369</v>
      </c>
      <c r="EC1265" t="s">
        <v>10499</v>
      </c>
      <c r="ED1265">
        <v>1667483589</v>
      </c>
      <c r="EF1265">
        <v>0</v>
      </c>
      <c r="EL1265" t="s">
        <v>171</v>
      </c>
      <c r="EM1265" t="s">
        <v>10502</v>
      </c>
      <c r="EN1265" t="s">
        <v>10502</v>
      </c>
      <c r="EO1265" t="s">
        <v>173</v>
      </c>
    </row>
    <row r="1266" spans="1:145" x14ac:dyDescent="0.35">
      <c r="A1266" t="s">
        <v>145</v>
      </c>
      <c r="B1266" t="s">
        <v>93</v>
      </c>
      <c r="E1266" t="s">
        <v>2553</v>
      </c>
      <c r="F1266">
        <v>1653148800</v>
      </c>
      <c r="H1266">
        <v>0</v>
      </c>
      <c r="K1266" t="s">
        <v>276</v>
      </c>
      <c r="L1266" t="s">
        <v>175</v>
      </c>
      <c r="M1266" t="s">
        <v>317</v>
      </c>
      <c r="N1266" t="s">
        <v>318</v>
      </c>
      <c r="Q1266" t="s">
        <v>834</v>
      </c>
      <c r="R1266" t="s">
        <v>3271</v>
      </c>
      <c r="S1266" t="s">
        <v>10503</v>
      </c>
      <c r="T1266" t="s">
        <v>10504</v>
      </c>
      <c r="U1266">
        <v>17034623077</v>
      </c>
      <c r="AC1266" t="s">
        <v>10505</v>
      </c>
      <c r="AP1266" t="s">
        <v>161</v>
      </c>
      <c r="AX1266">
        <v>0</v>
      </c>
      <c r="AZ1266" t="s">
        <v>1589</v>
      </c>
      <c r="BB1266" t="s">
        <v>2557</v>
      </c>
      <c r="BO1266" t="s">
        <v>161</v>
      </c>
      <c r="BP1266" t="s">
        <v>161</v>
      </c>
      <c r="BQ1266" t="s">
        <v>161</v>
      </c>
      <c r="BR1266" t="s">
        <v>161</v>
      </c>
      <c r="BS1266" t="s">
        <v>161</v>
      </c>
      <c r="BT1266" t="s">
        <v>161</v>
      </c>
      <c r="BU1266" t="s">
        <v>161</v>
      </c>
      <c r="BY1266" t="s">
        <v>161</v>
      </c>
      <c r="BZ1266" t="s">
        <v>161</v>
      </c>
      <c r="CA1266" t="s">
        <v>161</v>
      </c>
      <c r="CB1266" t="s">
        <v>161</v>
      </c>
      <c r="CC1266" t="s">
        <v>161</v>
      </c>
      <c r="CD1266" t="s">
        <v>161</v>
      </c>
      <c r="CE1266" t="s">
        <v>161</v>
      </c>
      <c r="CP1266" t="s">
        <v>161</v>
      </c>
      <c r="CQ1266" t="s">
        <v>161</v>
      </c>
      <c r="CR1266" t="s">
        <v>161</v>
      </c>
      <c r="CS1266" t="s">
        <v>161</v>
      </c>
      <c r="CT1266" t="s">
        <v>161</v>
      </c>
      <c r="CV1266" s="2">
        <v>0</v>
      </c>
      <c r="CW1266">
        <v>0</v>
      </c>
      <c r="CY1266" s="2">
        <v>0</v>
      </c>
      <c r="CZ1266">
        <v>0</v>
      </c>
      <c r="DA1266">
        <v>0</v>
      </c>
      <c r="DE1266" s="2">
        <v>0</v>
      </c>
      <c r="DF1266">
        <v>0</v>
      </c>
      <c r="DN1266" t="s">
        <v>391</v>
      </c>
      <c r="DO1266" t="s">
        <v>2558</v>
      </c>
      <c r="DT1266" t="s">
        <v>2559</v>
      </c>
      <c r="DW1266">
        <v>519</v>
      </c>
      <c r="DX1266" t="s">
        <v>10506</v>
      </c>
      <c r="DZ1266" t="s">
        <v>2561</v>
      </c>
      <c r="EA1266">
        <v>1654065264</v>
      </c>
      <c r="EC1266" t="s">
        <v>2561</v>
      </c>
      <c r="ED1266">
        <v>1654065262</v>
      </c>
      <c r="EE1266" t="s">
        <v>2561</v>
      </c>
      <c r="EF1266">
        <v>1654065262</v>
      </c>
      <c r="EL1266" t="s">
        <v>190</v>
      </c>
    </row>
    <row r="1267" spans="1:145" x14ac:dyDescent="0.35">
      <c r="A1267" t="s">
        <v>145</v>
      </c>
      <c r="B1267" t="s">
        <v>94</v>
      </c>
      <c r="C1267" t="s">
        <v>146</v>
      </c>
      <c r="F1267">
        <v>0</v>
      </c>
      <c r="H1267">
        <v>0</v>
      </c>
      <c r="J1267" t="s">
        <v>148</v>
      </c>
      <c r="K1267" t="s">
        <v>276</v>
      </c>
      <c r="L1267" t="s">
        <v>381</v>
      </c>
      <c r="M1267" t="s">
        <v>317</v>
      </c>
      <c r="N1267" t="s">
        <v>318</v>
      </c>
      <c r="Q1267" t="s">
        <v>150</v>
      </c>
      <c r="R1267" t="s">
        <v>1532</v>
      </c>
      <c r="S1267" t="s">
        <v>10507</v>
      </c>
      <c r="T1267" t="s">
        <v>10508</v>
      </c>
      <c r="U1267" t="s">
        <v>10509</v>
      </c>
      <c r="AB1267" t="s">
        <v>158</v>
      </c>
      <c r="AC1267" t="s">
        <v>10510</v>
      </c>
      <c r="AD1267" t="s">
        <v>150</v>
      </c>
      <c r="AE1267" t="s">
        <v>5135</v>
      </c>
      <c r="AF1267" t="s">
        <v>10507</v>
      </c>
      <c r="AP1267" t="s">
        <v>161</v>
      </c>
      <c r="AS1267">
        <v>150</v>
      </c>
      <c r="AT1267" t="s">
        <v>202</v>
      </c>
      <c r="AX1267">
        <v>0</v>
      </c>
      <c r="AZ1267" t="s">
        <v>165</v>
      </c>
      <c r="BG1267" t="s">
        <v>10511</v>
      </c>
      <c r="BH1267" t="s">
        <v>4838</v>
      </c>
      <c r="BJ1267" t="s">
        <v>999</v>
      </c>
      <c r="BO1267" t="s">
        <v>161</v>
      </c>
      <c r="BP1267" t="s">
        <v>161</v>
      </c>
      <c r="BQ1267" t="s">
        <v>161</v>
      </c>
      <c r="BR1267" t="s">
        <v>161</v>
      </c>
      <c r="BS1267" t="s">
        <v>161</v>
      </c>
      <c r="BT1267" t="s">
        <v>161</v>
      </c>
      <c r="BU1267" t="s">
        <v>161</v>
      </c>
      <c r="BY1267" t="s">
        <v>161</v>
      </c>
      <c r="BZ1267" t="s">
        <v>161</v>
      </c>
      <c r="CA1267" t="s">
        <v>161</v>
      </c>
      <c r="CB1267" t="s">
        <v>161</v>
      </c>
      <c r="CC1267" t="s">
        <v>161</v>
      </c>
      <c r="CD1267" t="s">
        <v>161</v>
      </c>
      <c r="CE1267" t="s">
        <v>161</v>
      </c>
      <c r="CP1267" t="s">
        <v>161</v>
      </c>
      <c r="CQ1267" t="s">
        <v>161</v>
      </c>
      <c r="CR1267" t="s">
        <v>161</v>
      </c>
      <c r="CS1267" t="s">
        <v>161</v>
      </c>
      <c r="CT1267" t="s">
        <v>161</v>
      </c>
      <c r="CV1267" s="2">
        <v>0</v>
      </c>
      <c r="CW1267">
        <v>0</v>
      </c>
      <c r="CY1267" s="2">
        <v>0</v>
      </c>
      <c r="CZ1267">
        <v>0</v>
      </c>
      <c r="DA1267">
        <v>0</v>
      </c>
      <c r="DE1267" s="2">
        <v>0</v>
      </c>
      <c r="DF1267">
        <v>0</v>
      </c>
      <c r="DN1267" t="s">
        <v>391</v>
      </c>
      <c r="DW1267">
        <v>587</v>
      </c>
      <c r="DX1267" t="s">
        <v>10512</v>
      </c>
      <c r="DZ1267" t="s">
        <v>10513</v>
      </c>
      <c r="EA1267">
        <v>1660166986</v>
      </c>
      <c r="EC1267" t="s">
        <v>10514</v>
      </c>
      <c r="ED1267">
        <v>1658434772</v>
      </c>
      <c r="EF1267">
        <v>0</v>
      </c>
      <c r="EJ1267" t="s">
        <v>10515</v>
      </c>
      <c r="EK1267" t="s">
        <v>10515</v>
      </c>
      <c r="EL1267" t="s">
        <v>171</v>
      </c>
      <c r="EM1267" t="s">
        <v>10516</v>
      </c>
      <c r="EN1267" t="s">
        <v>10516</v>
      </c>
      <c r="EO1267" t="s">
        <v>173</v>
      </c>
    </row>
    <row r="1268" spans="1:145" ht="232" x14ac:dyDescent="0.35">
      <c r="A1268" t="s">
        <v>145</v>
      </c>
      <c r="B1268" t="s">
        <v>94</v>
      </c>
      <c r="C1268" t="s">
        <v>146</v>
      </c>
      <c r="F1268">
        <v>0</v>
      </c>
      <c r="H1268">
        <v>0</v>
      </c>
      <c r="J1268" t="s">
        <v>148</v>
      </c>
      <c r="K1268" t="s">
        <v>276</v>
      </c>
      <c r="L1268" t="s">
        <v>381</v>
      </c>
      <c r="M1268" t="s">
        <v>317</v>
      </c>
      <c r="N1268" t="s">
        <v>318</v>
      </c>
      <c r="Q1268" t="s">
        <v>150</v>
      </c>
      <c r="R1268" t="s">
        <v>1434</v>
      </c>
      <c r="S1268" t="s">
        <v>10517</v>
      </c>
      <c r="T1268" t="s">
        <v>10518</v>
      </c>
      <c r="U1268" t="s">
        <v>10519</v>
      </c>
      <c r="Z1268" t="s">
        <v>157</v>
      </c>
      <c r="AB1268" t="s">
        <v>158</v>
      </c>
      <c r="AC1268" t="s">
        <v>10520</v>
      </c>
      <c r="AP1268" t="s">
        <v>161</v>
      </c>
      <c r="AR1268" s="1" t="s">
        <v>10521</v>
      </c>
      <c r="AS1268">
        <v>80</v>
      </c>
      <c r="AV1268" t="s">
        <v>10522</v>
      </c>
      <c r="AX1268">
        <v>0</v>
      </c>
      <c r="AZ1268" t="s">
        <v>710</v>
      </c>
      <c r="BA1268" t="s">
        <v>10523</v>
      </c>
      <c r="BO1268" t="s">
        <v>161</v>
      </c>
      <c r="BP1268" t="s">
        <v>161</v>
      </c>
      <c r="BQ1268" t="s">
        <v>161</v>
      </c>
      <c r="BR1268" t="s">
        <v>161</v>
      </c>
      <c r="BS1268" t="s">
        <v>161</v>
      </c>
      <c r="BT1268" t="s">
        <v>161</v>
      </c>
      <c r="BU1268" t="s">
        <v>161</v>
      </c>
      <c r="BY1268" t="s">
        <v>161</v>
      </c>
      <c r="BZ1268" t="s">
        <v>161</v>
      </c>
      <c r="CA1268" t="s">
        <v>161</v>
      </c>
      <c r="CB1268" t="s">
        <v>161</v>
      </c>
      <c r="CC1268" t="s">
        <v>161</v>
      </c>
      <c r="CD1268" t="s">
        <v>161</v>
      </c>
      <c r="CE1268" t="s">
        <v>161</v>
      </c>
      <c r="CP1268" t="s">
        <v>161</v>
      </c>
      <c r="CQ1268" t="s">
        <v>161</v>
      </c>
      <c r="CR1268" t="s">
        <v>161</v>
      </c>
      <c r="CS1268" t="s">
        <v>161</v>
      </c>
      <c r="CT1268" t="s">
        <v>161</v>
      </c>
      <c r="CV1268" s="2">
        <v>0</v>
      </c>
      <c r="CW1268">
        <v>0</v>
      </c>
      <c r="CY1268" s="2">
        <v>0</v>
      </c>
      <c r="CZ1268">
        <v>0</v>
      </c>
      <c r="DA1268">
        <v>0</v>
      </c>
      <c r="DE1268" s="2">
        <v>0</v>
      </c>
      <c r="DF1268">
        <v>0</v>
      </c>
      <c r="DN1268" t="s">
        <v>444</v>
      </c>
      <c r="DW1268">
        <v>592</v>
      </c>
      <c r="DX1268" t="s">
        <v>10524</v>
      </c>
      <c r="DZ1268" t="s">
        <v>10525</v>
      </c>
      <c r="EA1268">
        <v>1660166702</v>
      </c>
      <c r="EC1268" t="s">
        <v>10526</v>
      </c>
      <c r="ED1268">
        <v>1658866001</v>
      </c>
      <c r="EF1268">
        <v>0</v>
      </c>
      <c r="EJ1268" s="1" t="s">
        <v>10527</v>
      </c>
      <c r="EK1268" s="1" t="s">
        <v>10527</v>
      </c>
      <c r="EL1268" t="s">
        <v>171</v>
      </c>
      <c r="EM1268" t="s">
        <v>10528</v>
      </c>
      <c r="EN1268" t="s">
        <v>10528</v>
      </c>
      <c r="EO1268" t="s">
        <v>173</v>
      </c>
    </row>
    <row r="1269" spans="1:145" ht="87" x14ac:dyDescent="0.35">
      <c r="A1269" t="s">
        <v>145</v>
      </c>
      <c r="B1269" t="s">
        <v>94</v>
      </c>
      <c r="C1269" t="s">
        <v>146</v>
      </c>
      <c r="F1269">
        <v>0</v>
      </c>
      <c r="H1269">
        <v>0</v>
      </c>
      <c r="J1269" t="s">
        <v>148</v>
      </c>
      <c r="K1269" t="s">
        <v>276</v>
      </c>
      <c r="L1269" t="s">
        <v>381</v>
      </c>
      <c r="M1269" t="s">
        <v>317</v>
      </c>
      <c r="N1269" t="s">
        <v>318</v>
      </c>
      <c r="Q1269" t="s">
        <v>150</v>
      </c>
      <c r="R1269" t="s">
        <v>10529</v>
      </c>
      <c r="S1269" t="s">
        <v>10530</v>
      </c>
      <c r="T1269" t="s">
        <v>10531</v>
      </c>
      <c r="U1269" t="s">
        <v>10532</v>
      </c>
      <c r="Z1269" t="s">
        <v>157</v>
      </c>
      <c r="AB1269" t="s">
        <v>158</v>
      </c>
      <c r="AC1269" t="s">
        <v>10533</v>
      </c>
      <c r="AD1269" t="s">
        <v>150</v>
      </c>
      <c r="AE1269" t="s">
        <v>4995</v>
      </c>
      <c r="AF1269" t="s">
        <v>687</v>
      </c>
      <c r="AP1269" t="s">
        <v>161</v>
      </c>
      <c r="AR1269" t="s">
        <v>453</v>
      </c>
      <c r="AS1269">
        <v>75</v>
      </c>
      <c r="AT1269" t="s">
        <v>373</v>
      </c>
      <c r="AV1269" s="1" t="s">
        <v>10534</v>
      </c>
      <c r="AX1269">
        <v>0</v>
      </c>
      <c r="AZ1269" t="s">
        <v>203</v>
      </c>
      <c r="BC1269" t="s">
        <v>10535</v>
      </c>
      <c r="BG1269" t="s">
        <v>10536</v>
      </c>
      <c r="BH1269" t="s">
        <v>10537</v>
      </c>
      <c r="BO1269" t="s">
        <v>161</v>
      </c>
      <c r="BP1269" t="s">
        <v>161</v>
      </c>
      <c r="BQ1269" t="s">
        <v>161</v>
      </c>
      <c r="BR1269" t="s">
        <v>161</v>
      </c>
      <c r="BS1269" t="s">
        <v>161</v>
      </c>
      <c r="BT1269" t="s">
        <v>161</v>
      </c>
      <c r="BU1269" t="s">
        <v>161</v>
      </c>
      <c r="BY1269" t="s">
        <v>161</v>
      </c>
      <c r="BZ1269" t="s">
        <v>161</v>
      </c>
      <c r="CA1269" t="s">
        <v>161</v>
      </c>
      <c r="CB1269" t="s">
        <v>161</v>
      </c>
      <c r="CC1269" t="s">
        <v>161</v>
      </c>
      <c r="CD1269" t="s">
        <v>161</v>
      </c>
      <c r="CE1269" t="s">
        <v>161</v>
      </c>
      <c r="CP1269" t="s">
        <v>161</v>
      </c>
      <c r="CQ1269" t="s">
        <v>161</v>
      </c>
      <c r="CR1269" t="s">
        <v>161</v>
      </c>
      <c r="CS1269" t="s">
        <v>161</v>
      </c>
      <c r="CT1269" t="s">
        <v>161</v>
      </c>
      <c r="CV1269" s="2">
        <v>0</v>
      </c>
      <c r="CW1269">
        <v>0</v>
      </c>
      <c r="CY1269" s="2">
        <v>0</v>
      </c>
      <c r="CZ1269">
        <v>0</v>
      </c>
      <c r="DA1269">
        <v>0</v>
      </c>
      <c r="DE1269" s="2">
        <v>0</v>
      </c>
      <c r="DF1269">
        <v>0</v>
      </c>
      <c r="DN1269" t="s">
        <v>444</v>
      </c>
      <c r="DW1269">
        <v>599</v>
      </c>
      <c r="DX1269" t="s">
        <v>10538</v>
      </c>
      <c r="DZ1269" t="s">
        <v>6625</v>
      </c>
      <c r="EA1269">
        <v>1660166263</v>
      </c>
      <c r="EC1269" t="s">
        <v>10539</v>
      </c>
      <c r="ED1269">
        <v>1659528648</v>
      </c>
      <c r="EF1269">
        <v>0</v>
      </c>
      <c r="EJ1269" t="s">
        <v>10540</v>
      </c>
      <c r="EK1269" t="s">
        <v>10540</v>
      </c>
      <c r="EL1269" t="s">
        <v>171</v>
      </c>
      <c r="EM1269" t="s">
        <v>10541</v>
      </c>
      <c r="EN1269" t="s">
        <v>10541</v>
      </c>
      <c r="EO1269" t="s">
        <v>173</v>
      </c>
    </row>
    <row r="1270" spans="1:145" ht="409.5" x14ac:dyDescent="0.35">
      <c r="A1270" t="s">
        <v>145</v>
      </c>
      <c r="B1270" t="s">
        <v>94</v>
      </c>
      <c r="C1270" t="s">
        <v>146</v>
      </c>
      <c r="F1270">
        <v>0</v>
      </c>
      <c r="H1270">
        <v>0</v>
      </c>
      <c r="I1270" s="1" t="s">
        <v>10542</v>
      </c>
      <c r="J1270" t="s">
        <v>148</v>
      </c>
      <c r="K1270" t="s">
        <v>276</v>
      </c>
      <c r="L1270" t="s">
        <v>381</v>
      </c>
      <c r="M1270" t="s">
        <v>317</v>
      </c>
      <c r="N1270" t="s">
        <v>318</v>
      </c>
      <c r="Q1270" t="s">
        <v>150</v>
      </c>
      <c r="R1270" t="s">
        <v>687</v>
      </c>
      <c r="S1270" t="s">
        <v>10543</v>
      </c>
      <c r="T1270" t="s">
        <v>10544</v>
      </c>
      <c r="U1270" t="s">
        <v>10545</v>
      </c>
      <c r="Z1270" t="s">
        <v>157</v>
      </c>
      <c r="AB1270" t="s">
        <v>158</v>
      </c>
      <c r="AC1270" t="s">
        <v>10546</v>
      </c>
      <c r="AP1270" t="s">
        <v>161</v>
      </c>
      <c r="AS1270">
        <v>50</v>
      </c>
      <c r="AV1270" t="s">
        <v>10547</v>
      </c>
      <c r="AX1270">
        <v>0</v>
      </c>
      <c r="BO1270" t="s">
        <v>161</v>
      </c>
      <c r="BP1270" t="s">
        <v>161</v>
      </c>
      <c r="BQ1270" t="s">
        <v>161</v>
      </c>
      <c r="BR1270" t="s">
        <v>161</v>
      </c>
      <c r="BS1270" t="s">
        <v>161</v>
      </c>
      <c r="BT1270" t="s">
        <v>161</v>
      </c>
      <c r="BU1270" t="s">
        <v>161</v>
      </c>
      <c r="BY1270" t="s">
        <v>161</v>
      </c>
      <c r="BZ1270" t="s">
        <v>161</v>
      </c>
      <c r="CA1270" t="s">
        <v>161</v>
      </c>
      <c r="CB1270" t="s">
        <v>161</v>
      </c>
      <c r="CC1270" t="s">
        <v>161</v>
      </c>
      <c r="CD1270" t="s">
        <v>161</v>
      </c>
      <c r="CE1270" t="s">
        <v>161</v>
      </c>
      <c r="CP1270" t="s">
        <v>161</v>
      </c>
      <c r="CQ1270" t="s">
        <v>161</v>
      </c>
      <c r="CR1270" t="s">
        <v>161</v>
      </c>
      <c r="CS1270" t="s">
        <v>161</v>
      </c>
      <c r="CT1270" t="s">
        <v>161</v>
      </c>
      <c r="CV1270" s="2">
        <v>0</v>
      </c>
      <c r="CW1270">
        <v>0</v>
      </c>
      <c r="CY1270" s="2">
        <v>0</v>
      </c>
      <c r="CZ1270">
        <v>0</v>
      </c>
      <c r="DA1270">
        <v>0</v>
      </c>
      <c r="DE1270" s="2">
        <v>0</v>
      </c>
      <c r="DF1270">
        <v>0</v>
      </c>
      <c r="DN1270" t="s">
        <v>444</v>
      </c>
      <c r="DW1270">
        <v>595</v>
      </c>
      <c r="DX1270" t="s">
        <v>10548</v>
      </c>
      <c r="DZ1270" t="s">
        <v>10549</v>
      </c>
      <c r="EA1270">
        <v>1660166401</v>
      </c>
      <c r="EC1270" t="s">
        <v>10550</v>
      </c>
      <c r="ED1270">
        <v>1659363661</v>
      </c>
      <c r="EF1270">
        <v>0</v>
      </c>
      <c r="EJ1270" s="1" t="s">
        <v>10551</v>
      </c>
      <c r="EK1270" s="1" t="s">
        <v>10551</v>
      </c>
      <c r="EL1270" t="s">
        <v>171</v>
      </c>
      <c r="EM1270" t="s">
        <v>10552</v>
      </c>
      <c r="EN1270" t="s">
        <v>10552</v>
      </c>
      <c r="EO1270" t="s">
        <v>173</v>
      </c>
    </row>
    <row r="1271" spans="1:145" ht="409.5" x14ac:dyDescent="0.35">
      <c r="A1271" t="s">
        <v>145</v>
      </c>
      <c r="C1271" t="s">
        <v>146</v>
      </c>
      <c r="F1271">
        <v>0</v>
      </c>
      <c r="H1271">
        <v>0</v>
      </c>
      <c r="J1271" t="s">
        <v>148</v>
      </c>
      <c r="K1271" t="s">
        <v>276</v>
      </c>
      <c r="L1271" t="s">
        <v>381</v>
      </c>
      <c r="M1271" t="s">
        <v>317</v>
      </c>
      <c r="N1271" t="s">
        <v>318</v>
      </c>
      <c r="Q1271" t="s">
        <v>150</v>
      </c>
      <c r="R1271" t="s">
        <v>96</v>
      </c>
      <c r="S1271" t="s">
        <v>10553</v>
      </c>
      <c r="T1271" t="s">
        <v>10554</v>
      </c>
      <c r="U1271">
        <v>15712765672</v>
      </c>
      <c r="W1271" t="s">
        <v>10555</v>
      </c>
      <c r="Y1271" t="s">
        <v>256</v>
      </c>
      <c r="Z1271" t="s">
        <v>157</v>
      </c>
      <c r="AA1271">
        <v>22101</v>
      </c>
      <c r="AB1271" t="s">
        <v>158</v>
      </c>
      <c r="AC1271" t="s">
        <v>10556</v>
      </c>
      <c r="AP1271" t="s">
        <v>161</v>
      </c>
      <c r="AS1271">
        <v>150</v>
      </c>
      <c r="AX1271">
        <v>0</v>
      </c>
      <c r="AZ1271" t="s">
        <v>2394</v>
      </c>
      <c r="BG1271" t="s">
        <v>10557</v>
      </c>
      <c r="BH1271" t="s">
        <v>10558</v>
      </c>
      <c r="BO1271" t="s">
        <v>161</v>
      </c>
      <c r="BP1271" t="s">
        <v>161</v>
      </c>
      <c r="BQ1271" t="s">
        <v>161</v>
      </c>
      <c r="BR1271" t="s">
        <v>161</v>
      </c>
      <c r="BS1271" t="s">
        <v>161</v>
      </c>
      <c r="BT1271" t="s">
        <v>161</v>
      </c>
      <c r="BU1271" t="s">
        <v>161</v>
      </c>
      <c r="BY1271" t="s">
        <v>161</v>
      </c>
      <c r="BZ1271" t="s">
        <v>161</v>
      </c>
      <c r="CA1271" t="s">
        <v>161</v>
      </c>
      <c r="CB1271" t="s">
        <v>161</v>
      </c>
      <c r="CC1271" t="s">
        <v>161</v>
      </c>
      <c r="CD1271" t="s">
        <v>161</v>
      </c>
      <c r="CE1271" t="s">
        <v>161</v>
      </c>
      <c r="CP1271" t="s">
        <v>161</v>
      </c>
      <c r="CQ1271" t="s">
        <v>161</v>
      </c>
      <c r="CR1271" t="s">
        <v>161</v>
      </c>
      <c r="CS1271" t="s">
        <v>161</v>
      </c>
      <c r="CT1271" t="s">
        <v>161</v>
      </c>
      <c r="CV1271" s="2">
        <v>0</v>
      </c>
      <c r="CW1271">
        <v>0</v>
      </c>
      <c r="CY1271" s="2">
        <v>0</v>
      </c>
      <c r="CZ1271">
        <v>0</v>
      </c>
      <c r="DA1271">
        <v>0</v>
      </c>
      <c r="DE1271" s="2">
        <v>0</v>
      </c>
      <c r="DF1271">
        <v>0</v>
      </c>
      <c r="DN1271" t="s">
        <v>444</v>
      </c>
      <c r="DW1271">
        <v>641</v>
      </c>
      <c r="DX1271" t="s">
        <v>10559</v>
      </c>
      <c r="DZ1271" t="s">
        <v>10560</v>
      </c>
      <c r="EA1271">
        <v>1663875518</v>
      </c>
      <c r="EC1271" t="s">
        <v>10561</v>
      </c>
      <c r="ED1271">
        <v>1663700593</v>
      </c>
      <c r="EF1271">
        <v>0</v>
      </c>
      <c r="EJ1271" s="1" t="s">
        <v>10562</v>
      </c>
      <c r="EK1271" s="1" t="s">
        <v>10562</v>
      </c>
      <c r="EL1271" t="s">
        <v>171</v>
      </c>
      <c r="EM1271" t="s">
        <v>10563</v>
      </c>
      <c r="EN1271" t="s">
        <v>10563</v>
      </c>
      <c r="EO1271" t="s">
        <v>173</v>
      </c>
    </row>
    <row r="1272" spans="1:145" ht="409.5" x14ac:dyDescent="0.35">
      <c r="A1272" t="s">
        <v>171</v>
      </c>
      <c r="C1272" t="s">
        <v>1291</v>
      </c>
      <c r="E1272" t="s">
        <v>10564</v>
      </c>
      <c r="F1272">
        <v>1663703280</v>
      </c>
      <c r="H1272">
        <v>0</v>
      </c>
      <c r="I1272" s="1" t="s">
        <v>10565</v>
      </c>
      <c r="J1272" t="s">
        <v>148</v>
      </c>
      <c r="K1272" t="s">
        <v>276</v>
      </c>
      <c r="L1272" t="s">
        <v>381</v>
      </c>
      <c r="M1272" t="s">
        <v>317</v>
      </c>
      <c r="N1272" t="s">
        <v>318</v>
      </c>
      <c r="Q1272" t="s">
        <v>150</v>
      </c>
      <c r="R1272" t="s">
        <v>469</v>
      </c>
      <c r="S1272" t="s">
        <v>10566</v>
      </c>
      <c r="T1272" t="s">
        <v>10567</v>
      </c>
      <c r="U1272">
        <v>13012195502</v>
      </c>
      <c r="V1272" t="s">
        <v>10568</v>
      </c>
      <c r="W1272" t="s">
        <v>10569</v>
      </c>
      <c r="Y1272" t="s">
        <v>156</v>
      </c>
      <c r="Z1272" t="s">
        <v>157</v>
      </c>
      <c r="AA1272">
        <v>22205</v>
      </c>
      <c r="AB1272" t="s">
        <v>184</v>
      </c>
      <c r="AC1272" t="s">
        <v>10570</v>
      </c>
      <c r="AE1272" t="s">
        <v>1209</v>
      </c>
      <c r="AF1272" t="s">
        <v>10566</v>
      </c>
      <c r="AG1272" t="s">
        <v>10571</v>
      </c>
      <c r="AH1272">
        <v>17038018930</v>
      </c>
      <c r="AI1272" t="s">
        <v>10568</v>
      </c>
      <c r="AJ1272" t="s">
        <v>10569</v>
      </c>
      <c r="AL1272" t="s">
        <v>156</v>
      </c>
      <c r="AM1272" t="s">
        <v>157</v>
      </c>
      <c r="AN1272">
        <v>22205</v>
      </c>
      <c r="AO1272" t="s">
        <v>184</v>
      </c>
      <c r="AP1272" t="s">
        <v>200</v>
      </c>
      <c r="AR1272" t="s">
        <v>10572</v>
      </c>
      <c r="AT1272" t="s">
        <v>10573</v>
      </c>
      <c r="AV1272" t="s">
        <v>10574</v>
      </c>
      <c r="AX1272">
        <v>0</v>
      </c>
      <c r="AZ1272" t="s">
        <v>1691</v>
      </c>
      <c r="BC1272" t="s">
        <v>1134</v>
      </c>
      <c r="BE1272" t="s">
        <v>229</v>
      </c>
      <c r="BO1272" t="s">
        <v>161</v>
      </c>
      <c r="BP1272" t="s">
        <v>161</v>
      </c>
      <c r="BQ1272" t="s">
        <v>161</v>
      </c>
      <c r="BR1272" t="s">
        <v>161</v>
      </c>
      <c r="BS1272" t="s">
        <v>161</v>
      </c>
      <c r="BT1272" t="s">
        <v>161</v>
      </c>
      <c r="BU1272" t="s">
        <v>161</v>
      </c>
      <c r="BY1272" t="s">
        <v>161</v>
      </c>
      <c r="BZ1272" t="s">
        <v>161</v>
      </c>
      <c r="CA1272" t="s">
        <v>161</v>
      </c>
      <c r="CB1272" t="s">
        <v>161</v>
      </c>
      <c r="CC1272" t="s">
        <v>161</v>
      </c>
      <c r="CD1272" t="s">
        <v>161</v>
      </c>
      <c r="CE1272" t="s">
        <v>161</v>
      </c>
      <c r="CP1272" t="s">
        <v>161</v>
      </c>
      <c r="CQ1272" t="s">
        <v>161</v>
      </c>
      <c r="CR1272" t="s">
        <v>161</v>
      </c>
      <c r="CS1272" t="s">
        <v>161</v>
      </c>
      <c r="CT1272" t="s">
        <v>161</v>
      </c>
      <c r="CV1272" s="2">
        <v>0</v>
      </c>
      <c r="CW1272">
        <v>0</v>
      </c>
      <c r="CY1272" s="2">
        <v>0</v>
      </c>
      <c r="CZ1272">
        <v>0</v>
      </c>
      <c r="DA1272">
        <v>0</v>
      </c>
      <c r="DE1272" s="2">
        <v>0</v>
      </c>
      <c r="DF1272">
        <v>0</v>
      </c>
      <c r="DN1272" t="s">
        <v>444</v>
      </c>
      <c r="DW1272">
        <v>642</v>
      </c>
      <c r="DX1272" t="s">
        <v>10575</v>
      </c>
      <c r="DZ1272" t="s">
        <v>10576</v>
      </c>
      <c r="EA1272">
        <v>1663805842</v>
      </c>
      <c r="EC1272" t="s">
        <v>10577</v>
      </c>
      <c r="ED1272">
        <v>1663704180</v>
      </c>
      <c r="EF1272">
        <v>0</v>
      </c>
      <c r="EJ1272" s="1" t="s">
        <v>10578</v>
      </c>
      <c r="EK1272" s="1" t="s">
        <v>10578</v>
      </c>
      <c r="EL1272" t="s">
        <v>171</v>
      </c>
      <c r="EM1272" t="s">
        <v>10579</v>
      </c>
      <c r="EN1272" t="s">
        <v>10579</v>
      </c>
      <c r="EO1272" t="s">
        <v>173</v>
      </c>
    </row>
    <row r="1273" spans="1:145" ht="409.5" x14ac:dyDescent="0.35">
      <c r="A1273" t="s">
        <v>145</v>
      </c>
      <c r="B1273" t="s">
        <v>94</v>
      </c>
      <c r="C1273" t="s">
        <v>146</v>
      </c>
      <c r="F1273">
        <v>0</v>
      </c>
      <c r="H1273">
        <v>0</v>
      </c>
      <c r="J1273" t="s">
        <v>148</v>
      </c>
      <c r="K1273" t="s">
        <v>276</v>
      </c>
      <c r="L1273" t="s">
        <v>381</v>
      </c>
      <c r="M1273" t="s">
        <v>317</v>
      </c>
      <c r="N1273" t="s">
        <v>318</v>
      </c>
      <c r="Q1273" t="s">
        <v>150</v>
      </c>
      <c r="R1273" t="s">
        <v>10580</v>
      </c>
      <c r="S1273" t="s">
        <v>10581</v>
      </c>
      <c r="T1273" t="s">
        <v>10582</v>
      </c>
      <c r="U1273" t="s">
        <v>10583</v>
      </c>
      <c r="Y1273" t="s">
        <v>242</v>
      </c>
      <c r="Z1273" t="s">
        <v>157</v>
      </c>
      <c r="AA1273">
        <v>20190</v>
      </c>
      <c r="AB1273" t="s">
        <v>158</v>
      </c>
      <c r="AC1273" t="s">
        <v>10584</v>
      </c>
      <c r="AP1273" t="s">
        <v>161</v>
      </c>
      <c r="AR1273" s="1" t="s">
        <v>10585</v>
      </c>
      <c r="AS1273">
        <v>80</v>
      </c>
      <c r="AT1273" t="s">
        <v>10586</v>
      </c>
      <c r="AV1273" s="1" t="s">
        <v>10587</v>
      </c>
      <c r="AX1273">
        <v>0</v>
      </c>
      <c r="AZ1273" t="s">
        <v>203</v>
      </c>
      <c r="BC1273" t="s">
        <v>1134</v>
      </c>
      <c r="BE1273" t="s">
        <v>186</v>
      </c>
      <c r="BO1273" t="s">
        <v>161</v>
      </c>
      <c r="BP1273" t="s">
        <v>161</v>
      </c>
      <c r="BQ1273" t="s">
        <v>161</v>
      </c>
      <c r="BR1273" t="s">
        <v>161</v>
      </c>
      <c r="BS1273" t="s">
        <v>161</v>
      </c>
      <c r="BT1273" t="s">
        <v>161</v>
      </c>
      <c r="BU1273" t="s">
        <v>161</v>
      </c>
      <c r="BY1273" t="s">
        <v>161</v>
      </c>
      <c r="BZ1273" t="s">
        <v>161</v>
      </c>
      <c r="CA1273" t="s">
        <v>161</v>
      </c>
      <c r="CB1273" t="s">
        <v>161</v>
      </c>
      <c r="CC1273" t="s">
        <v>161</v>
      </c>
      <c r="CD1273" t="s">
        <v>161</v>
      </c>
      <c r="CE1273" t="s">
        <v>161</v>
      </c>
      <c r="CP1273" t="s">
        <v>161</v>
      </c>
      <c r="CQ1273" t="s">
        <v>161</v>
      </c>
      <c r="CR1273" t="s">
        <v>161</v>
      </c>
      <c r="CS1273" t="s">
        <v>161</v>
      </c>
      <c r="CT1273" t="s">
        <v>161</v>
      </c>
      <c r="CV1273" s="2">
        <v>0</v>
      </c>
      <c r="CW1273">
        <v>0</v>
      </c>
      <c r="CY1273" s="2">
        <v>0</v>
      </c>
      <c r="CZ1273">
        <v>0</v>
      </c>
      <c r="DA1273">
        <v>0</v>
      </c>
      <c r="DE1273" s="2">
        <v>0</v>
      </c>
      <c r="DF1273">
        <v>0</v>
      </c>
      <c r="DN1273" t="s">
        <v>269</v>
      </c>
      <c r="DW1273">
        <v>655</v>
      </c>
      <c r="DX1273" t="s">
        <v>10588</v>
      </c>
      <c r="DZ1273" t="s">
        <v>10589</v>
      </c>
      <c r="EA1273">
        <v>1675202660</v>
      </c>
      <c r="EC1273" t="s">
        <v>10590</v>
      </c>
      <c r="ED1273">
        <v>1664912687</v>
      </c>
      <c r="EF1273">
        <v>0</v>
      </c>
      <c r="EJ1273" s="1" t="s">
        <v>10591</v>
      </c>
      <c r="EK1273" t="s">
        <v>10592</v>
      </c>
      <c r="EL1273" t="s">
        <v>171</v>
      </c>
      <c r="EM1273" t="s">
        <v>10593</v>
      </c>
      <c r="EN1273" t="s">
        <v>10593</v>
      </c>
      <c r="EO1273" t="s">
        <v>173</v>
      </c>
    </row>
    <row r="1274" spans="1:145" ht="409.5" x14ac:dyDescent="0.35">
      <c r="A1274" t="s">
        <v>145</v>
      </c>
      <c r="B1274" t="s">
        <v>94</v>
      </c>
      <c r="C1274" t="s">
        <v>146</v>
      </c>
      <c r="F1274">
        <v>0</v>
      </c>
      <c r="H1274">
        <v>0</v>
      </c>
      <c r="J1274" t="s">
        <v>148</v>
      </c>
      <c r="K1274" t="s">
        <v>276</v>
      </c>
      <c r="L1274" t="s">
        <v>381</v>
      </c>
      <c r="M1274" t="s">
        <v>317</v>
      </c>
      <c r="N1274" t="s">
        <v>318</v>
      </c>
      <c r="Q1274" t="s">
        <v>150</v>
      </c>
      <c r="R1274" t="s">
        <v>10580</v>
      </c>
      <c r="S1274" t="s">
        <v>10581</v>
      </c>
      <c r="T1274" t="s">
        <v>10582</v>
      </c>
      <c r="U1274" t="s">
        <v>10583</v>
      </c>
      <c r="Y1274" t="s">
        <v>242</v>
      </c>
      <c r="Z1274" t="s">
        <v>157</v>
      </c>
      <c r="AA1274">
        <v>20190</v>
      </c>
      <c r="AB1274" t="s">
        <v>158</v>
      </c>
      <c r="AC1274" t="s">
        <v>10584</v>
      </c>
      <c r="AP1274" t="s">
        <v>161</v>
      </c>
      <c r="AR1274" s="1" t="s">
        <v>10585</v>
      </c>
      <c r="AS1274">
        <v>80</v>
      </c>
      <c r="AT1274" t="s">
        <v>10586</v>
      </c>
      <c r="AV1274" s="1" t="s">
        <v>10587</v>
      </c>
      <c r="AX1274">
        <v>0</v>
      </c>
      <c r="AZ1274" t="s">
        <v>203</v>
      </c>
      <c r="BC1274" t="s">
        <v>1134</v>
      </c>
      <c r="BE1274" t="s">
        <v>186</v>
      </c>
      <c r="BO1274" t="s">
        <v>161</v>
      </c>
      <c r="BP1274" t="s">
        <v>161</v>
      </c>
      <c r="BQ1274" t="s">
        <v>161</v>
      </c>
      <c r="BR1274" t="s">
        <v>161</v>
      </c>
      <c r="BS1274" t="s">
        <v>161</v>
      </c>
      <c r="BT1274" t="s">
        <v>161</v>
      </c>
      <c r="BU1274" t="s">
        <v>161</v>
      </c>
      <c r="BY1274" t="s">
        <v>161</v>
      </c>
      <c r="BZ1274" t="s">
        <v>161</v>
      </c>
      <c r="CA1274" t="s">
        <v>161</v>
      </c>
      <c r="CB1274" t="s">
        <v>161</v>
      </c>
      <c r="CC1274" t="s">
        <v>161</v>
      </c>
      <c r="CD1274" t="s">
        <v>161</v>
      </c>
      <c r="CE1274" t="s">
        <v>161</v>
      </c>
      <c r="CP1274" t="s">
        <v>161</v>
      </c>
      <c r="CQ1274" t="s">
        <v>161</v>
      </c>
      <c r="CR1274" t="s">
        <v>161</v>
      </c>
      <c r="CS1274" t="s">
        <v>161</v>
      </c>
      <c r="CT1274" t="s">
        <v>161</v>
      </c>
      <c r="CV1274" s="2">
        <v>0</v>
      </c>
      <c r="CW1274">
        <v>0</v>
      </c>
      <c r="CY1274" s="2">
        <v>0</v>
      </c>
      <c r="CZ1274">
        <v>0</v>
      </c>
      <c r="DA1274">
        <v>0</v>
      </c>
      <c r="DE1274" s="2">
        <v>0</v>
      </c>
      <c r="DF1274">
        <v>0</v>
      </c>
      <c r="DN1274" t="s">
        <v>269</v>
      </c>
      <c r="DW1274">
        <v>655</v>
      </c>
      <c r="DX1274" t="s">
        <v>10588</v>
      </c>
      <c r="DZ1274" t="s">
        <v>10589</v>
      </c>
      <c r="EA1274">
        <v>1675202660</v>
      </c>
      <c r="EC1274" t="s">
        <v>10590</v>
      </c>
      <c r="ED1274">
        <v>1664912687</v>
      </c>
      <c r="EF1274">
        <v>0</v>
      </c>
      <c r="EJ1274" s="1" t="s">
        <v>10591</v>
      </c>
      <c r="EK1274" s="1" t="s">
        <v>10591</v>
      </c>
      <c r="EL1274" t="s">
        <v>171</v>
      </c>
      <c r="EM1274" t="s">
        <v>10594</v>
      </c>
      <c r="EN1274" t="s">
        <v>10594</v>
      </c>
      <c r="EO1274" t="s">
        <v>173</v>
      </c>
    </row>
    <row r="1275" spans="1:145" ht="409.5" x14ac:dyDescent="0.35">
      <c r="A1275" t="s">
        <v>145</v>
      </c>
      <c r="C1275" t="s">
        <v>146</v>
      </c>
      <c r="F1275">
        <v>0</v>
      </c>
      <c r="H1275">
        <v>0</v>
      </c>
      <c r="K1275" t="s">
        <v>276</v>
      </c>
      <c r="L1275" t="s">
        <v>381</v>
      </c>
      <c r="M1275" t="s">
        <v>317</v>
      </c>
      <c r="N1275" t="s">
        <v>318</v>
      </c>
      <c r="Q1275" t="s">
        <v>150</v>
      </c>
      <c r="R1275" t="s">
        <v>1434</v>
      </c>
      <c r="S1275" t="s">
        <v>10595</v>
      </c>
      <c r="T1275" t="s">
        <v>10596</v>
      </c>
      <c r="U1275">
        <v>15712621119</v>
      </c>
      <c r="AB1275" t="s">
        <v>158</v>
      </c>
      <c r="AC1275" t="s">
        <v>10597</v>
      </c>
      <c r="AD1275" t="s">
        <v>150</v>
      </c>
      <c r="AE1275" t="s">
        <v>4490</v>
      </c>
      <c r="AF1275" t="s">
        <v>10598</v>
      </c>
      <c r="AP1275" t="s">
        <v>161</v>
      </c>
      <c r="AX1275">
        <v>0</v>
      </c>
      <c r="AZ1275" t="s">
        <v>3909</v>
      </c>
      <c r="BB1275" t="s">
        <v>10599</v>
      </c>
      <c r="BG1275" t="s">
        <v>10600</v>
      </c>
      <c r="BH1275" s="1" t="s">
        <v>10601</v>
      </c>
      <c r="BI1275" s="1" t="s">
        <v>10602</v>
      </c>
      <c r="BJ1275" s="1" t="s">
        <v>10603</v>
      </c>
      <c r="BK1275" s="1" t="s">
        <v>1156</v>
      </c>
      <c r="BO1275" t="s">
        <v>161</v>
      </c>
      <c r="BP1275" t="s">
        <v>161</v>
      </c>
      <c r="BQ1275" t="s">
        <v>161</v>
      </c>
      <c r="BR1275" t="s">
        <v>161</v>
      </c>
      <c r="BS1275" t="s">
        <v>161</v>
      </c>
      <c r="BT1275" t="s">
        <v>161</v>
      </c>
      <c r="BU1275" t="s">
        <v>161</v>
      </c>
      <c r="BY1275" t="s">
        <v>161</v>
      </c>
      <c r="BZ1275" t="s">
        <v>161</v>
      </c>
      <c r="CA1275" t="s">
        <v>161</v>
      </c>
      <c r="CB1275" t="s">
        <v>161</v>
      </c>
      <c r="CC1275" t="s">
        <v>161</v>
      </c>
      <c r="CD1275" t="s">
        <v>161</v>
      </c>
      <c r="CE1275" t="s">
        <v>161</v>
      </c>
      <c r="CP1275" t="s">
        <v>161</v>
      </c>
      <c r="CQ1275" t="s">
        <v>161</v>
      </c>
      <c r="CR1275" t="s">
        <v>161</v>
      </c>
      <c r="CS1275" t="s">
        <v>161</v>
      </c>
      <c r="CT1275" t="s">
        <v>161</v>
      </c>
      <c r="CV1275" s="2">
        <v>0</v>
      </c>
      <c r="CW1275">
        <v>0</v>
      </c>
      <c r="CY1275" s="2">
        <v>0</v>
      </c>
      <c r="CZ1275">
        <v>0</v>
      </c>
      <c r="DA1275">
        <v>0</v>
      </c>
      <c r="DE1275" s="2">
        <v>0</v>
      </c>
      <c r="DF1275">
        <v>0</v>
      </c>
      <c r="DN1275" t="s">
        <v>391</v>
      </c>
      <c r="DO1275" t="s">
        <v>1397</v>
      </c>
      <c r="DQ1275">
        <v>3151</v>
      </c>
      <c r="DR1275" t="s">
        <v>839</v>
      </c>
      <c r="DT1275" t="s">
        <v>10604</v>
      </c>
      <c r="DW1275">
        <v>263</v>
      </c>
      <c r="DX1275" t="s">
        <v>10605</v>
      </c>
      <c r="DZ1275" t="s">
        <v>10606</v>
      </c>
      <c r="EA1275">
        <v>1682737199</v>
      </c>
      <c r="EC1275" t="s">
        <v>10607</v>
      </c>
      <c r="ED1275">
        <v>1639421072</v>
      </c>
      <c r="EF1275">
        <v>0</v>
      </c>
      <c r="EJ1275" t="s">
        <v>10604</v>
      </c>
      <c r="EK1275" t="s">
        <v>10604</v>
      </c>
      <c r="EL1275" t="s">
        <v>171</v>
      </c>
      <c r="EM1275" t="s">
        <v>235</v>
      </c>
      <c r="EN1275" t="s">
        <v>235</v>
      </c>
      <c r="EO1275" t="s">
        <v>173</v>
      </c>
    </row>
    <row r="1276" spans="1:145" ht="377" x14ac:dyDescent="0.35">
      <c r="A1276" t="s">
        <v>171</v>
      </c>
      <c r="F1276">
        <v>0</v>
      </c>
      <c r="H1276">
        <v>0</v>
      </c>
      <c r="K1276" t="s">
        <v>236</v>
      </c>
      <c r="L1276" t="s">
        <v>175</v>
      </c>
      <c r="M1276" t="s">
        <v>237</v>
      </c>
      <c r="N1276" t="s">
        <v>238</v>
      </c>
      <c r="R1276" t="s">
        <v>10608</v>
      </c>
      <c r="S1276" t="s">
        <v>10609</v>
      </c>
      <c r="T1276" t="s">
        <v>10610</v>
      </c>
      <c r="U1276" s="1" t="s">
        <v>10611</v>
      </c>
      <c r="AA1276">
        <v>22101</v>
      </c>
      <c r="AC1276" t="s">
        <v>10612</v>
      </c>
      <c r="AP1276" t="s">
        <v>161</v>
      </c>
      <c r="AX1276">
        <v>0</v>
      </c>
      <c r="BE1276" t="s">
        <v>265</v>
      </c>
      <c r="BG1276" t="s">
        <v>10613</v>
      </c>
      <c r="BH1276" t="s">
        <v>682</v>
      </c>
      <c r="BK1276" s="1" t="s">
        <v>4132</v>
      </c>
      <c r="BO1276" t="s">
        <v>161</v>
      </c>
      <c r="BP1276" t="s">
        <v>161</v>
      </c>
      <c r="BQ1276" t="s">
        <v>161</v>
      </c>
      <c r="BR1276" t="s">
        <v>161</v>
      </c>
      <c r="BS1276" t="s">
        <v>161</v>
      </c>
      <c r="BT1276" t="s">
        <v>161</v>
      </c>
      <c r="BU1276" t="s">
        <v>161</v>
      </c>
      <c r="BY1276" t="s">
        <v>161</v>
      </c>
      <c r="BZ1276" t="s">
        <v>161</v>
      </c>
      <c r="CA1276" t="s">
        <v>161</v>
      </c>
      <c r="CB1276" t="s">
        <v>161</v>
      </c>
      <c r="CC1276" t="s">
        <v>161</v>
      </c>
      <c r="CD1276" t="s">
        <v>161</v>
      </c>
      <c r="CE1276" t="s">
        <v>161</v>
      </c>
      <c r="CP1276" t="s">
        <v>161</v>
      </c>
      <c r="CQ1276" t="s">
        <v>161</v>
      </c>
      <c r="CR1276" t="s">
        <v>161</v>
      </c>
      <c r="CS1276" t="s">
        <v>161</v>
      </c>
      <c r="CT1276" t="s">
        <v>161</v>
      </c>
      <c r="CV1276" s="2">
        <v>0</v>
      </c>
      <c r="CW1276">
        <v>0</v>
      </c>
      <c r="CY1276" s="2">
        <v>0</v>
      </c>
      <c r="CZ1276">
        <v>0</v>
      </c>
      <c r="DA1276">
        <v>0</v>
      </c>
      <c r="DE1276" s="2">
        <v>0</v>
      </c>
      <c r="DF1276">
        <v>0</v>
      </c>
      <c r="DN1276" t="s">
        <v>312</v>
      </c>
      <c r="DW1276">
        <v>1376</v>
      </c>
      <c r="DX1276" t="s">
        <v>10614</v>
      </c>
      <c r="DZ1276" t="s">
        <v>10615</v>
      </c>
      <c r="EA1276">
        <v>1723090578</v>
      </c>
      <c r="EC1276" t="s">
        <v>10615</v>
      </c>
      <c r="ED1276">
        <v>1723090578</v>
      </c>
      <c r="EF1276">
        <v>0</v>
      </c>
      <c r="EL1276" t="s">
        <v>190</v>
      </c>
    </row>
    <row r="1277" spans="1:145" ht="409.5" x14ac:dyDescent="0.35">
      <c r="A1277" t="s">
        <v>145</v>
      </c>
      <c r="F1277">
        <v>0</v>
      </c>
      <c r="H1277">
        <v>0</v>
      </c>
      <c r="I1277" s="1" t="s">
        <v>10616</v>
      </c>
      <c r="K1277" t="s">
        <v>236</v>
      </c>
      <c r="L1277" t="s">
        <v>175</v>
      </c>
      <c r="M1277" t="s">
        <v>303</v>
      </c>
      <c r="N1277" t="s">
        <v>238</v>
      </c>
      <c r="AC1277" t="s">
        <v>643</v>
      </c>
      <c r="AP1277" t="s">
        <v>161</v>
      </c>
      <c r="AX1277">
        <v>0</v>
      </c>
      <c r="BI1277" t="s">
        <v>10617</v>
      </c>
      <c r="BK1277" s="1" t="s">
        <v>10618</v>
      </c>
      <c r="BO1277" t="s">
        <v>161</v>
      </c>
      <c r="BP1277" t="s">
        <v>161</v>
      </c>
      <c r="BQ1277" t="s">
        <v>161</v>
      </c>
      <c r="BR1277" t="s">
        <v>161</v>
      </c>
      <c r="BS1277" t="s">
        <v>161</v>
      </c>
      <c r="BT1277" t="s">
        <v>161</v>
      </c>
      <c r="BU1277" t="s">
        <v>161</v>
      </c>
      <c r="BY1277" t="s">
        <v>161</v>
      </c>
      <c r="BZ1277" t="s">
        <v>161</v>
      </c>
      <c r="CA1277" t="s">
        <v>161</v>
      </c>
      <c r="CB1277" t="s">
        <v>161</v>
      </c>
      <c r="CC1277" t="s">
        <v>161</v>
      </c>
      <c r="CD1277" t="s">
        <v>161</v>
      </c>
      <c r="CE1277" t="s">
        <v>161</v>
      </c>
      <c r="CP1277" t="s">
        <v>161</v>
      </c>
      <c r="CQ1277" t="s">
        <v>161</v>
      </c>
      <c r="CR1277" t="s">
        <v>161</v>
      </c>
      <c r="CS1277" t="s">
        <v>161</v>
      </c>
      <c r="CT1277" t="s">
        <v>161</v>
      </c>
      <c r="CV1277" s="2">
        <v>0</v>
      </c>
      <c r="CW1277">
        <v>0</v>
      </c>
      <c r="CY1277" s="2">
        <v>0</v>
      </c>
      <c r="CZ1277">
        <v>0</v>
      </c>
      <c r="DA1277">
        <v>0</v>
      </c>
      <c r="DE1277" s="2">
        <v>0</v>
      </c>
      <c r="DF1277">
        <v>0</v>
      </c>
      <c r="DN1277" t="s">
        <v>312</v>
      </c>
      <c r="DW1277">
        <v>1069</v>
      </c>
      <c r="DX1277" t="s">
        <v>10619</v>
      </c>
      <c r="DZ1277" t="s">
        <v>10620</v>
      </c>
      <c r="EA1277">
        <v>1726408432</v>
      </c>
      <c r="EC1277" t="s">
        <v>7406</v>
      </c>
      <c r="ED1277">
        <v>1696625323</v>
      </c>
      <c r="EF1277">
        <v>0</v>
      </c>
      <c r="EL1277" t="s">
        <v>190</v>
      </c>
    </row>
    <row r="1278" spans="1:145" ht="409.5" x14ac:dyDescent="0.35">
      <c r="A1278" t="s">
        <v>171</v>
      </c>
      <c r="C1278" t="s">
        <v>10621</v>
      </c>
      <c r="F1278">
        <v>0</v>
      </c>
      <c r="H1278">
        <v>0</v>
      </c>
      <c r="I1278" s="1" t="s">
        <v>10622</v>
      </c>
      <c r="J1278" t="s">
        <v>148</v>
      </c>
      <c r="K1278" t="s">
        <v>276</v>
      </c>
      <c r="L1278" t="s">
        <v>381</v>
      </c>
      <c r="M1278" t="s">
        <v>317</v>
      </c>
      <c r="N1278" t="s">
        <v>318</v>
      </c>
      <c r="Q1278" t="s">
        <v>150</v>
      </c>
      <c r="R1278" t="s">
        <v>10623</v>
      </c>
      <c r="S1278" t="s">
        <v>10624</v>
      </c>
      <c r="T1278" t="s">
        <v>10625</v>
      </c>
      <c r="U1278" t="s">
        <v>10626</v>
      </c>
      <c r="W1278" t="s">
        <v>10627</v>
      </c>
      <c r="Y1278" t="s">
        <v>371</v>
      </c>
      <c r="Z1278" t="s">
        <v>157</v>
      </c>
      <c r="AA1278">
        <v>22102</v>
      </c>
      <c r="AB1278" t="s">
        <v>158</v>
      </c>
      <c r="AC1278" t="s">
        <v>10628</v>
      </c>
      <c r="AP1278" t="s">
        <v>161</v>
      </c>
      <c r="AR1278" t="s">
        <v>10629</v>
      </c>
      <c r="AS1278" s="4">
        <v>150</v>
      </c>
      <c r="AT1278" t="s">
        <v>10630</v>
      </c>
      <c r="AV1278" t="s">
        <v>10631</v>
      </c>
      <c r="AX1278">
        <v>0</v>
      </c>
      <c r="AZ1278" t="s">
        <v>1468</v>
      </c>
      <c r="BO1278" t="s">
        <v>161</v>
      </c>
      <c r="BP1278" t="s">
        <v>161</v>
      </c>
      <c r="BQ1278" t="s">
        <v>161</v>
      </c>
      <c r="BR1278" t="s">
        <v>161</v>
      </c>
      <c r="BS1278" t="s">
        <v>161</v>
      </c>
      <c r="BT1278" t="s">
        <v>161</v>
      </c>
      <c r="BU1278" t="s">
        <v>161</v>
      </c>
      <c r="BY1278" t="s">
        <v>161</v>
      </c>
      <c r="BZ1278" t="s">
        <v>161</v>
      </c>
      <c r="CA1278" t="s">
        <v>161</v>
      </c>
      <c r="CB1278" t="s">
        <v>161</v>
      </c>
      <c r="CC1278" t="s">
        <v>161</v>
      </c>
      <c r="CD1278" t="s">
        <v>161</v>
      </c>
      <c r="CE1278" t="s">
        <v>161</v>
      </c>
      <c r="CP1278" t="s">
        <v>161</v>
      </c>
      <c r="CQ1278" t="s">
        <v>161</v>
      </c>
      <c r="CR1278" t="s">
        <v>161</v>
      </c>
      <c r="CS1278" t="s">
        <v>161</v>
      </c>
      <c r="CT1278" t="s">
        <v>161</v>
      </c>
      <c r="CV1278" s="2">
        <v>0</v>
      </c>
      <c r="CW1278">
        <v>0</v>
      </c>
      <c r="CY1278" s="2">
        <v>0</v>
      </c>
      <c r="CZ1278">
        <v>0</v>
      </c>
      <c r="DA1278">
        <v>0</v>
      </c>
      <c r="DE1278" s="2">
        <v>0</v>
      </c>
      <c r="DF1278">
        <v>0</v>
      </c>
      <c r="DN1278" t="s">
        <v>444</v>
      </c>
      <c r="DW1278">
        <v>630</v>
      </c>
      <c r="DX1278" t="s">
        <v>10632</v>
      </c>
      <c r="DZ1278" t="s">
        <v>10633</v>
      </c>
      <c r="EA1278">
        <v>1677103494</v>
      </c>
      <c r="EC1278" t="s">
        <v>10634</v>
      </c>
      <c r="ED1278">
        <v>1663169801</v>
      </c>
      <c r="EF1278">
        <v>0</v>
      </c>
      <c r="EJ1278" t="s">
        <v>10635</v>
      </c>
      <c r="EK1278" s="1" t="s">
        <v>10636</v>
      </c>
      <c r="EL1278" t="s">
        <v>171</v>
      </c>
      <c r="EM1278" t="s">
        <v>10637</v>
      </c>
      <c r="EN1278" t="s">
        <v>10637</v>
      </c>
      <c r="EO1278" t="s">
        <v>173</v>
      </c>
    </row>
    <row r="1279" spans="1:145" ht="409.5" x14ac:dyDescent="0.35">
      <c r="A1279" t="s">
        <v>171</v>
      </c>
      <c r="C1279" t="s">
        <v>10621</v>
      </c>
      <c r="F1279">
        <v>0</v>
      </c>
      <c r="H1279">
        <v>0</v>
      </c>
      <c r="I1279" s="1" t="s">
        <v>10622</v>
      </c>
      <c r="J1279" t="s">
        <v>148</v>
      </c>
      <c r="K1279" t="s">
        <v>276</v>
      </c>
      <c r="L1279" t="s">
        <v>381</v>
      </c>
      <c r="M1279" t="s">
        <v>317</v>
      </c>
      <c r="N1279" t="s">
        <v>318</v>
      </c>
      <c r="Q1279" t="s">
        <v>150</v>
      </c>
      <c r="R1279" t="s">
        <v>10623</v>
      </c>
      <c r="S1279" t="s">
        <v>10624</v>
      </c>
      <c r="T1279" t="s">
        <v>10625</v>
      </c>
      <c r="U1279" t="s">
        <v>10626</v>
      </c>
      <c r="W1279" t="s">
        <v>10627</v>
      </c>
      <c r="Y1279" t="s">
        <v>371</v>
      </c>
      <c r="Z1279" t="s">
        <v>157</v>
      </c>
      <c r="AA1279">
        <v>22102</v>
      </c>
      <c r="AB1279" t="s">
        <v>158</v>
      </c>
      <c r="AC1279" t="s">
        <v>10628</v>
      </c>
      <c r="AP1279" t="s">
        <v>161</v>
      </c>
      <c r="AR1279" t="s">
        <v>10629</v>
      </c>
      <c r="AS1279" s="4">
        <v>150</v>
      </c>
      <c r="AT1279" t="s">
        <v>10630</v>
      </c>
      <c r="AV1279" t="s">
        <v>10631</v>
      </c>
      <c r="AX1279">
        <v>0</v>
      </c>
      <c r="AZ1279" t="s">
        <v>1468</v>
      </c>
      <c r="BO1279" t="s">
        <v>161</v>
      </c>
      <c r="BP1279" t="s">
        <v>161</v>
      </c>
      <c r="BQ1279" t="s">
        <v>161</v>
      </c>
      <c r="BR1279" t="s">
        <v>161</v>
      </c>
      <c r="BS1279" t="s">
        <v>161</v>
      </c>
      <c r="BT1279" t="s">
        <v>161</v>
      </c>
      <c r="BU1279" t="s">
        <v>161</v>
      </c>
      <c r="BY1279" t="s">
        <v>161</v>
      </c>
      <c r="BZ1279" t="s">
        <v>161</v>
      </c>
      <c r="CA1279" t="s">
        <v>161</v>
      </c>
      <c r="CB1279" t="s">
        <v>161</v>
      </c>
      <c r="CC1279" t="s">
        <v>161</v>
      </c>
      <c r="CD1279" t="s">
        <v>161</v>
      </c>
      <c r="CE1279" t="s">
        <v>161</v>
      </c>
      <c r="CP1279" t="s">
        <v>161</v>
      </c>
      <c r="CQ1279" t="s">
        <v>161</v>
      </c>
      <c r="CR1279" t="s">
        <v>161</v>
      </c>
      <c r="CS1279" t="s">
        <v>161</v>
      </c>
      <c r="CT1279" t="s">
        <v>161</v>
      </c>
      <c r="CV1279" s="2">
        <v>0</v>
      </c>
      <c r="CW1279">
        <v>0</v>
      </c>
      <c r="CY1279" s="2">
        <v>0</v>
      </c>
      <c r="CZ1279">
        <v>0</v>
      </c>
      <c r="DA1279">
        <v>0</v>
      </c>
      <c r="DE1279" s="2">
        <v>0</v>
      </c>
      <c r="DF1279">
        <v>0</v>
      </c>
      <c r="DN1279" t="s">
        <v>444</v>
      </c>
      <c r="DW1279">
        <v>630</v>
      </c>
      <c r="DX1279" t="s">
        <v>10632</v>
      </c>
      <c r="DZ1279" t="s">
        <v>10633</v>
      </c>
      <c r="EA1279">
        <v>1677103494</v>
      </c>
      <c r="EC1279" t="s">
        <v>10634</v>
      </c>
      <c r="ED1279">
        <v>1663169801</v>
      </c>
      <c r="EF1279">
        <v>0</v>
      </c>
      <c r="EJ1279" t="s">
        <v>10635</v>
      </c>
      <c r="EK1279" t="s">
        <v>10635</v>
      </c>
      <c r="EL1279" t="s">
        <v>171</v>
      </c>
      <c r="EM1279" t="s">
        <v>6836</v>
      </c>
      <c r="EN1279" t="s">
        <v>6836</v>
      </c>
      <c r="EO1279" t="s">
        <v>289</v>
      </c>
    </row>
    <row r="1280" spans="1:145" ht="409.5" x14ac:dyDescent="0.35">
      <c r="A1280" t="s">
        <v>145</v>
      </c>
      <c r="B1280" t="s">
        <v>94</v>
      </c>
      <c r="C1280" t="s">
        <v>1549</v>
      </c>
      <c r="F1280">
        <v>0</v>
      </c>
      <c r="H1280">
        <v>0</v>
      </c>
      <c r="K1280" t="s">
        <v>276</v>
      </c>
      <c r="L1280" t="s">
        <v>175</v>
      </c>
      <c r="M1280" t="s">
        <v>317</v>
      </c>
      <c r="N1280" t="s">
        <v>318</v>
      </c>
      <c r="Q1280" t="s">
        <v>150</v>
      </c>
      <c r="R1280" t="s">
        <v>3864</v>
      </c>
      <c r="S1280" t="s">
        <v>536</v>
      </c>
      <c r="T1280" t="s">
        <v>10638</v>
      </c>
      <c r="U1280" t="s">
        <v>10639</v>
      </c>
      <c r="AB1280" t="s">
        <v>158</v>
      </c>
      <c r="AC1280" t="s">
        <v>10640</v>
      </c>
      <c r="AP1280" t="s">
        <v>161</v>
      </c>
      <c r="AX1280">
        <v>0</v>
      </c>
      <c r="BO1280" t="s">
        <v>161</v>
      </c>
      <c r="BP1280" t="s">
        <v>161</v>
      </c>
      <c r="BQ1280" t="s">
        <v>161</v>
      </c>
      <c r="BR1280" t="s">
        <v>161</v>
      </c>
      <c r="BS1280" t="s">
        <v>161</v>
      </c>
      <c r="BT1280" t="s">
        <v>161</v>
      </c>
      <c r="BU1280" t="s">
        <v>161</v>
      </c>
      <c r="BY1280" t="s">
        <v>161</v>
      </c>
      <c r="BZ1280" t="s">
        <v>161</v>
      </c>
      <c r="CA1280" t="s">
        <v>161</v>
      </c>
      <c r="CB1280" t="s">
        <v>161</v>
      </c>
      <c r="CC1280" t="s">
        <v>161</v>
      </c>
      <c r="CD1280" t="s">
        <v>161</v>
      </c>
      <c r="CE1280" t="s">
        <v>161</v>
      </c>
      <c r="CP1280" t="s">
        <v>161</v>
      </c>
      <c r="CQ1280" t="s">
        <v>161</v>
      </c>
      <c r="CR1280" t="s">
        <v>161</v>
      </c>
      <c r="CS1280" t="s">
        <v>161</v>
      </c>
      <c r="CT1280" t="s">
        <v>161</v>
      </c>
      <c r="CV1280" s="2">
        <v>0</v>
      </c>
      <c r="CW1280">
        <v>0</v>
      </c>
      <c r="CY1280" s="2">
        <v>0</v>
      </c>
      <c r="CZ1280">
        <v>0</v>
      </c>
      <c r="DA1280">
        <v>0</v>
      </c>
      <c r="DE1280" s="2">
        <v>0</v>
      </c>
      <c r="DF1280">
        <v>0</v>
      </c>
      <c r="DN1280" t="s">
        <v>391</v>
      </c>
      <c r="DW1280">
        <v>551</v>
      </c>
      <c r="DX1280" t="s">
        <v>10641</v>
      </c>
      <c r="DZ1280" t="s">
        <v>10642</v>
      </c>
      <c r="EA1280">
        <v>1655479520</v>
      </c>
      <c r="EC1280" t="s">
        <v>10643</v>
      </c>
      <c r="ED1280">
        <v>1654798088</v>
      </c>
      <c r="EF1280">
        <v>0</v>
      </c>
      <c r="EJ1280" s="1" t="s">
        <v>10644</v>
      </c>
      <c r="EK1280" s="1" t="s">
        <v>10644</v>
      </c>
      <c r="EL1280" t="s">
        <v>171</v>
      </c>
      <c r="EM1280" t="s">
        <v>10645</v>
      </c>
      <c r="EN1280" t="s">
        <v>10645</v>
      </c>
      <c r="EO1280" t="s">
        <v>173</v>
      </c>
    </row>
    <row r="1281" spans="1:145" ht="319" x14ac:dyDescent="0.35">
      <c r="A1281" t="s">
        <v>171</v>
      </c>
      <c r="F1281">
        <v>0</v>
      </c>
      <c r="H1281">
        <v>0</v>
      </c>
      <c r="I1281" s="1" t="s">
        <v>10646</v>
      </c>
      <c r="K1281" t="s">
        <v>236</v>
      </c>
      <c r="L1281" t="s">
        <v>175</v>
      </c>
      <c r="M1281" t="s">
        <v>303</v>
      </c>
      <c r="N1281" t="s">
        <v>238</v>
      </c>
      <c r="R1281" t="s">
        <v>1918</v>
      </c>
      <c r="S1281" t="s">
        <v>6418</v>
      </c>
      <c r="T1281" t="s">
        <v>10647</v>
      </c>
      <c r="U1281">
        <v>17034032249</v>
      </c>
      <c r="AC1281" t="s">
        <v>10648</v>
      </c>
      <c r="AP1281" t="s">
        <v>161</v>
      </c>
      <c r="AX1281">
        <v>0</v>
      </c>
      <c r="BE1281" t="s">
        <v>308</v>
      </c>
      <c r="BG1281" t="s">
        <v>10649</v>
      </c>
      <c r="BI1281" t="s">
        <v>10650</v>
      </c>
      <c r="BO1281" t="s">
        <v>161</v>
      </c>
      <c r="BP1281" t="s">
        <v>161</v>
      </c>
      <c r="BQ1281" t="s">
        <v>161</v>
      </c>
      <c r="BR1281" t="s">
        <v>161</v>
      </c>
      <c r="BS1281" t="s">
        <v>161</v>
      </c>
      <c r="BT1281" t="s">
        <v>161</v>
      </c>
      <c r="BU1281" t="s">
        <v>161</v>
      </c>
      <c r="BY1281" t="s">
        <v>161</v>
      </c>
      <c r="BZ1281" t="s">
        <v>161</v>
      </c>
      <c r="CA1281" t="s">
        <v>161</v>
      </c>
      <c r="CB1281" t="s">
        <v>161</v>
      </c>
      <c r="CC1281" t="s">
        <v>161</v>
      </c>
      <c r="CD1281" t="s">
        <v>161</v>
      </c>
      <c r="CE1281" t="s">
        <v>161</v>
      </c>
      <c r="CP1281" t="s">
        <v>161</v>
      </c>
      <c r="CQ1281" t="s">
        <v>161</v>
      </c>
      <c r="CR1281" t="s">
        <v>161</v>
      </c>
      <c r="CS1281" t="s">
        <v>161</v>
      </c>
      <c r="CT1281" t="s">
        <v>161</v>
      </c>
      <c r="CV1281" s="2">
        <v>0</v>
      </c>
      <c r="CW1281">
        <v>0</v>
      </c>
      <c r="CY1281" s="2">
        <v>0</v>
      </c>
      <c r="CZ1281">
        <v>0</v>
      </c>
      <c r="DA1281">
        <v>0</v>
      </c>
      <c r="DE1281" s="2">
        <v>0</v>
      </c>
      <c r="DF1281">
        <v>0</v>
      </c>
      <c r="DN1281" t="s">
        <v>312</v>
      </c>
      <c r="DW1281">
        <v>1386</v>
      </c>
      <c r="DX1281" t="s">
        <v>10651</v>
      </c>
      <c r="DZ1281" t="s">
        <v>10652</v>
      </c>
      <c r="EA1281">
        <v>1724686497</v>
      </c>
      <c r="EC1281" t="s">
        <v>10652</v>
      </c>
      <c r="ED1281">
        <v>1724686497</v>
      </c>
      <c r="EF1281">
        <v>0</v>
      </c>
      <c r="EJ1281" t="s">
        <v>10653</v>
      </c>
      <c r="EK1281" t="s">
        <v>10653</v>
      </c>
      <c r="EL1281" t="s">
        <v>210</v>
      </c>
      <c r="EM1281" t="s">
        <v>10654</v>
      </c>
      <c r="EN1281" t="s">
        <v>10654</v>
      </c>
      <c r="EO1281" t="s">
        <v>173</v>
      </c>
    </row>
    <row r="1282" spans="1:145" ht="409.5" x14ac:dyDescent="0.35">
      <c r="A1282" t="s">
        <v>145</v>
      </c>
      <c r="B1282" t="s">
        <v>94</v>
      </c>
      <c r="C1282" t="s">
        <v>1549</v>
      </c>
      <c r="F1282">
        <v>0</v>
      </c>
      <c r="H1282">
        <v>0</v>
      </c>
      <c r="K1282" t="s">
        <v>276</v>
      </c>
      <c r="L1282" t="s">
        <v>175</v>
      </c>
      <c r="M1282" t="s">
        <v>317</v>
      </c>
      <c r="N1282" t="s">
        <v>318</v>
      </c>
      <c r="Q1282" t="s">
        <v>150</v>
      </c>
      <c r="R1282" t="s">
        <v>1036</v>
      </c>
      <c r="S1282" t="s">
        <v>8171</v>
      </c>
      <c r="T1282" t="s">
        <v>10655</v>
      </c>
      <c r="U1282" t="s">
        <v>10656</v>
      </c>
      <c r="AB1282" t="s">
        <v>158</v>
      </c>
      <c r="AC1282" t="s">
        <v>10657</v>
      </c>
      <c r="AP1282" t="s">
        <v>161</v>
      </c>
      <c r="AX1282">
        <v>0</v>
      </c>
      <c r="BO1282" t="s">
        <v>161</v>
      </c>
      <c r="BP1282" t="s">
        <v>161</v>
      </c>
      <c r="BQ1282" t="s">
        <v>161</v>
      </c>
      <c r="BR1282" t="s">
        <v>161</v>
      </c>
      <c r="BS1282" t="s">
        <v>161</v>
      </c>
      <c r="BT1282" t="s">
        <v>161</v>
      </c>
      <c r="BU1282" t="s">
        <v>161</v>
      </c>
      <c r="BY1282" t="s">
        <v>161</v>
      </c>
      <c r="BZ1282" t="s">
        <v>161</v>
      </c>
      <c r="CA1282" t="s">
        <v>161</v>
      </c>
      <c r="CB1282" t="s">
        <v>161</v>
      </c>
      <c r="CC1282" t="s">
        <v>161</v>
      </c>
      <c r="CD1282" t="s">
        <v>161</v>
      </c>
      <c r="CE1282" t="s">
        <v>161</v>
      </c>
      <c r="CP1282" t="s">
        <v>161</v>
      </c>
      <c r="CQ1282" t="s">
        <v>161</v>
      </c>
      <c r="CR1282" t="s">
        <v>161</v>
      </c>
      <c r="CS1282" t="s">
        <v>161</v>
      </c>
      <c r="CT1282" t="s">
        <v>161</v>
      </c>
      <c r="CV1282" s="2">
        <v>0</v>
      </c>
      <c r="CW1282">
        <v>0</v>
      </c>
      <c r="CY1282" s="2">
        <v>0</v>
      </c>
      <c r="CZ1282">
        <v>0</v>
      </c>
      <c r="DA1282">
        <v>0</v>
      </c>
      <c r="DE1282" s="2">
        <v>0</v>
      </c>
      <c r="DF1282">
        <v>0</v>
      </c>
      <c r="DN1282" t="s">
        <v>391</v>
      </c>
      <c r="DW1282">
        <v>553</v>
      </c>
      <c r="DX1282" t="s">
        <v>10658</v>
      </c>
      <c r="DZ1282" t="s">
        <v>10659</v>
      </c>
      <c r="EA1282">
        <v>1660168084</v>
      </c>
      <c r="EC1282" t="s">
        <v>10660</v>
      </c>
      <c r="ED1282">
        <v>1655151089</v>
      </c>
      <c r="EF1282">
        <v>0</v>
      </c>
      <c r="EJ1282" s="1" t="s">
        <v>10661</v>
      </c>
      <c r="EK1282" s="1" t="s">
        <v>10661</v>
      </c>
      <c r="EL1282" t="s">
        <v>171</v>
      </c>
      <c r="EM1282" t="s">
        <v>10662</v>
      </c>
      <c r="EN1282" t="s">
        <v>10662</v>
      </c>
      <c r="EO1282" t="s">
        <v>173</v>
      </c>
    </row>
    <row r="1283" spans="1:145" x14ac:dyDescent="0.35">
      <c r="A1283" t="s">
        <v>145</v>
      </c>
      <c r="F1283">
        <v>0</v>
      </c>
      <c r="H1283">
        <v>0</v>
      </c>
      <c r="K1283" t="s">
        <v>276</v>
      </c>
      <c r="L1283" t="s">
        <v>175</v>
      </c>
      <c r="M1283" t="s">
        <v>317</v>
      </c>
      <c r="N1283" t="s">
        <v>318</v>
      </c>
      <c r="R1283" t="s">
        <v>278</v>
      </c>
      <c r="S1283" t="s">
        <v>6305</v>
      </c>
      <c r="T1283" t="s">
        <v>10663</v>
      </c>
      <c r="U1283">
        <v>14046648648</v>
      </c>
      <c r="AC1283" t="s">
        <v>10664</v>
      </c>
      <c r="AP1283" t="s">
        <v>161</v>
      </c>
      <c r="AX1283">
        <v>0</v>
      </c>
      <c r="BG1283" t="s">
        <v>10665</v>
      </c>
      <c r="BH1283" t="s">
        <v>9633</v>
      </c>
      <c r="BJ1283" t="s">
        <v>4634</v>
      </c>
      <c r="BK1283" t="s">
        <v>10666</v>
      </c>
      <c r="BO1283" t="s">
        <v>161</v>
      </c>
      <c r="BP1283" t="s">
        <v>161</v>
      </c>
      <c r="BQ1283" t="s">
        <v>161</v>
      </c>
      <c r="BR1283" t="s">
        <v>161</v>
      </c>
      <c r="BS1283" t="s">
        <v>161</v>
      </c>
      <c r="BT1283" t="s">
        <v>161</v>
      </c>
      <c r="BU1283" t="s">
        <v>161</v>
      </c>
      <c r="BY1283" t="s">
        <v>161</v>
      </c>
      <c r="BZ1283" t="s">
        <v>161</v>
      </c>
      <c r="CA1283" t="s">
        <v>161</v>
      </c>
      <c r="CB1283" t="s">
        <v>161</v>
      </c>
      <c r="CC1283" t="s">
        <v>161</v>
      </c>
      <c r="CD1283" t="s">
        <v>161</v>
      </c>
      <c r="CE1283" t="s">
        <v>161</v>
      </c>
      <c r="CP1283" t="s">
        <v>161</v>
      </c>
      <c r="CQ1283" t="s">
        <v>161</v>
      </c>
      <c r="CR1283" t="s">
        <v>161</v>
      </c>
      <c r="CS1283" t="s">
        <v>161</v>
      </c>
      <c r="CT1283" t="s">
        <v>161</v>
      </c>
      <c r="CV1283" s="2">
        <v>0</v>
      </c>
      <c r="CW1283">
        <v>0</v>
      </c>
      <c r="CY1283" s="2">
        <v>0</v>
      </c>
      <c r="CZ1283">
        <v>0</v>
      </c>
      <c r="DA1283">
        <v>0</v>
      </c>
      <c r="DE1283" s="2">
        <v>0</v>
      </c>
      <c r="DF1283">
        <v>0</v>
      </c>
      <c r="DN1283" t="s">
        <v>444</v>
      </c>
      <c r="DW1283">
        <v>610</v>
      </c>
      <c r="DX1283" t="s">
        <v>10667</v>
      </c>
      <c r="DZ1283" t="s">
        <v>10668</v>
      </c>
      <c r="EA1283">
        <v>1661691734</v>
      </c>
      <c r="EC1283" t="s">
        <v>10668</v>
      </c>
      <c r="ED1283">
        <v>1661691734</v>
      </c>
      <c r="EF1283">
        <v>0</v>
      </c>
      <c r="EL1283" t="s">
        <v>190</v>
      </c>
    </row>
    <row r="1284" spans="1:145" x14ac:dyDescent="0.35">
      <c r="A1284" t="s">
        <v>145</v>
      </c>
      <c r="F1284">
        <v>0</v>
      </c>
      <c r="H1284">
        <v>0</v>
      </c>
      <c r="K1284" t="s">
        <v>276</v>
      </c>
      <c r="L1284" t="s">
        <v>175</v>
      </c>
      <c r="M1284" t="s">
        <v>317</v>
      </c>
      <c r="N1284" t="s">
        <v>318</v>
      </c>
      <c r="R1284" t="s">
        <v>668</v>
      </c>
      <c r="S1284" t="s">
        <v>2391</v>
      </c>
      <c r="T1284" t="s">
        <v>10669</v>
      </c>
      <c r="U1284">
        <v>17035986576</v>
      </c>
      <c r="AC1284" t="s">
        <v>10670</v>
      </c>
      <c r="AP1284" t="s">
        <v>161</v>
      </c>
      <c r="AX1284">
        <v>0</v>
      </c>
      <c r="BG1284" t="s">
        <v>10671</v>
      </c>
      <c r="BH1284">
        <v>10</v>
      </c>
      <c r="BO1284" t="s">
        <v>161</v>
      </c>
      <c r="BP1284" t="s">
        <v>161</v>
      </c>
      <c r="BQ1284" t="s">
        <v>161</v>
      </c>
      <c r="BR1284" t="s">
        <v>161</v>
      </c>
      <c r="BS1284" t="s">
        <v>161</v>
      </c>
      <c r="BT1284" t="s">
        <v>161</v>
      </c>
      <c r="BU1284" t="s">
        <v>161</v>
      </c>
      <c r="BY1284" t="s">
        <v>161</v>
      </c>
      <c r="BZ1284" t="s">
        <v>161</v>
      </c>
      <c r="CA1284" t="s">
        <v>161</v>
      </c>
      <c r="CB1284" t="s">
        <v>161</v>
      </c>
      <c r="CC1284" t="s">
        <v>161</v>
      </c>
      <c r="CD1284" t="s">
        <v>161</v>
      </c>
      <c r="CE1284" t="s">
        <v>161</v>
      </c>
      <c r="CP1284" t="s">
        <v>161</v>
      </c>
      <c r="CQ1284" t="s">
        <v>161</v>
      </c>
      <c r="CR1284" t="s">
        <v>161</v>
      </c>
      <c r="CS1284" t="s">
        <v>161</v>
      </c>
      <c r="CT1284" t="s">
        <v>161</v>
      </c>
      <c r="CV1284" s="2">
        <v>0</v>
      </c>
      <c r="CW1284">
        <v>0</v>
      </c>
      <c r="CY1284" s="2">
        <v>0</v>
      </c>
      <c r="CZ1284">
        <v>0</v>
      </c>
      <c r="DA1284">
        <v>0</v>
      </c>
      <c r="DE1284" s="2">
        <v>0</v>
      </c>
      <c r="DF1284">
        <v>0</v>
      </c>
      <c r="DN1284" t="s">
        <v>444</v>
      </c>
      <c r="DW1284">
        <v>646</v>
      </c>
      <c r="DX1284" t="s">
        <v>10672</v>
      </c>
      <c r="DZ1284" t="s">
        <v>10673</v>
      </c>
      <c r="EA1284">
        <v>1664130138</v>
      </c>
      <c r="EC1284" t="s">
        <v>10673</v>
      </c>
      <c r="ED1284">
        <v>1664130138</v>
      </c>
      <c r="EF1284">
        <v>0</v>
      </c>
      <c r="EL1284" t="s">
        <v>190</v>
      </c>
    </row>
    <row r="1285" spans="1:145" x14ac:dyDescent="0.35">
      <c r="A1285" t="s">
        <v>145</v>
      </c>
      <c r="B1285" t="s">
        <v>94</v>
      </c>
      <c r="F1285">
        <v>0</v>
      </c>
      <c r="H1285">
        <v>0</v>
      </c>
      <c r="K1285" t="s">
        <v>276</v>
      </c>
      <c r="L1285" t="s">
        <v>795</v>
      </c>
      <c r="M1285" t="s">
        <v>317</v>
      </c>
      <c r="N1285" t="s">
        <v>318</v>
      </c>
      <c r="Q1285" t="s">
        <v>150</v>
      </c>
      <c r="R1285" t="s">
        <v>2179</v>
      </c>
      <c r="S1285" t="s">
        <v>10674</v>
      </c>
      <c r="T1285" t="s">
        <v>10675</v>
      </c>
      <c r="U1285">
        <v>12022106693</v>
      </c>
      <c r="V1285" t="s">
        <v>10676</v>
      </c>
      <c r="W1285" t="s">
        <v>10677</v>
      </c>
      <c r="Y1285" t="s">
        <v>256</v>
      </c>
      <c r="Z1285" t="s">
        <v>157</v>
      </c>
      <c r="AA1285">
        <v>22207</v>
      </c>
      <c r="AC1285" t="s">
        <v>10678</v>
      </c>
      <c r="AE1285" t="s">
        <v>6440</v>
      </c>
      <c r="AF1285" t="s">
        <v>10674</v>
      </c>
      <c r="AH1285">
        <v>17039662443</v>
      </c>
      <c r="AP1285" t="s">
        <v>161</v>
      </c>
      <c r="AX1285">
        <v>0</v>
      </c>
      <c r="BO1285" t="s">
        <v>161</v>
      </c>
      <c r="BP1285" t="s">
        <v>161</v>
      </c>
      <c r="BQ1285" t="s">
        <v>161</v>
      </c>
      <c r="BR1285" t="s">
        <v>161</v>
      </c>
      <c r="BS1285" t="s">
        <v>161</v>
      </c>
      <c r="BT1285" t="s">
        <v>161</v>
      </c>
      <c r="BU1285" t="s">
        <v>161</v>
      </c>
      <c r="BY1285" t="s">
        <v>161</v>
      </c>
      <c r="BZ1285" t="s">
        <v>161</v>
      </c>
      <c r="CA1285" t="s">
        <v>161</v>
      </c>
      <c r="CB1285" t="s">
        <v>161</v>
      </c>
      <c r="CC1285" t="s">
        <v>161</v>
      </c>
      <c r="CD1285" t="s">
        <v>161</v>
      </c>
      <c r="CE1285" t="s">
        <v>161</v>
      </c>
      <c r="CP1285" t="s">
        <v>161</v>
      </c>
      <c r="CQ1285" t="s">
        <v>161</v>
      </c>
      <c r="CR1285" t="s">
        <v>161</v>
      </c>
      <c r="CS1285" t="s">
        <v>161</v>
      </c>
      <c r="CT1285" t="s">
        <v>161</v>
      </c>
      <c r="CV1285" s="2">
        <v>0</v>
      </c>
      <c r="CW1285">
        <v>0</v>
      </c>
      <c r="CY1285" s="2">
        <v>0</v>
      </c>
      <c r="CZ1285">
        <v>0</v>
      </c>
      <c r="DA1285">
        <v>0</v>
      </c>
      <c r="DE1285" s="2">
        <v>0</v>
      </c>
      <c r="DF1285">
        <v>0</v>
      </c>
      <c r="DN1285" t="s">
        <v>873</v>
      </c>
      <c r="DO1285" t="s">
        <v>205</v>
      </c>
      <c r="DU1285" t="s">
        <v>10679</v>
      </c>
      <c r="DV1285" t="s">
        <v>10679</v>
      </c>
      <c r="DW1285">
        <v>12</v>
      </c>
      <c r="DX1285" t="s">
        <v>10680</v>
      </c>
      <c r="DZ1285" t="s">
        <v>10681</v>
      </c>
      <c r="EA1285">
        <v>1657812634</v>
      </c>
      <c r="EC1285" t="s">
        <v>10682</v>
      </c>
      <c r="ED1285">
        <v>1613425643</v>
      </c>
      <c r="EF1285">
        <v>0</v>
      </c>
      <c r="EK1285" t="s">
        <v>10679</v>
      </c>
      <c r="EL1285" t="s">
        <v>210</v>
      </c>
      <c r="EM1285" t="s">
        <v>10683</v>
      </c>
      <c r="EN1285" t="s">
        <v>10683</v>
      </c>
      <c r="EO1285" t="s">
        <v>289</v>
      </c>
    </row>
    <row r="1286" spans="1:145" x14ac:dyDescent="0.35">
      <c r="A1286" t="s">
        <v>145</v>
      </c>
      <c r="B1286" t="s">
        <v>94</v>
      </c>
      <c r="F1286">
        <v>0</v>
      </c>
      <c r="H1286">
        <v>0</v>
      </c>
      <c r="K1286" t="s">
        <v>276</v>
      </c>
      <c r="L1286" t="s">
        <v>795</v>
      </c>
      <c r="M1286" t="s">
        <v>317</v>
      </c>
      <c r="N1286" t="s">
        <v>318</v>
      </c>
      <c r="Q1286" t="s">
        <v>150</v>
      </c>
      <c r="R1286" t="s">
        <v>2179</v>
      </c>
      <c r="S1286" t="s">
        <v>10674</v>
      </c>
      <c r="T1286" t="s">
        <v>10675</v>
      </c>
      <c r="U1286">
        <v>12022106693</v>
      </c>
      <c r="V1286" t="s">
        <v>10676</v>
      </c>
      <c r="W1286" t="s">
        <v>10677</v>
      </c>
      <c r="Y1286" t="s">
        <v>256</v>
      </c>
      <c r="Z1286" t="s">
        <v>157</v>
      </c>
      <c r="AA1286">
        <v>22207</v>
      </c>
      <c r="AC1286" t="s">
        <v>10678</v>
      </c>
      <c r="AE1286" t="s">
        <v>6440</v>
      </c>
      <c r="AF1286" t="s">
        <v>10674</v>
      </c>
      <c r="AH1286">
        <v>17039662443</v>
      </c>
      <c r="AP1286" t="s">
        <v>161</v>
      </c>
      <c r="AX1286">
        <v>0</v>
      </c>
      <c r="BO1286" t="s">
        <v>161</v>
      </c>
      <c r="BP1286" t="s">
        <v>161</v>
      </c>
      <c r="BQ1286" t="s">
        <v>161</v>
      </c>
      <c r="BR1286" t="s">
        <v>161</v>
      </c>
      <c r="BS1286" t="s">
        <v>161</v>
      </c>
      <c r="BT1286" t="s">
        <v>161</v>
      </c>
      <c r="BU1286" t="s">
        <v>161</v>
      </c>
      <c r="BY1286" t="s">
        <v>161</v>
      </c>
      <c r="BZ1286" t="s">
        <v>161</v>
      </c>
      <c r="CA1286" t="s">
        <v>161</v>
      </c>
      <c r="CB1286" t="s">
        <v>161</v>
      </c>
      <c r="CC1286" t="s">
        <v>161</v>
      </c>
      <c r="CD1286" t="s">
        <v>161</v>
      </c>
      <c r="CE1286" t="s">
        <v>161</v>
      </c>
      <c r="CP1286" t="s">
        <v>161</v>
      </c>
      <c r="CQ1286" t="s">
        <v>161</v>
      </c>
      <c r="CR1286" t="s">
        <v>161</v>
      </c>
      <c r="CS1286" t="s">
        <v>161</v>
      </c>
      <c r="CT1286" t="s">
        <v>161</v>
      </c>
      <c r="CV1286" s="2">
        <v>0</v>
      </c>
      <c r="CW1286">
        <v>0</v>
      </c>
      <c r="CY1286" s="2">
        <v>0</v>
      </c>
      <c r="CZ1286">
        <v>0</v>
      </c>
      <c r="DA1286">
        <v>0</v>
      </c>
      <c r="DE1286" s="2">
        <v>0</v>
      </c>
      <c r="DF1286">
        <v>0</v>
      </c>
      <c r="DN1286" t="s">
        <v>873</v>
      </c>
      <c r="DO1286" t="s">
        <v>205</v>
      </c>
      <c r="DU1286" t="s">
        <v>10679</v>
      </c>
      <c r="DV1286" t="s">
        <v>10679</v>
      </c>
      <c r="DW1286">
        <v>12</v>
      </c>
      <c r="DX1286" t="s">
        <v>10680</v>
      </c>
      <c r="DZ1286" t="s">
        <v>10681</v>
      </c>
      <c r="EA1286">
        <v>1657812634</v>
      </c>
      <c r="EC1286" t="s">
        <v>10682</v>
      </c>
      <c r="ED1286">
        <v>1613425643</v>
      </c>
      <c r="EF1286">
        <v>0</v>
      </c>
      <c r="EL1286" t="s">
        <v>171</v>
      </c>
      <c r="EM1286" t="s">
        <v>662</v>
      </c>
      <c r="EN1286" t="s">
        <v>662</v>
      </c>
      <c r="EO1286" t="s">
        <v>173</v>
      </c>
    </row>
    <row r="1287" spans="1:145" x14ac:dyDescent="0.35">
      <c r="A1287" t="s">
        <v>145</v>
      </c>
      <c r="B1287" t="s">
        <v>94</v>
      </c>
      <c r="E1287" t="s">
        <v>10684</v>
      </c>
      <c r="F1287">
        <v>1615912680</v>
      </c>
      <c r="G1287" t="s">
        <v>10684</v>
      </c>
      <c r="H1287">
        <v>1615912680</v>
      </c>
      <c r="K1287" t="s">
        <v>174</v>
      </c>
      <c r="L1287" t="s">
        <v>381</v>
      </c>
      <c r="M1287" t="s">
        <v>317</v>
      </c>
      <c r="N1287" t="s">
        <v>318</v>
      </c>
      <c r="Q1287" t="s">
        <v>150</v>
      </c>
      <c r="R1287" t="s">
        <v>895</v>
      </c>
      <c r="S1287" t="s">
        <v>10685</v>
      </c>
      <c r="T1287" t="s">
        <v>10686</v>
      </c>
      <c r="U1287">
        <v>16178237548</v>
      </c>
      <c r="V1287" t="s">
        <v>10687</v>
      </c>
      <c r="AC1287" t="s">
        <v>10688</v>
      </c>
      <c r="AP1287" t="s">
        <v>161</v>
      </c>
      <c r="AX1287">
        <v>0</v>
      </c>
      <c r="BO1287" t="s">
        <v>161</v>
      </c>
      <c r="BP1287" t="s">
        <v>161</v>
      </c>
      <c r="BQ1287" t="s">
        <v>161</v>
      </c>
      <c r="BR1287" t="s">
        <v>161</v>
      </c>
      <c r="BS1287" t="s">
        <v>161</v>
      </c>
      <c r="BT1287" t="s">
        <v>161</v>
      </c>
      <c r="BU1287" t="s">
        <v>161</v>
      </c>
      <c r="BY1287" t="s">
        <v>161</v>
      </c>
      <c r="BZ1287" t="s">
        <v>161</v>
      </c>
      <c r="CA1287" t="s">
        <v>161</v>
      </c>
      <c r="CB1287" t="s">
        <v>161</v>
      </c>
      <c r="CC1287" t="s">
        <v>161</v>
      </c>
      <c r="CD1287" t="s">
        <v>161</v>
      </c>
      <c r="CE1287" t="s">
        <v>161</v>
      </c>
      <c r="CP1287" t="s">
        <v>161</v>
      </c>
      <c r="CQ1287" t="s">
        <v>161</v>
      </c>
      <c r="CR1287" t="s">
        <v>161</v>
      </c>
      <c r="CS1287" t="s">
        <v>161</v>
      </c>
      <c r="CT1287" t="s">
        <v>161</v>
      </c>
      <c r="CV1287" s="2">
        <v>0</v>
      </c>
      <c r="CW1287">
        <v>0</v>
      </c>
      <c r="CY1287" s="2">
        <v>0</v>
      </c>
      <c r="CZ1287">
        <v>0</v>
      </c>
      <c r="DA1287">
        <v>0</v>
      </c>
      <c r="DE1287" s="2">
        <v>0</v>
      </c>
      <c r="DF1287">
        <v>0</v>
      </c>
      <c r="DN1287" t="s">
        <v>756</v>
      </c>
      <c r="DO1287" t="s">
        <v>205</v>
      </c>
      <c r="DW1287">
        <v>29</v>
      </c>
      <c r="DX1287" t="s">
        <v>10689</v>
      </c>
      <c r="DZ1287" t="s">
        <v>300</v>
      </c>
      <c r="EA1287">
        <v>1649371879</v>
      </c>
      <c r="EC1287" t="s">
        <v>10690</v>
      </c>
      <c r="ED1287">
        <v>1615911530</v>
      </c>
      <c r="EF1287">
        <v>0</v>
      </c>
      <c r="EL1287" t="s">
        <v>171</v>
      </c>
      <c r="EM1287" t="s">
        <v>662</v>
      </c>
      <c r="EN1287" t="s">
        <v>662</v>
      </c>
      <c r="EO1287" t="s">
        <v>173</v>
      </c>
    </row>
    <row r="1288" spans="1:145" x14ac:dyDescent="0.35">
      <c r="A1288" t="s">
        <v>145</v>
      </c>
      <c r="B1288" t="s">
        <v>94</v>
      </c>
      <c r="E1288" t="s">
        <v>10691</v>
      </c>
      <c r="F1288">
        <v>1616160600</v>
      </c>
      <c r="H1288">
        <v>0</v>
      </c>
      <c r="K1288" t="s">
        <v>276</v>
      </c>
      <c r="L1288" t="s">
        <v>381</v>
      </c>
      <c r="M1288" t="s">
        <v>317</v>
      </c>
      <c r="N1288" t="s">
        <v>318</v>
      </c>
      <c r="Q1288" t="s">
        <v>150</v>
      </c>
      <c r="R1288" t="s">
        <v>7547</v>
      </c>
      <c r="S1288" t="s">
        <v>1210</v>
      </c>
      <c r="T1288" t="s">
        <v>10692</v>
      </c>
      <c r="U1288">
        <v>18285821443</v>
      </c>
      <c r="V1288">
        <v>8285821443</v>
      </c>
      <c r="AC1288" t="s">
        <v>10693</v>
      </c>
      <c r="AP1288" t="s">
        <v>161</v>
      </c>
      <c r="AX1288">
        <v>0</v>
      </c>
      <c r="BL1288" t="s">
        <v>999</v>
      </c>
      <c r="BO1288" t="s">
        <v>161</v>
      </c>
      <c r="BP1288" t="s">
        <v>161</v>
      </c>
      <c r="BQ1288" t="s">
        <v>161</v>
      </c>
      <c r="BR1288" t="s">
        <v>161</v>
      </c>
      <c r="BS1288" t="s">
        <v>161</v>
      </c>
      <c r="BT1288" t="s">
        <v>161</v>
      </c>
      <c r="BU1288" t="s">
        <v>161</v>
      </c>
      <c r="BY1288" t="s">
        <v>161</v>
      </c>
      <c r="BZ1288" t="s">
        <v>161</v>
      </c>
      <c r="CA1288" t="s">
        <v>161</v>
      </c>
      <c r="CB1288" t="s">
        <v>161</v>
      </c>
      <c r="CC1288" t="s">
        <v>161</v>
      </c>
      <c r="CD1288" t="s">
        <v>161</v>
      </c>
      <c r="CE1288" t="s">
        <v>161</v>
      </c>
      <c r="CP1288" t="s">
        <v>161</v>
      </c>
      <c r="CQ1288" t="s">
        <v>161</v>
      </c>
      <c r="CR1288" t="s">
        <v>161</v>
      </c>
      <c r="CS1288" t="s">
        <v>161</v>
      </c>
      <c r="CT1288" t="s">
        <v>161</v>
      </c>
      <c r="CV1288" s="2">
        <v>0</v>
      </c>
      <c r="CW1288">
        <v>0</v>
      </c>
      <c r="CY1288" s="2">
        <v>0</v>
      </c>
      <c r="CZ1288">
        <v>0</v>
      </c>
      <c r="DA1288">
        <v>0</v>
      </c>
      <c r="DE1288" s="2">
        <v>0</v>
      </c>
      <c r="DF1288">
        <v>0</v>
      </c>
      <c r="DN1288" t="s">
        <v>756</v>
      </c>
      <c r="DO1288" t="s">
        <v>205</v>
      </c>
      <c r="DW1288">
        <v>30</v>
      </c>
      <c r="DX1288" t="s">
        <v>10694</v>
      </c>
      <c r="DZ1288" t="s">
        <v>300</v>
      </c>
      <c r="EA1288">
        <v>1649371879</v>
      </c>
      <c r="EC1288" t="s">
        <v>10695</v>
      </c>
      <c r="ED1288">
        <v>1616160778</v>
      </c>
      <c r="EF1288">
        <v>0</v>
      </c>
      <c r="EL1288" t="s">
        <v>171</v>
      </c>
      <c r="EM1288" t="s">
        <v>662</v>
      </c>
      <c r="EN1288" t="s">
        <v>662</v>
      </c>
      <c r="EO1288" t="s">
        <v>173</v>
      </c>
    </row>
    <row r="1289" spans="1:145" ht="409.5" x14ac:dyDescent="0.35">
      <c r="A1289" t="s">
        <v>171</v>
      </c>
      <c r="E1289" t="s">
        <v>10696</v>
      </c>
      <c r="F1289">
        <v>1715916300</v>
      </c>
      <c r="H1289">
        <v>0</v>
      </c>
      <c r="I1289" s="1" t="s">
        <v>10697</v>
      </c>
      <c r="M1289" t="s">
        <v>122</v>
      </c>
      <c r="N1289" t="s">
        <v>149</v>
      </c>
      <c r="Q1289" t="s">
        <v>150</v>
      </c>
      <c r="R1289" t="s">
        <v>493</v>
      </c>
      <c r="S1289" t="s">
        <v>4243</v>
      </c>
      <c r="T1289" t="s">
        <v>4244</v>
      </c>
      <c r="U1289">
        <v>18482181594</v>
      </c>
      <c r="W1289" t="s">
        <v>4245</v>
      </c>
      <c r="Y1289" t="s">
        <v>256</v>
      </c>
      <c r="Z1289" t="s">
        <v>157</v>
      </c>
      <c r="AA1289">
        <v>22101</v>
      </c>
      <c r="AB1289" t="s">
        <v>184</v>
      </c>
      <c r="AC1289" t="s">
        <v>4246</v>
      </c>
      <c r="AD1289" t="s">
        <v>150</v>
      </c>
      <c r="AE1289" t="s">
        <v>1569</v>
      </c>
      <c r="AF1289" t="s">
        <v>4243</v>
      </c>
      <c r="AG1289" t="s">
        <v>4247</v>
      </c>
      <c r="AH1289">
        <v>17733048851</v>
      </c>
      <c r="AJ1289" t="s">
        <v>4245</v>
      </c>
      <c r="AL1289" t="s">
        <v>256</v>
      </c>
      <c r="AM1289" t="s">
        <v>157</v>
      </c>
      <c r="AN1289">
        <v>22101</v>
      </c>
      <c r="AO1289" t="s">
        <v>184</v>
      </c>
      <c r="AP1289" t="s">
        <v>200</v>
      </c>
      <c r="AX1289">
        <v>0</v>
      </c>
      <c r="AZ1289" t="s">
        <v>227</v>
      </c>
      <c r="BC1289" t="s">
        <v>4248</v>
      </c>
      <c r="BE1289" t="s">
        <v>229</v>
      </c>
      <c r="BF1289" t="s">
        <v>244</v>
      </c>
      <c r="BG1289" t="s">
        <v>10698</v>
      </c>
      <c r="BH1289" t="s">
        <v>267</v>
      </c>
      <c r="BK1289" s="1" t="s">
        <v>10699</v>
      </c>
      <c r="BO1289" t="s">
        <v>161</v>
      </c>
      <c r="BP1289" t="s">
        <v>161</v>
      </c>
      <c r="BQ1289" t="s">
        <v>161</v>
      </c>
      <c r="BR1289" t="s">
        <v>161</v>
      </c>
      <c r="BS1289" t="s">
        <v>161</v>
      </c>
      <c r="BT1289" t="s">
        <v>161</v>
      </c>
      <c r="BU1289" t="s">
        <v>161</v>
      </c>
      <c r="BY1289" t="s">
        <v>161</v>
      </c>
      <c r="BZ1289" t="s">
        <v>161</v>
      </c>
      <c r="CA1289" t="s">
        <v>161</v>
      </c>
      <c r="CB1289" t="s">
        <v>161</v>
      </c>
      <c r="CC1289" t="s">
        <v>161</v>
      </c>
      <c r="CD1289" t="s">
        <v>161</v>
      </c>
      <c r="CE1289" t="s">
        <v>161</v>
      </c>
      <c r="CP1289" t="s">
        <v>161</v>
      </c>
      <c r="CQ1289" t="s">
        <v>161</v>
      </c>
      <c r="CR1289" t="s">
        <v>161</v>
      </c>
      <c r="CS1289" t="s">
        <v>161</v>
      </c>
      <c r="CT1289" t="s">
        <v>161</v>
      </c>
      <c r="CV1289" s="2">
        <v>0</v>
      </c>
      <c r="CW1289">
        <v>0</v>
      </c>
      <c r="CY1289" s="2">
        <v>0</v>
      </c>
      <c r="CZ1289">
        <v>0</v>
      </c>
      <c r="DA1289">
        <v>0</v>
      </c>
      <c r="DE1289" s="2">
        <v>0</v>
      </c>
      <c r="DF1289">
        <v>0</v>
      </c>
      <c r="DN1289" t="s">
        <v>345</v>
      </c>
      <c r="DW1289">
        <v>1297</v>
      </c>
      <c r="DX1289" t="s">
        <v>10700</v>
      </c>
      <c r="DZ1289" t="s">
        <v>10381</v>
      </c>
      <c r="EA1289">
        <v>1722480113</v>
      </c>
      <c r="EC1289" t="s">
        <v>10696</v>
      </c>
      <c r="ED1289">
        <v>1715916308</v>
      </c>
      <c r="EF1289">
        <v>0</v>
      </c>
      <c r="EJ1289" s="1" t="s">
        <v>10701</v>
      </c>
      <c r="EK1289" s="1" t="s">
        <v>10701</v>
      </c>
      <c r="EL1289" t="s">
        <v>171</v>
      </c>
      <c r="EM1289" t="s">
        <v>10702</v>
      </c>
      <c r="EN1289" t="s">
        <v>10702</v>
      </c>
      <c r="EO1289" t="s">
        <v>289</v>
      </c>
    </row>
    <row r="1290" spans="1:145" ht="409.5" x14ac:dyDescent="0.35">
      <c r="A1290" t="s">
        <v>171</v>
      </c>
      <c r="E1290" t="s">
        <v>10696</v>
      </c>
      <c r="F1290">
        <v>1715916300</v>
      </c>
      <c r="H1290">
        <v>0</v>
      </c>
      <c r="I1290" s="1" t="s">
        <v>10697</v>
      </c>
      <c r="M1290" t="s">
        <v>122</v>
      </c>
      <c r="N1290" t="s">
        <v>149</v>
      </c>
      <c r="Q1290" t="s">
        <v>150</v>
      </c>
      <c r="R1290" t="s">
        <v>493</v>
      </c>
      <c r="S1290" t="s">
        <v>4243</v>
      </c>
      <c r="T1290" t="s">
        <v>4244</v>
      </c>
      <c r="U1290">
        <v>18482181594</v>
      </c>
      <c r="W1290" t="s">
        <v>4245</v>
      </c>
      <c r="Y1290" t="s">
        <v>256</v>
      </c>
      <c r="Z1290" t="s">
        <v>157</v>
      </c>
      <c r="AA1290">
        <v>22101</v>
      </c>
      <c r="AB1290" t="s">
        <v>184</v>
      </c>
      <c r="AC1290" t="s">
        <v>4246</v>
      </c>
      <c r="AD1290" t="s">
        <v>150</v>
      </c>
      <c r="AE1290" t="s">
        <v>1569</v>
      </c>
      <c r="AF1290" t="s">
        <v>4243</v>
      </c>
      <c r="AG1290" t="s">
        <v>4247</v>
      </c>
      <c r="AH1290">
        <v>17733048851</v>
      </c>
      <c r="AJ1290" t="s">
        <v>4245</v>
      </c>
      <c r="AL1290" t="s">
        <v>256</v>
      </c>
      <c r="AM1290" t="s">
        <v>157</v>
      </c>
      <c r="AN1290">
        <v>22101</v>
      </c>
      <c r="AO1290" t="s">
        <v>184</v>
      </c>
      <c r="AP1290" t="s">
        <v>200</v>
      </c>
      <c r="AX1290">
        <v>0</v>
      </c>
      <c r="AZ1290" t="s">
        <v>227</v>
      </c>
      <c r="BC1290" t="s">
        <v>4248</v>
      </c>
      <c r="BE1290" t="s">
        <v>229</v>
      </c>
      <c r="BF1290" t="s">
        <v>244</v>
      </c>
      <c r="BG1290" t="s">
        <v>10698</v>
      </c>
      <c r="BH1290" t="s">
        <v>267</v>
      </c>
      <c r="BK1290" s="1" t="s">
        <v>10699</v>
      </c>
      <c r="BO1290" t="s">
        <v>161</v>
      </c>
      <c r="BP1290" t="s">
        <v>161</v>
      </c>
      <c r="BQ1290" t="s">
        <v>161</v>
      </c>
      <c r="BR1290" t="s">
        <v>161</v>
      </c>
      <c r="BS1290" t="s">
        <v>161</v>
      </c>
      <c r="BT1290" t="s">
        <v>161</v>
      </c>
      <c r="BU1290" t="s">
        <v>161</v>
      </c>
      <c r="BY1290" t="s">
        <v>161</v>
      </c>
      <c r="BZ1290" t="s">
        <v>161</v>
      </c>
      <c r="CA1290" t="s">
        <v>161</v>
      </c>
      <c r="CB1290" t="s">
        <v>161</v>
      </c>
      <c r="CC1290" t="s">
        <v>161</v>
      </c>
      <c r="CD1290" t="s">
        <v>161</v>
      </c>
      <c r="CE1290" t="s">
        <v>161</v>
      </c>
      <c r="CP1290" t="s">
        <v>161</v>
      </c>
      <c r="CQ1290" t="s">
        <v>161</v>
      </c>
      <c r="CR1290" t="s">
        <v>161</v>
      </c>
      <c r="CS1290" t="s">
        <v>161</v>
      </c>
      <c r="CT1290" t="s">
        <v>161</v>
      </c>
      <c r="CV1290" s="2">
        <v>0</v>
      </c>
      <c r="CW1290">
        <v>0</v>
      </c>
      <c r="CY1290" s="2">
        <v>0</v>
      </c>
      <c r="CZ1290">
        <v>0</v>
      </c>
      <c r="DA1290">
        <v>0</v>
      </c>
      <c r="DE1290" s="2">
        <v>0</v>
      </c>
      <c r="DF1290">
        <v>0</v>
      </c>
      <c r="DN1290" t="s">
        <v>345</v>
      </c>
      <c r="DW1290">
        <v>1297</v>
      </c>
      <c r="DX1290" t="s">
        <v>10700</v>
      </c>
      <c r="DZ1290" t="s">
        <v>10381</v>
      </c>
      <c r="EA1290">
        <v>1722480113</v>
      </c>
      <c r="EC1290" t="s">
        <v>10696</v>
      </c>
      <c r="ED1290">
        <v>1715916308</v>
      </c>
      <c r="EF1290">
        <v>0</v>
      </c>
      <c r="EJ1290" s="1" t="s">
        <v>10701</v>
      </c>
      <c r="EK1290" s="1" t="s">
        <v>10701</v>
      </c>
      <c r="EL1290" t="s">
        <v>210</v>
      </c>
      <c r="EM1290" t="s">
        <v>10703</v>
      </c>
      <c r="EN1290" t="s">
        <v>10703</v>
      </c>
      <c r="EO1290" t="s">
        <v>173</v>
      </c>
    </row>
    <row r="1291" spans="1:145" x14ac:dyDescent="0.35">
      <c r="A1291" t="s">
        <v>145</v>
      </c>
      <c r="C1291" t="s">
        <v>146</v>
      </c>
      <c r="F1291">
        <v>0</v>
      </c>
      <c r="H1291">
        <v>0</v>
      </c>
      <c r="K1291" t="s">
        <v>276</v>
      </c>
      <c r="L1291" t="s">
        <v>381</v>
      </c>
      <c r="M1291" t="s">
        <v>317</v>
      </c>
      <c r="N1291" t="s">
        <v>318</v>
      </c>
      <c r="Q1291" t="s">
        <v>150</v>
      </c>
      <c r="R1291" t="s">
        <v>2325</v>
      </c>
      <c r="S1291" t="s">
        <v>705</v>
      </c>
      <c r="T1291" t="s">
        <v>10704</v>
      </c>
      <c r="U1291">
        <v>15047015047</v>
      </c>
      <c r="AB1291" t="s">
        <v>158</v>
      </c>
      <c r="AC1291" t="s">
        <v>10705</v>
      </c>
      <c r="AP1291" t="s">
        <v>161</v>
      </c>
      <c r="AS1291">
        <v>150</v>
      </c>
      <c r="AV1291" t="s">
        <v>454</v>
      </c>
      <c r="AX1291">
        <v>0</v>
      </c>
      <c r="AZ1291" t="s">
        <v>244</v>
      </c>
      <c r="BO1291" t="s">
        <v>161</v>
      </c>
      <c r="BP1291" t="s">
        <v>161</v>
      </c>
      <c r="BQ1291" t="s">
        <v>161</v>
      </c>
      <c r="BR1291" t="s">
        <v>161</v>
      </c>
      <c r="BS1291" t="s">
        <v>161</v>
      </c>
      <c r="BT1291" t="s">
        <v>161</v>
      </c>
      <c r="BU1291" t="s">
        <v>161</v>
      </c>
      <c r="BY1291" t="s">
        <v>161</v>
      </c>
      <c r="BZ1291" t="s">
        <v>161</v>
      </c>
      <c r="CA1291" t="s">
        <v>161</v>
      </c>
      <c r="CB1291" t="s">
        <v>161</v>
      </c>
      <c r="CC1291" t="s">
        <v>161</v>
      </c>
      <c r="CD1291" t="s">
        <v>161</v>
      </c>
      <c r="CE1291" t="s">
        <v>161</v>
      </c>
      <c r="CP1291" t="s">
        <v>161</v>
      </c>
      <c r="CQ1291" t="s">
        <v>161</v>
      </c>
      <c r="CR1291" t="s">
        <v>161</v>
      </c>
      <c r="CS1291" t="s">
        <v>161</v>
      </c>
      <c r="CT1291" t="s">
        <v>161</v>
      </c>
      <c r="CV1291" s="2">
        <v>0</v>
      </c>
      <c r="CW1291">
        <v>0</v>
      </c>
      <c r="CY1291" s="2">
        <v>0</v>
      </c>
      <c r="CZ1291">
        <v>0</v>
      </c>
      <c r="DA1291">
        <v>0</v>
      </c>
      <c r="DE1291" s="2">
        <v>0</v>
      </c>
      <c r="DF1291">
        <v>0</v>
      </c>
      <c r="DN1291" t="s">
        <v>756</v>
      </c>
      <c r="DO1291" t="s">
        <v>205</v>
      </c>
      <c r="DQ1291">
        <v>3043</v>
      </c>
      <c r="DW1291">
        <v>74</v>
      </c>
      <c r="DX1291" t="s">
        <v>10706</v>
      </c>
      <c r="DZ1291" t="s">
        <v>5738</v>
      </c>
      <c r="EA1291">
        <v>1660168900</v>
      </c>
      <c r="EC1291" t="s">
        <v>10707</v>
      </c>
      <c r="ED1291">
        <v>1626127371</v>
      </c>
      <c r="EF1291">
        <v>0</v>
      </c>
      <c r="EL1291" t="s">
        <v>171</v>
      </c>
      <c r="EM1291" t="s">
        <v>662</v>
      </c>
      <c r="EN1291" t="s">
        <v>662</v>
      </c>
      <c r="EO1291" t="s">
        <v>173</v>
      </c>
    </row>
    <row r="1292" spans="1:145" x14ac:dyDescent="0.35">
      <c r="A1292" t="s">
        <v>145</v>
      </c>
      <c r="C1292" t="s">
        <v>146</v>
      </c>
      <c r="F1292">
        <v>0</v>
      </c>
      <c r="H1292">
        <v>0</v>
      </c>
      <c r="K1292" t="s">
        <v>276</v>
      </c>
      <c r="L1292" t="s">
        <v>381</v>
      </c>
      <c r="M1292" t="s">
        <v>317</v>
      </c>
      <c r="N1292" t="s">
        <v>318</v>
      </c>
      <c r="Q1292" t="s">
        <v>150</v>
      </c>
      <c r="R1292" t="s">
        <v>10708</v>
      </c>
      <c r="S1292" t="s">
        <v>10709</v>
      </c>
      <c r="T1292" t="s">
        <v>10710</v>
      </c>
      <c r="U1292">
        <v>17036097670</v>
      </c>
      <c r="AB1292" t="s">
        <v>158</v>
      </c>
      <c r="AC1292" t="s">
        <v>10711</v>
      </c>
      <c r="AD1292" t="s">
        <v>911</v>
      </c>
      <c r="AE1292" t="s">
        <v>7544</v>
      </c>
      <c r="AF1292" t="s">
        <v>10709</v>
      </c>
      <c r="AP1292" t="s">
        <v>161</v>
      </c>
      <c r="AS1292">
        <v>150</v>
      </c>
      <c r="AT1292" t="s">
        <v>3081</v>
      </c>
      <c r="AX1292">
        <v>0</v>
      </c>
      <c r="AZ1292" t="s">
        <v>244</v>
      </c>
      <c r="BO1292" t="s">
        <v>161</v>
      </c>
      <c r="BP1292" t="s">
        <v>161</v>
      </c>
      <c r="BQ1292" t="s">
        <v>161</v>
      </c>
      <c r="BR1292" t="s">
        <v>161</v>
      </c>
      <c r="BS1292" t="s">
        <v>161</v>
      </c>
      <c r="BT1292" t="s">
        <v>161</v>
      </c>
      <c r="BU1292" t="s">
        <v>161</v>
      </c>
      <c r="BY1292" t="s">
        <v>161</v>
      </c>
      <c r="BZ1292" t="s">
        <v>161</v>
      </c>
      <c r="CA1292" t="s">
        <v>161</v>
      </c>
      <c r="CB1292" t="s">
        <v>161</v>
      </c>
      <c r="CC1292" t="s">
        <v>161</v>
      </c>
      <c r="CD1292" t="s">
        <v>161</v>
      </c>
      <c r="CE1292" t="s">
        <v>161</v>
      </c>
      <c r="CP1292" t="s">
        <v>161</v>
      </c>
      <c r="CQ1292" t="s">
        <v>161</v>
      </c>
      <c r="CR1292" t="s">
        <v>161</v>
      </c>
      <c r="CS1292" t="s">
        <v>161</v>
      </c>
      <c r="CT1292" t="s">
        <v>161</v>
      </c>
      <c r="CV1292" s="2">
        <v>0</v>
      </c>
      <c r="CW1292">
        <v>0</v>
      </c>
      <c r="CY1292" s="2">
        <v>0</v>
      </c>
      <c r="CZ1292">
        <v>0</v>
      </c>
      <c r="DA1292">
        <v>0</v>
      </c>
      <c r="DE1292" s="2">
        <v>0</v>
      </c>
      <c r="DF1292">
        <v>0</v>
      </c>
      <c r="DN1292" t="s">
        <v>756</v>
      </c>
      <c r="DO1292" t="s">
        <v>205</v>
      </c>
      <c r="DQ1292">
        <v>3042</v>
      </c>
      <c r="DW1292">
        <v>76</v>
      </c>
      <c r="DX1292" t="s">
        <v>10712</v>
      </c>
      <c r="DZ1292" t="s">
        <v>5738</v>
      </c>
      <c r="EA1292">
        <v>1660168905</v>
      </c>
      <c r="EC1292" t="s">
        <v>10713</v>
      </c>
      <c r="ED1292">
        <v>1626286428</v>
      </c>
      <c r="EF1292">
        <v>0</v>
      </c>
      <c r="EL1292" t="s">
        <v>171</v>
      </c>
      <c r="EM1292" t="s">
        <v>662</v>
      </c>
      <c r="EN1292" t="s">
        <v>662</v>
      </c>
      <c r="EO1292" t="s">
        <v>173</v>
      </c>
    </row>
    <row r="1293" spans="1:145" x14ac:dyDescent="0.35">
      <c r="A1293" t="s">
        <v>171</v>
      </c>
      <c r="F1293">
        <v>0</v>
      </c>
      <c r="H1293">
        <v>0</v>
      </c>
      <c r="K1293" t="s">
        <v>276</v>
      </c>
      <c r="L1293" t="s">
        <v>381</v>
      </c>
      <c r="M1293" t="s">
        <v>317</v>
      </c>
      <c r="N1293" t="s">
        <v>318</v>
      </c>
      <c r="O1293" t="s">
        <v>7462</v>
      </c>
      <c r="Q1293" t="s">
        <v>150</v>
      </c>
      <c r="R1293" t="s">
        <v>10714</v>
      </c>
      <c r="S1293" t="s">
        <v>10715</v>
      </c>
      <c r="T1293" t="s">
        <v>10716</v>
      </c>
      <c r="U1293">
        <v>13018015694</v>
      </c>
      <c r="AB1293" t="s">
        <v>158</v>
      </c>
      <c r="AC1293" t="s">
        <v>10717</v>
      </c>
      <c r="AP1293" t="s">
        <v>161</v>
      </c>
      <c r="AX1293">
        <v>0</v>
      </c>
      <c r="BO1293" t="s">
        <v>161</v>
      </c>
      <c r="BP1293" t="s">
        <v>161</v>
      </c>
      <c r="BQ1293" t="s">
        <v>161</v>
      </c>
      <c r="BR1293" t="s">
        <v>161</v>
      </c>
      <c r="BS1293" t="s">
        <v>161</v>
      </c>
      <c r="BT1293" t="s">
        <v>161</v>
      </c>
      <c r="BU1293" t="s">
        <v>161</v>
      </c>
      <c r="BY1293" t="s">
        <v>161</v>
      </c>
      <c r="BZ1293" t="s">
        <v>161</v>
      </c>
      <c r="CA1293" t="s">
        <v>161</v>
      </c>
      <c r="CB1293" t="s">
        <v>161</v>
      </c>
      <c r="CC1293" t="s">
        <v>161</v>
      </c>
      <c r="CD1293" t="s">
        <v>161</v>
      </c>
      <c r="CE1293" t="s">
        <v>161</v>
      </c>
      <c r="CP1293" t="s">
        <v>161</v>
      </c>
      <c r="CQ1293" t="s">
        <v>161</v>
      </c>
      <c r="CR1293" t="s">
        <v>161</v>
      </c>
      <c r="CS1293" t="s">
        <v>161</v>
      </c>
      <c r="CT1293" t="s">
        <v>161</v>
      </c>
      <c r="CV1293" s="2">
        <v>0</v>
      </c>
      <c r="CW1293">
        <v>0</v>
      </c>
      <c r="CY1293" s="2">
        <v>0</v>
      </c>
      <c r="CZ1293">
        <v>0</v>
      </c>
      <c r="DA1293">
        <v>0</v>
      </c>
      <c r="DE1293" s="2">
        <v>0</v>
      </c>
      <c r="DF1293">
        <v>0</v>
      </c>
      <c r="DN1293" t="s">
        <v>873</v>
      </c>
      <c r="DO1293" t="s">
        <v>10718</v>
      </c>
      <c r="DQ1293">
        <v>3028</v>
      </c>
      <c r="DR1293" t="s">
        <v>839</v>
      </c>
      <c r="DT1293" t="s">
        <v>10719</v>
      </c>
      <c r="DW1293">
        <v>52</v>
      </c>
      <c r="DX1293" t="s">
        <v>10720</v>
      </c>
      <c r="DZ1293" t="s">
        <v>10721</v>
      </c>
      <c r="EA1293">
        <v>1679325602</v>
      </c>
      <c r="EC1293" t="s">
        <v>10722</v>
      </c>
      <c r="ED1293">
        <v>1624906944</v>
      </c>
      <c r="EF1293">
        <v>0</v>
      </c>
      <c r="EJ1293" t="s">
        <v>10723</v>
      </c>
      <c r="EK1293" t="s">
        <v>10723</v>
      </c>
      <c r="EL1293" t="s">
        <v>171</v>
      </c>
      <c r="EM1293" t="s">
        <v>662</v>
      </c>
      <c r="EN1293" t="s">
        <v>662</v>
      </c>
      <c r="EO1293" t="s">
        <v>173</v>
      </c>
    </row>
    <row r="1294" spans="1:145" x14ac:dyDescent="0.35">
      <c r="A1294" t="s">
        <v>145</v>
      </c>
      <c r="F1294">
        <v>0</v>
      </c>
      <c r="H1294">
        <v>0</v>
      </c>
      <c r="K1294" t="s">
        <v>276</v>
      </c>
      <c r="L1294" t="s">
        <v>795</v>
      </c>
      <c r="M1294" t="s">
        <v>317</v>
      </c>
      <c r="N1294" t="s">
        <v>318</v>
      </c>
      <c r="O1294" t="s">
        <v>8697</v>
      </c>
      <c r="Q1294" t="s">
        <v>150</v>
      </c>
      <c r="R1294" t="s">
        <v>3616</v>
      </c>
      <c r="S1294" t="s">
        <v>10724</v>
      </c>
      <c r="T1294" t="s">
        <v>10725</v>
      </c>
      <c r="U1294">
        <v>15712288488</v>
      </c>
      <c r="AB1294" t="s">
        <v>158</v>
      </c>
      <c r="AC1294" t="s">
        <v>10726</v>
      </c>
      <c r="AP1294" t="s">
        <v>161</v>
      </c>
      <c r="AX1294">
        <v>0</v>
      </c>
      <c r="BO1294" t="s">
        <v>161</v>
      </c>
      <c r="BP1294" t="s">
        <v>161</v>
      </c>
      <c r="BQ1294" t="s">
        <v>161</v>
      </c>
      <c r="BR1294" t="s">
        <v>161</v>
      </c>
      <c r="BS1294" t="s">
        <v>161</v>
      </c>
      <c r="BT1294" t="s">
        <v>161</v>
      </c>
      <c r="BU1294" t="s">
        <v>161</v>
      </c>
      <c r="BY1294" t="s">
        <v>161</v>
      </c>
      <c r="BZ1294" t="s">
        <v>161</v>
      </c>
      <c r="CA1294" t="s">
        <v>161</v>
      </c>
      <c r="CB1294" t="s">
        <v>161</v>
      </c>
      <c r="CC1294" t="s">
        <v>161</v>
      </c>
      <c r="CD1294" t="s">
        <v>161</v>
      </c>
      <c r="CE1294" t="s">
        <v>161</v>
      </c>
      <c r="CP1294" t="s">
        <v>161</v>
      </c>
      <c r="CQ1294" t="s">
        <v>161</v>
      </c>
      <c r="CR1294" t="s">
        <v>161</v>
      </c>
      <c r="CS1294" t="s">
        <v>161</v>
      </c>
      <c r="CT1294" t="s">
        <v>161</v>
      </c>
      <c r="CV1294" s="2">
        <v>0</v>
      </c>
      <c r="CW1294">
        <v>0</v>
      </c>
      <c r="CY1294" s="2">
        <v>0</v>
      </c>
      <c r="CZ1294">
        <v>0</v>
      </c>
      <c r="DA1294">
        <v>0</v>
      </c>
      <c r="DE1294" s="2">
        <v>0</v>
      </c>
      <c r="DF1294">
        <v>0</v>
      </c>
      <c r="DN1294" t="s">
        <v>873</v>
      </c>
      <c r="DO1294" t="s">
        <v>205</v>
      </c>
      <c r="DQ1294">
        <v>3026</v>
      </c>
      <c r="DT1294" t="s">
        <v>10727</v>
      </c>
      <c r="DW1294">
        <v>48</v>
      </c>
      <c r="DX1294" t="s">
        <v>10728</v>
      </c>
      <c r="DZ1294" t="s">
        <v>300</v>
      </c>
      <c r="EA1294">
        <v>1649371880</v>
      </c>
      <c r="EC1294" t="s">
        <v>10729</v>
      </c>
      <c r="ED1294">
        <v>1624483860</v>
      </c>
      <c r="EF1294">
        <v>0</v>
      </c>
      <c r="EJ1294" t="s">
        <v>10727</v>
      </c>
      <c r="EK1294" t="s">
        <v>10727</v>
      </c>
      <c r="EL1294" t="s">
        <v>171</v>
      </c>
      <c r="EM1294" t="s">
        <v>662</v>
      </c>
      <c r="EN1294" t="s">
        <v>662</v>
      </c>
      <c r="EO1294" t="s">
        <v>173</v>
      </c>
    </row>
    <row r="1295" spans="1:145" x14ac:dyDescent="0.35">
      <c r="A1295" t="s">
        <v>145</v>
      </c>
      <c r="C1295" t="s">
        <v>146</v>
      </c>
      <c r="F1295">
        <v>0</v>
      </c>
      <c r="H1295">
        <v>0</v>
      </c>
      <c r="K1295" t="s">
        <v>276</v>
      </c>
      <c r="L1295" t="s">
        <v>381</v>
      </c>
      <c r="M1295" t="s">
        <v>317</v>
      </c>
      <c r="N1295" t="s">
        <v>318</v>
      </c>
      <c r="Q1295" t="s">
        <v>150</v>
      </c>
      <c r="R1295" t="s">
        <v>10730</v>
      </c>
      <c r="S1295" t="s">
        <v>10731</v>
      </c>
      <c r="T1295" t="s">
        <v>10732</v>
      </c>
      <c r="U1295">
        <v>15715055574</v>
      </c>
      <c r="AB1295" t="s">
        <v>158</v>
      </c>
      <c r="AC1295" t="s">
        <v>10733</v>
      </c>
      <c r="AP1295" t="s">
        <v>161</v>
      </c>
      <c r="AS1295" t="s">
        <v>6869</v>
      </c>
      <c r="AV1295" t="s">
        <v>8586</v>
      </c>
      <c r="AX1295">
        <v>0</v>
      </c>
      <c r="BO1295" t="s">
        <v>161</v>
      </c>
      <c r="BP1295" t="s">
        <v>161</v>
      </c>
      <c r="BQ1295" t="s">
        <v>161</v>
      </c>
      <c r="BR1295" t="s">
        <v>161</v>
      </c>
      <c r="BS1295" t="s">
        <v>161</v>
      </c>
      <c r="BT1295" t="s">
        <v>161</v>
      </c>
      <c r="BU1295" t="s">
        <v>161</v>
      </c>
      <c r="BY1295" t="s">
        <v>161</v>
      </c>
      <c r="BZ1295" t="s">
        <v>161</v>
      </c>
      <c r="CA1295" t="s">
        <v>161</v>
      </c>
      <c r="CB1295" t="s">
        <v>161</v>
      </c>
      <c r="CC1295" t="s">
        <v>161</v>
      </c>
      <c r="CD1295" t="s">
        <v>161</v>
      </c>
      <c r="CE1295" t="s">
        <v>161</v>
      </c>
      <c r="CP1295" t="s">
        <v>161</v>
      </c>
      <c r="CQ1295" t="s">
        <v>161</v>
      </c>
      <c r="CR1295" t="s">
        <v>161</v>
      </c>
      <c r="CS1295" t="s">
        <v>161</v>
      </c>
      <c r="CT1295" t="s">
        <v>161</v>
      </c>
      <c r="CV1295" s="2">
        <v>0</v>
      </c>
      <c r="CW1295">
        <v>0</v>
      </c>
      <c r="CY1295" s="2">
        <v>0</v>
      </c>
      <c r="CZ1295">
        <v>0</v>
      </c>
      <c r="DA1295">
        <v>0</v>
      </c>
      <c r="DE1295" s="2">
        <v>0</v>
      </c>
      <c r="DF1295">
        <v>0</v>
      </c>
      <c r="DN1295" t="s">
        <v>756</v>
      </c>
      <c r="DO1295" t="s">
        <v>205</v>
      </c>
      <c r="DQ1295">
        <v>3046</v>
      </c>
      <c r="DW1295">
        <v>87</v>
      </c>
      <c r="DX1295" t="s">
        <v>10734</v>
      </c>
      <c r="DZ1295" t="s">
        <v>10735</v>
      </c>
      <c r="EA1295">
        <v>1660169023</v>
      </c>
      <c r="EC1295" t="s">
        <v>10736</v>
      </c>
      <c r="ED1295">
        <v>1627051302</v>
      </c>
      <c r="EF1295">
        <v>0</v>
      </c>
      <c r="EL1295" t="s">
        <v>171</v>
      </c>
      <c r="EM1295" t="s">
        <v>235</v>
      </c>
      <c r="EN1295" t="s">
        <v>235</v>
      </c>
      <c r="EO1295" t="s">
        <v>173</v>
      </c>
    </row>
    <row r="1296" spans="1:145" ht="409.5" x14ac:dyDescent="0.35">
      <c r="A1296" t="s">
        <v>145</v>
      </c>
      <c r="C1296" t="s">
        <v>146</v>
      </c>
      <c r="F1296">
        <v>0</v>
      </c>
      <c r="H1296">
        <v>0</v>
      </c>
      <c r="K1296" t="s">
        <v>276</v>
      </c>
      <c r="L1296" t="s">
        <v>381</v>
      </c>
      <c r="M1296" t="s">
        <v>317</v>
      </c>
      <c r="N1296" t="s">
        <v>318</v>
      </c>
      <c r="Q1296" t="s">
        <v>150</v>
      </c>
      <c r="R1296" t="s">
        <v>4207</v>
      </c>
      <c r="S1296" t="s">
        <v>10737</v>
      </c>
      <c r="T1296" t="s">
        <v>10738</v>
      </c>
      <c r="U1296">
        <v>17037325846</v>
      </c>
      <c r="AB1296" t="s">
        <v>158</v>
      </c>
      <c r="AC1296" t="s">
        <v>10739</v>
      </c>
      <c r="AP1296" t="s">
        <v>161</v>
      </c>
      <c r="AX1296">
        <v>0</v>
      </c>
      <c r="BO1296" t="s">
        <v>161</v>
      </c>
      <c r="BP1296" t="s">
        <v>161</v>
      </c>
      <c r="BQ1296" t="s">
        <v>161</v>
      </c>
      <c r="BR1296" t="s">
        <v>161</v>
      </c>
      <c r="BS1296" t="s">
        <v>161</v>
      </c>
      <c r="BT1296" t="s">
        <v>161</v>
      </c>
      <c r="BU1296" t="s">
        <v>161</v>
      </c>
      <c r="BY1296" t="s">
        <v>161</v>
      </c>
      <c r="BZ1296" t="s">
        <v>161</v>
      </c>
      <c r="CA1296" t="s">
        <v>161</v>
      </c>
      <c r="CB1296" t="s">
        <v>161</v>
      </c>
      <c r="CC1296" t="s">
        <v>161</v>
      </c>
      <c r="CD1296" t="s">
        <v>161</v>
      </c>
      <c r="CE1296" t="s">
        <v>161</v>
      </c>
      <c r="CP1296" t="s">
        <v>161</v>
      </c>
      <c r="CQ1296" t="s">
        <v>161</v>
      </c>
      <c r="CR1296" t="s">
        <v>161</v>
      </c>
      <c r="CS1296" t="s">
        <v>161</v>
      </c>
      <c r="CT1296" t="s">
        <v>161</v>
      </c>
      <c r="CV1296" s="2">
        <v>0</v>
      </c>
      <c r="CW1296">
        <v>0</v>
      </c>
      <c r="CY1296" s="2">
        <v>0</v>
      </c>
      <c r="CZ1296">
        <v>0</v>
      </c>
      <c r="DA1296">
        <v>0</v>
      </c>
      <c r="DE1296" s="2">
        <v>0</v>
      </c>
      <c r="DF1296">
        <v>0</v>
      </c>
      <c r="DN1296" t="s">
        <v>756</v>
      </c>
      <c r="DO1296" t="s">
        <v>205</v>
      </c>
      <c r="DQ1296">
        <v>3047</v>
      </c>
      <c r="DR1296" t="s">
        <v>839</v>
      </c>
      <c r="DW1296">
        <v>77</v>
      </c>
      <c r="DX1296" t="s">
        <v>10740</v>
      </c>
      <c r="DZ1296" t="s">
        <v>10741</v>
      </c>
      <c r="EA1296">
        <v>1676235982</v>
      </c>
      <c r="EC1296" t="s">
        <v>10742</v>
      </c>
      <c r="ED1296">
        <v>1626297760</v>
      </c>
      <c r="EF1296">
        <v>0</v>
      </c>
      <c r="EJ1296" s="1" t="s">
        <v>10743</v>
      </c>
      <c r="EK1296" s="1" t="s">
        <v>10743</v>
      </c>
      <c r="EL1296" t="s">
        <v>145</v>
      </c>
      <c r="EM1296" t="s">
        <v>10741</v>
      </c>
      <c r="EN1296" t="s">
        <v>10741</v>
      </c>
      <c r="EO1296" t="s">
        <v>289</v>
      </c>
    </row>
    <row r="1297" spans="1:145" ht="409.5" x14ac:dyDescent="0.35">
      <c r="A1297" t="s">
        <v>145</v>
      </c>
      <c r="C1297" t="s">
        <v>146</v>
      </c>
      <c r="F1297">
        <v>0</v>
      </c>
      <c r="H1297">
        <v>0</v>
      </c>
      <c r="K1297" t="s">
        <v>276</v>
      </c>
      <c r="L1297" t="s">
        <v>381</v>
      </c>
      <c r="M1297" t="s">
        <v>317</v>
      </c>
      <c r="N1297" t="s">
        <v>318</v>
      </c>
      <c r="Q1297" t="s">
        <v>150</v>
      </c>
      <c r="R1297" t="s">
        <v>4207</v>
      </c>
      <c r="S1297" t="s">
        <v>10737</v>
      </c>
      <c r="T1297" t="s">
        <v>10738</v>
      </c>
      <c r="U1297">
        <v>17037325846</v>
      </c>
      <c r="AB1297" t="s">
        <v>158</v>
      </c>
      <c r="AC1297" t="s">
        <v>10739</v>
      </c>
      <c r="AP1297" t="s">
        <v>161</v>
      </c>
      <c r="AX1297">
        <v>0</v>
      </c>
      <c r="BO1297" t="s">
        <v>161</v>
      </c>
      <c r="BP1297" t="s">
        <v>161</v>
      </c>
      <c r="BQ1297" t="s">
        <v>161</v>
      </c>
      <c r="BR1297" t="s">
        <v>161</v>
      </c>
      <c r="BS1297" t="s">
        <v>161</v>
      </c>
      <c r="BT1297" t="s">
        <v>161</v>
      </c>
      <c r="BU1297" t="s">
        <v>161</v>
      </c>
      <c r="BY1297" t="s">
        <v>161</v>
      </c>
      <c r="BZ1297" t="s">
        <v>161</v>
      </c>
      <c r="CA1297" t="s">
        <v>161</v>
      </c>
      <c r="CB1297" t="s">
        <v>161</v>
      </c>
      <c r="CC1297" t="s">
        <v>161</v>
      </c>
      <c r="CD1297" t="s">
        <v>161</v>
      </c>
      <c r="CE1297" t="s">
        <v>161</v>
      </c>
      <c r="CP1297" t="s">
        <v>161</v>
      </c>
      <c r="CQ1297" t="s">
        <v>161</v>
      </c>
      <c r="CR1297" t="s">
        <v>161</v>
      </c>
      <c r="CS1297" t="s">
        <v>161</v>
      </c>
      <c r="CT1297" t="s">
        <v>161</v>
      </c>
      <c r="CV1297" s="2">
        <v>0</v>
      </c>
      <c r="CW1297">
        <v>0</v>
      </c>
      <c r="CY1297" s="2">
        <v>0</v>
      </c>
      <c r="CZ1297">
        <v>0</v>
      </c>
      <c r="DA1297">
        <v>0</v>
      </c>
      <c r="DE1297" s="2">
        <v>0</v>
      </c>
      <c r="DF1297">
        <v>0</v>
      </c>
      <c r="DN1297" t="s">
        <v>756</v>
      </c>
      <c r="DO1297" t="s">
        <v>205</v>
      </c>
      <c r="DQ1297">
        <v>3047</v>
      </c>
      <c r="DR1297" t="s">
        <v>839</v>
      </c>
      <c r="DW1297">
        <v>77</v>
      </c>
      <c r="DX1297" t="s">
        <v>10740</v>
      </c>
      <c r="DZ1297" t="s">
        <v>10741</v>
      </c>
      <c r="EA1297">
        <v>1676235982</v>
      </c>
      <c r="EC1297" t="s">
        <v>10742</v>
      </c>
      <c r="ED1297">
        <v>1626297760</v>
      </c>
      <c r="EF1297">
        <v>0</v>
      </c>
      <c r="EJ1297" s="1" t="s">
        <v>10743</v>
      </c>
      <c r="EL1297" t="s">
        <v>171</v>
      </c>
      <c r="EM1297" t="s">
        <v>662</v>
      </c>
      <c r="EN1297" t="s">
        <v>662</v>
      </c>
      <c r="EO1297" t="s">
        <v>173</v>
      </c>
    </row>
    <row r="1298" spans="1:145" ht="409.5" x14ac:dyDescent="0.35">
      <c r="A1298" t="s">
        <v>145</v>
      </c>
      <c r="C1298" t="s">
        <v>2252</v>
      </c>
      <c r="F1298">
        <v>0</v>
      </c>
      <c r="H1298">
        <v>0</v>
      </c>
      <c r="K1298" t="s">
        <v>276</v>
      </c>
      <c r="L1298" t="s">
        <v>277</v>
      </c>
      <c r="M1298" t="s">
        <v>317</v>
      </c>
      <c r="N1298" t="s">
        <v>318</v>
      </c>
      <c r="Q1298" t="s">
        <v>150</v>
      </c>
      <c r="R1298" t="s">
        <v>9376</v>
      </c>
      <c r="S1298" t="s">
        <v>10744</v>
      </c>
      <c r="T1298" t="s">
        <v>10745</v>
      </c>
      <c r="U1298">
        <v>12026509284</v>
      </c>
      <c r="AB1298" t="s">
        <v>158</v>
      </c>
      <c r="AC1298" t="s">
        <v>10746</v>
      </c>
      <c r="AP1298" t="s">
        <v>161</v>
      </c>
      <c r="AX1298">
        <v>0</v>
      </c>
      <c r="BO1298" t="s">
        <v>161</v>
      </c>
      <c r="BP1298" t="s">
        <v>161</v>
      </c>
      <c r="BQ1298" t="s">
        <v>161</v>
      </c>
      <c r="BR1298" t="s">
        <v>161</v>
      </c>
      <c r="BS1298" t="s">
        <v>161</v>
      </c>
      <c r="BT1298" t="s">
        <v>161</v>
      </c>
      <c r="BU1298" t="s">
        <v>161</v>
      </c>
      <c r="BY1298" t="s">
        <v>161</v>
      </c>
      <c r="BZ1298" t="s">
        <v>161</v>
      </c>
      <c r="CA1298" t="s">
        <v>161</v>
      </c>
      <c r="CB1298" t="s">
        <v>161</v>
      </c>
      <c r="CC1298" t="s">
        <v>161</v>
      </c>
      <c r="CD1298" t="s">
        <v>161</v>
      </c>
      <c r="CE1298" t="s">
        <v>161</v>
      </c>
      <c r="CP1298" t="s">
        <v>161</v>
      </c>
      <c r="CQ1298" t="s">
        <v>161</v>
      </c>
      <c r="CR1298" t="s">
        <v>161</v>
      </c>
      <c r="CS1298" t="s">
        <v>161</v>
      </c>
      <c r="CT1298" t="s">
        <v>161</v>
      </c>
      <c r="CV1298" s="2">
        <v>0</v>
      </c>
      <c r="CW1298">
        <v>0</v>
      </c>
      <c r="CY1298" s="2">
        <v>0</v>
      </c>
      <c r="CZ1298">
        <v>0</v>
      </c>
      <c r="DA1298">
        <v>0</v>
      </c>
      <c r="DE1298" s="2">
        <v>0</v>
      </c>
      <c r="DF1298">
        <v>0</v>
      </c>
      <c r="DN1298" t="s">
        <v>756</v>
      </c>
      <c r="DO1298" t="s">
        <v>205</v>
      </c>
      <c r="DQ1298">
        <v>1477</v>
      </c>
      <c r="DW1298">
        <v>118</v>
      </c>
      <c r="DX1298" t="s">
        <v>10747</v>
      </c>
      <c r="DZ1298" t="s">
        <v>10748</v>
      </c>
      <c r="EA1298">
        <v>1676236305</v>
      </c>
      <c r="EC1298" t="s">
        <v>10749</v>
      </c>
      <c r="ED1298">
        <v>1629410661</v>
      </c>
      <c r="EF1298">
        <v>0</v>
      </c>
      <c r="EJ1298" s="1" t="s">
        <v>10750</v>
      </c>
      <c r="EK1298" s="1" t="s">
        <v>10750</v>
      </c>
      <c r="EL1298" t="s">
        <v>145</v>
      </c>
      <c r="EM1298" t="s">
        <v>10748</v>
      </c>
      <c r="EN1298" t="s">
        <v>10748</v>
      </c>
      <c r="EO1298" t="s">
        <v>289</v>
      </c>
    </row>
    <row r="1299" spans="1:145" ht="409.5" x14ac:dyDescent="0.35">
      <c r="A1299" t="s">
        <v>145</v>
      </c>
      <c r="C1299" t="s">
        <v>2252</v>
      </c>
      <c r="F1299">
        <v>0</v>
      </c>
      <c r="H1299">
        <v>0</v>
      </c>
      <c r="K1299" t="s">
        <v>276</v>
      </c>
      <c r="L1299" t="s">
        <v>277</v>
      </c>
      <c r="M1299" t="s">
        <v>317</v>
      </c>
      <c r="N1299" t="s">
        <v>318</v>
      </c>
      <c r="Q1299" t="s">
        <v>150</v>
      </c>
      <c r="R1299" t="s">
        <v>9376</v>
      </c>
      <c r="S1299" t="s">
        <v>10744</v>
      </c>
      <c r="T1299" t="s">
        <v>10745</v>
      </c>
      <c r="U1299">
        <v>12026509284</v>
      </c>
      <c r="AB1299" t="s">
        <v>158</v>
      </c>
      <c r="AC1299" t="s">
        <v>10746</v>
      </c>
      <c r="AP1299" t="s">
        <v>161</v>
      </c>
      <c r="AX1299">
        <v>0</v>
      </c>
      <c r="BO1299" t="s">
        <v>161</v>
      </c>
      <c r="BP1299" t="s">
        <v>161</v>
      </c>
      <c r="BQ1299" t="s">
        <v>161</v>
      </c>
      <c r="BR1299" t="s">
        <v>161</v>
      </c>
      <c r="BS1299" t="s">
        <v>161</v>
      </c>
      <c r="BT1299" t="s">
        <v>161</v>
      </c>
      <c r="BU1299" t="s">
        <v>161</v>
      </c>
      <c r="BY1299" t="s">
        <v>161</v>
      </c>
      <c r="BZ1299" t="s">
        <v>161</v>
      </c>
      <c r="CA1299" t="s">
        <v>161</v>
      </c>
      <c r="CB1299" t="s">
        <v>161</v>
      </c>
      <c r="CC1299" t="s">
        <v>161</v>
      </c>
      <c r="CD1299" t="s">
        <v>161</v>
      </c>
      <c r="CE1299" t="s">
        <v>161</v>
      </c>
      <c r="CP1299" t="s">
        <v>161</v>
      </c>
      <c r="CQ1299" t="s">
        <v>161</v>
      </c>
      <c r="CR1299" t="s">
        <v>161</v>
      </c>
      <c r="CS1299" t="s">
        <v>161</v>
      </c>
      <c r="CT1299" t="s">
        <v>161</v>
      </c>
      <c r="CV1299" s="2">
        <v>0</v>
      </c>
      <c r="CW1299">
        <v>0</v>
      </c>
      <c r="CY1299" s="2">
        <v>0</v>
      </c>
      <c r="CZ1299">
        <v>0</v>
      </c>
      <c r="DA1299">
        <v>0</v>
      </c>
      <c r="DE1299" s="2">
        <v>0</v>
      </c>
      <c r="DF1299">
        <v>0</v>
      </c>
      <c r="DN1299" t="s">
        <v>756</v>
      </c>
      <c r="DO1299" t="s">
        <v>205</v>
      </c>
      <c r="DQ1299">
        <v>1477</v>
      </c>
      <c r="DW1299">
        <v>118</v>
      </c>
      <c r="DX1299" t="s">
        <v>10747</v>
      </c>
      <c r="DZ1299" t="s">
        <v>10748</v>
      </c>
      <c r="EA1299">
        <v>1676236305</v>
      </c>
      <c r="EC1299" t="s">
        <v>10749</v>
      </c>
      <c r="ED1299">
        <v>1629410661</v>
      </c>
      <c r="EF1299">
        <v>0</v>
      </c>
      <c r="EJ1299" s="1" t="s">
        <v>10750</v>
      </c>
      <c r="EL1299" t="s">
        <v>171</v>
      </c>
      <c r="EM1299" t="s">
        <v>235</v>
      </c>
      <c r="EN1299" t="s">
        <v>235</v>
      </c>
      <c r="EO1299" t="s">
        <v>173</v>
      </c>
    </row>
    <row r="1300" spans="1:145" x14ac:dyDescent="0.35">
      <c r="A1300" t="s">
        <v>145</v>
      </c>
      <c r="C1300" t="s">
        <v>146</v>
      </c>
      <c r="F1300">
        <v>0</v>
      </c>
      <c r="H1300">
        <v>0</v>
      </c>
      <c r="K1300" t="s">
        <v>276</v>
      </c>
      <c r="L1300" t="s">
        <v>381</v>
      </c>
      <c r="M1300" t="s">
        <v>317</v>
      </c>
      <c r="N1300" t="s">
        <v>318</v>
      </c>
      <c r="Q1300" t="s">
        <v>150</v>
      </c>
      <c r="R1300" t="s">
        <v>10307</v>
      </c>
      <c r="S1300" t="s">
        <v>10751</v>
      </c>
      <c r="T1300" t="s">
        <v>10752</v>
      </c>
      <c r="U1300">
        <v>15712128399</v>
      </c>
      <c r="AB1300" t="s">
        <v>158</v>
      </c>
      <c r="AC1300" t="s">
        <v>10753</v>
      </c>
      <c r="AD1300" t="s">
        <v>150</v>
      </c>
      <c r="AP1300" t="s">
        <v>161</v>
      </c>
      <c r="AX1300">
        <v>0</v>
      </c>
      <c r="BO1300" t="s">
        <v>161</v>
      </c>
      <c r="BP1300" t="s">
        <v>161</v>
      </c>
      <c r="BQ1300" t="s">
        <v>161</v>
      </c>
      <c r="BR1300" t="s">
        <v>161</v>
      </c>
      <c r="BS1300" t="s">
        <v>161</v>
      </c>
      <c r="BT1300" t="s">
        <v>161</v>
      </c>
      <c r="BU1300" t="s">
        <v>161</v>
      </c>
      <c r="BY1300" t="s">
        <v>161</v>
      </c>
      <c r="BZ1300" t="s">
        <v>161</v>
      </c>
      <c r="CA1300" t="s">
        <v>161</v>
      </c>
      <c r="CB1300" t="s">
        <v>161</v>
      </c>
      <c r="CC1300" t="s">
        <v>161</v>
      </c>
      <c r="CD1300" t="s">
        <v>161</v>
      </c>
      <c r="CE1300" t="s">
        <v>161</v>
      </c>
      <c r="CP1300" t="s">
        <v>161</v>
      </c>
      <c r="CQ1300" t="s">
        <v>161</v>
      </c>
      <c r="CR1300" t="s">
        <v>161</v>
      </c>
      <c r="CS1300" t="s">
        <v>161</v>
      </c>
      <c r="CT1300" t="s">
        <v>161</v>
      </c>
      <c r="CV1300" s="2">
        <v>0</v>
      </c>
      <c r="CW1300">
        <v>0</v>
      </c>
      <c r="CY1300" s="2">
        <v>0</v>
      </c>
      <c r="CZ1300">
        <v>0</v>
      </c>
      <c r="DA1300">
        <v>0</v>
      </c>
      <c r="DE1300" s="2">
        <v>0</v>
      </c>
      <c r="DF1300">
        <v>0</v>
      </c>
      <c r="DN1300" t="s">
        <v>756</v>
      </c>
      <c r="DO1300" t="s">
        <v>205</v>
      </c>
      <c r="DQ1300">
        <v>3057</v>
      </c>
      <c r="DR1300" t="s">
        <v>839</v>
      </c>
      <c r="DW1300">
        <v>124</v>
      </c>
      <c r="DX1300" t="s">
        <v>10754</v>
      </c>
      <c r="DZ1300" t="s">
        <v>6791</v>
      </c>
      <c r="EA1300">
        <v>1660169068</v>
      </c>
      <c r="EC1300" t="s">
        <v>10755</v>
      </c>
      <c r="ED1300">
        <v>1630011354</v>
      </c>
      <c r="EF1300">
        <v>0</v>
      </c>
      <c r="EL1300" t="s">
        <v>171</v>
      </c>
      <c r="EM1300" t="s">
        <v>235</v>
      </c>
      <c r="EN1300" t="s">
        <v>235</v>
      </c>
      <c r="EO1300" t="s">
        <v>173</v>
      </c>
    </row>
    <row r="1301" spans="1:145" x14ac:dyDescent="0.35">
      <c r="A1301" t="s">
        <v>145</v>
      </c>
      <c r="C1301" t="s">
        <v>146</v>
      </c>
      <c r="F1301">
        <v>0</v>
      </c>
      <c r="H1301">
        <v>0</v>
      </c>
      <c r="K1301" t="s">
        <v>276</v>
      </c>
      <c r="L1301" t="s">
        <v>381</v>
      </c>
      <c r="M1301" t="s">
        <v>317</v>
      </c>
      <c r="N1301" t="s">
        <v>318</v>
      </c>
      <c r="Q1301" t="s">
        <v>150</v>
      </c>
      <c r="R1301" t="s">
        <v>5643</v>
      </c>
      <c r="S1301" t="s">
        <v>10756</v>
      </c>
      <c r="T1301" t="s">
        <v>10757</v>
      </c>
      <c r="U1301">
        <v>12023904182</v>
      </c>
      <c r="AB1301" t="s">
        <v>158</v>
      </c>
      <c r="AC1301" t="s">
        <v>10758</v>
      </c>
      <c r="AP1301" t="s">
        <v>161</v>
      </c>
      <c r="AX1301">
        <v>0</v>
      </c>
      <c r="BO1301" t="s">
        <v>161</v>
      </c>
      <c r="BP1301" t="s">
        <v>161</v>
      </c>
      <c r="BQ1301" t="s">
        <v>161</v>
      </c>
      <c r="BR1301" t="s">
        <v>161</v>
      </c>
      <c r="BS1301" t="s">
        <v>161</v>
      </c>
      <c r="BT1301" t="s">
        <v>161</v>
      </c>
      <c r="BU1301" t="s">
        <v>161</v>
      </c>
      <c r="BY1301" t="s">
        <v>161</v>
      </c>
      <c r="BZ1301" t="s">
        <v>161</v>
      </c>
      <c r="CA1301" t="s">
        <v>161</v>
      </c>
      <c r="CB1301" t="s">
        <v>161</v>
      </c>
      <c r="CC1301" t="s">
        <v>161</v>
      </c>
      <c r="CD1301" t="s">
        <v>161</v>
      </c>
      <c r="CE1301" t="s">
        <v>161</v>
      </c>
      <c r="CP1301" t="s">
        <v>161</v>
      </c>
      <c r="CQ1301" t="s">
        <v>161</v>
      </c>
      <c r="CR1301" t="s">
        <v>161</v>
      </c>
      <c r="CS1301" t="s">
        <v>161</v>
      </c>
      <c r="CT1301" t="s">
        <v>161</v>
      </c>
      <c r="CV1301" s="2">
        <v>0</v>
      </c>
      <c r="CW1301">
        <v>0</v>
      </c>
      <c r="CY1301" s="2">
        <v>0</v>
      </c>
      <c r="CZ1301">
        <v>0</v>
      </c>
      <c r="DA1301">
        <v>0</v>
      </c>
      <c r="DE1301" s="2">
        <v>0</v>
      </c>
      <c r="DF1301">
        <v>0</v>
      </c>
      <c r="DN1301" t="s">
        <v>756</v>
      </c>
      <c r="DO1301" t="s">
        <v>205</v>
      </c>
      <c r="DQ1301">
        <v>3067</v>
      </c>
      <c r="DR1301" t="s">
        <v>839</v>
      </c>
      <c r="DW1301">
        <v>129</v>
      </c>
      <c r="DX1301" t="s">
        <v>10759</v>
      </c>
      <c r="DZ1301" t="s">
        <v>6791</v>
      </c>
      <c r="EA1301">
        <v>1660169080</v>
      </c>
      <c r="EC1301" t="s">
        <v>10760</v>
      </c>
      <c r="ED1301">
        <v>1630679283</v>
      </c>
      <c r="EF1301">
        <v>0</v>
      </c>
      <c r="EL1301" t="s">
        <v>171</v>
      </c>
      <c r="EM1301" t="s">
        <v>235</v>
      </c>
      <c r="EN1301" t="s">
        <v>235</v>
      </c>
      <c r="EO1301" t="s">
        <v>173</v>
      </c>
    </row>
    <row r="1302" spans="1:145" x14ac:dyDescent="0.35">
      <c r="A1302" t="s">
        <v>145</v>
      </c>
      <c r="C1302" t="s">
        <v>146</v>
      </c>
      <c r="F1302">
        <v>0</v>
      </c>
      <c r="H1302">
        <v>0</v>
      </c>
      <c r="K1302" t="s">
        <v>276</v>
      </c>
      <c r="L1302" t="s">
        <v>381</v>
      </c>
      <c r="M1302" t="s">
        <v>317</v>
      </c>
      <c r="N1302" t="s">
        <v>318</v>
      </c>
      <c r="R1302" t="s">
        <v>10761</v>
      </c>
      <c r="S1302" t="s">
        <v>10762</v>
      </c>
      <c r="T1302" t="s">
        <v>10763</v>
      </c>
      <c r="U1302">
        <v>17035842040</v>
      </c>
      <c r="AC1302" t="s">
        <v>10764</v>
      </c>
      <c r="AP1302" t="s">
        <v>161</v>
      </c>
      <c r="AX1302">
        <v>0</v>
      </c>
      <c r="BO1302" t="s">
        <v>161</v>
      </c>
      <c r="BP1302" t="s">
        <v>161</v>
      </c>
      <c r="BQ1302" t="s">
        <v>161</v>
      </c>
      <c r="BR1302" t="s">
        <v>161</v>
      </c>
      <c r="BS1302" t="s">
        <v>161</v>
      </c>
      <c r="BT1302" t="s">
        <v>161</v>
      </c>
      <c r="BU1302" t="s">
        <v>161</v>
      </c>
      <c r="BY1302" t="s">
        <v>161</v>
      </c>
      <c r="BZ1302" t="s">
        <v>161</v>
      </c>
      <c r="CA1302" t="s">
        <v>161</v>
      </c>
      <c r="CB1302" t="s">
        <v>161</v>
      </c>
      <c r="CC1302" t="s">
        <v>161</v>
      </c>
      <c r="CD1302" t="s">
        <v>161</v>
      </c>
      <c r="CE1302" t="s">
        <v>161</v>
      </c>
      <c r="CP1302" t="s">
        <v>161</v>
      </c>
      <c r="CQ1302" t="s">
        <v>161</v>
      </c>
      <c r="CR1302" t="s">
        <v>161</v>
      </c>
      <c r="CS1302" t="s">
        <v>161</v>
      </c>
      <c r="CT1302" t="s">
        <v>161</v>
      </c>
      <c r="CV1302" s="2">
        <v>0</v>
      </c>
      <c r="CW1302">
        <v>0</v>
      </c>
      <c r="CY1302" s="2">
        <v>0</v>
      </c>
      <c r="CZ1302">
        <v>0</v>
      </c>
      <c r="DA1302">
        <v>0</v>
      </c>
      <c r="DE1302" s="2">
        <v>0</v>
      </c>
      <c r="DF1302">
        <v>0</v>
      </c>
      <c r="DN1302" t="s">
        <v>756</v>
      </c>
      <c r="DO1302" t="s">
        <v>205</v>
      </c>
      <c r="DQ1302">
        <v>3080</v>
      </c>
      <c r="DW1302">
        <v>143</v>
      </c>
      <c r="DX1302" t="s">
        <v>10765</v>
      </c>
      <c r="DZ1302" t="s">
        <v>8898</v>
      </c>
      <c r="EA1302">
        <v>1684518959</v>
      </c>
      <c r="EC1302" t="s">
        <v>10766</v>
      </c>
      <c r="ED1302">
        <v>1631809223</v>
      </c>
      <c r="EF1302">
        <v>0</v>
      </c>
      <c r="EL1302" t="s">
        <v>171</v>
      </c>
      <c r="EM1302" t="s">
        <v>235</v>
      </c>
      <c r="EN1302" t="s">
        <v>235</v>
      </c>
      <c r="EO1302" t="s">
        <v>173</v>
      </c>
    </row>
    <row r="1303" spans="1:145" x14ac:dyDescent="0.35">
      <c r="A1303" t="s">
        <v>145</v>
      </c>
      <c r="C1303" t="s">
        <v>2252</v>
      </c>
      <c r="F1303">
        <v>0</v>
      </c>
      <c r="H1303">
        <v>0</v>
      </c>
      <c r="K1303" t="s">
        <v>276</v>
      </c>
      <c r="L1303" t="s">
        <v>175</v>
      </c>
      <c r="M1303" t="s">
        <v>317</v>
      </c>
      <c r="N1303" t="s">
        <v>318</v>
      </c>
      <c r="Q1303" t="s">
        <v>150</v>
      </c>
      <c r="R1303" t="s">
        <v>506</v>
      </c>
      <c r="S1303" t="s">
        <v>10767</v>
      </c>
      <c r="T1303" t="s">
        <v>10768</v>
      </c>
      <c r="U1303">
        <v>18472755236</v>
      </c>
      <c r="AB1303" t="s">
        <v>158</v>
      </c>
      <c r="AC1303" t="s">
        <v>10769</v>
      </c>
      <c r="AP1303" t="s">
        <v>161</v>
      </c>
      <c r="AX1303">
        <v>0</v>
      </c>
      <c r="BO1303" t="s">
        <v>161</v>
      </c>
      <c r="BP1303" t="s">
        <v>161</v>
      </c>
      <c r="BQ1303" t="s">
        <v>161</v>
      </c>
      <c r="BR1303" t="s">
        <v>161</v>
      </c>
      <c r="BS1303" t="s">
        <v>161</v>
      </c>
      <c r="BT1303" t="s">
        <v>161</v>
      </c>
      <c r="BU1303" t="s">
        <v>161</v>
      </c>
      <c r="BY1303" t="s">
        <v>161</v>
      </c>
      <c r="BZ1303" t="s">
        <v>161</v>
      </c>
      <c r="CA1303" t="s">
        <v>161</v>
      </c>
      <c r="CB1303" t="s">
        <v>161</v>
      </c>
      <c r="CC1303" t="s">
        <v>161</v>
      </c>
      <c r="CD1303" t="s">
        <v>161</v>
      </c>
      <c r="CE1303" t="s">
        <v>161</v>
      </c>
      <c r="CP1303" t="s">
        <v>161</v>
      </c>
      <c r="CQ1303" t="s">
        <v>161</v>
      </c>
      <c r="CR1303" t="s">
        <v>161</v>
      </c>
      <c r="CS1303" t="s">
        <v>161</v>
      </c>
      <c r="CT1303" t="s">
        <v>161</v>
      </c>
      <c r="CV1303" s="2">
        <v>0</v>
      </c>
      <c r="CW1303">
        <v>0</v>
      </c>
      <c r="CY1303" s="2">
        <v>0</v>
      </c>
      <c r="CZ1303">
        <v>0</v>
      </c>
      <c r="DA1303">
        <v>0</v>
      </c>
      <c r="DE1303" s="2">
        <v>0</v>
      </c>
      <c r="DF1303">
        <v>0</v>
      </c>
      <c r="DN1303" t="s">
        <v>756</v>
      </c>
      <c r="DO1303" t="s">
        <v>205</v>
      </c>
      <c r="DQ1303">
        <v>3068</v>
      </c>
      <c r="DW1303">
        <v>132</v>
      </c>
      <c r="DX1303" t="s">
        <v>10770</v>
      </c>
      <c r="DZ1303" t="s">
        <v>6791</v>
      </c>
      <c r="EA1303">
        <v>1660169093</v>
      </c>
      <c r="EC1303" t="s">
        <v>10771</v>
      </c>
      <c r="ED1303">
        <v>1631036340</v>
      </c>
      <c r="EF1303">
        <v>0</v>
      </c>
      <c r="EL1303" t="s">
        <v>171</v>
      </c>
      <c r="EM1303" t="s">
        <v>235</v>
      </c>
      <c r="EN1303" t="s">
        <v>235</v>
      </c>
      <c r="EO1303" t="s">
        <v>173</v>
      </c>
    </row>
    <row r="1304" spans="1:145" x14ac:dyDescent="0.35">
      <c r="A1304" t="s">
        <v>171</v>
      </c>
      <c r="C1304" t="s">
        <v>146</v>
      </c>
      <c r="F1304">
        <v>0</v>
      </c>
      <c r="H1304">
        <v>0</v>
      </c>
      <c r="M1304" t="s">
        <v>317</v>
      </c>
      <c r="N1304" t="s">
        <v>318</v>
      </c>
      <c r="O1304" t="s">
        <v>10772</v>
      </c>
      <c r="Q1304" t="s">
        <v>150</v>
      </c>
      <c r="R1304" t="s">
        <v>1664</v>
      </c>
      <c r="S1304" t="s">
        <v>10773</v>
      </c>
      <c r="T1304" t="s">
        <v>10774</v>
      </c>
      <c r="U1304">
        <v>12024605139</v>
      </c>
      <c r="W1304" t="s">
        <v>10775</v>
      </c>
      <c r="Y1304" t="s">
        <v>371</v>
      </c>
      <c r="Z1304" t="s">
        <v>157</v>
      </c>
      <c r="AA1304">
        <v>22101</v>
      </c>
      <c r="AB1304" t="s">
        <v>184</v>
      </c>
      <c r="AC1304" t="s">
        <v>10776</v>
      </c>
      <c r="AP1304" t="s">
        <v>161</v>
      </c>
      <c r="AX1304">
        <v>0</v>
      </c>
      <c r="AZ1304" t="s">
        <v>1691</v>
      </c>
      <c r="BO1304" t="s">
        <v>161</v>
      </c>
      <c r="BP1304" t="s">
        <v>161</v>
      </c>
      <c r="BQ1304" t="s">
        <v>161</v>
      </c>
      <c r="BR1304" t="s">
        <v>161</v>
      </c>
      <c r="BS1304" t="s">
        <v>161</v>
      </c>
      <c r="BT1304" t="s">
        <v>161</v>
      </c>
      <c r="BU1304" t="s">
        <v>161</v>
      </c>
      <c r="BY1304" t="s">
        <v>161</v>
      </c>
      <c r="BZ1304" t="s">
        <v>161</v>
      </c>
      <c r="CA1304" t="s">
        <v>161</v>
      </c>
      <c r="CB1304" t="s">
        <v>161</v>
      </c>
      <c r="CC1304" t="s">
        <v>161</v>
      </c>
      <c r="CD1304" t="s">
        <v>161</v>
      </c>
      <c r="CE1304" t="s">
        <v>161</v>
      </c>
      <c r="CP1304" t="s">
        <v>161</v>
      </c>
      <c r="CQ1304" t="s">
        <v>161</v>
      </c>
      <c r="CR1304" t="s">
        <v>161</v>
      </c>
      <c r="CS1304" t="s">
        <v>161</v>
      </c>
      <c r="CT1304" t="s">
        <v>161</v>
      </c>
      <c r="CV1304" s="2">
        <v>0</v>
      </c>
      <c r="CW1304">
        <v>0</v>
      </c>
      <c r="CY1304" s="2">
        <v>0</v>
      </c>
      <c r="CZ1304">
        <v>0</v>
      </c>
      <c r="DA1304">
        <v>0</v>
      </c>
      <c r="DE1304" s="2">
        <v>0</v>
      </c>
      <c r="DF1304">
        <v>0</v>
      </c>
      <c r="DN1304" t="s">
        <v>756</v>
      </c>
      <c r="DO1304" t="s">
        <v>1397</v>
      </c>
      <c r="DQ1304">
        <v>3056</v>
      </c>
      <c r="DR1304" t="s">
        <v>839</v>
      </c>
      <c r="DT1304" t="s">
        <v>10777</v>
      </c>
      <c r="DW1304">
        <v>119</v>
      </c>
      <c r="DX1304" t="s">
        <v>10778</v>
      </c>
      <c r="DZ1304" t="s">
        <v>10779</v>
      </c>
      <c r="EA1304">
        <v>1677096743</v>
      </c>
      <c r="EC1304" t="s">
        <v>10780</v>
      </c>
      <c r="ED1304">
        <v>1629488668</v>
      </c>
      <c r="EF1304">
        <v>0</v>
      </c>
      <c r="EJ1304" t="s">
        <v>10777</v>
      </c>
      <c r="EK1304" t="s">
        <v>10777</v>
      </c>
      <c r="EL1304" t="s">
        <v>171</v>
      </c>
      <c r="EM1304" t="s">
        <v>235</v>
      </c>
      <c r="EN1304" t="s">
        <v>235</v>
      </c>
      <c r="EO1304" t="s">
        <v>173</v>
      </c>
    </row>
    <row r="1305" spans="1:145" ht="58" x14ac:dyDescent="0.35">
      <c r="A1305" t="s">
        <v>145</v>
      </c>
      <c r="F1305">
        <v>0</v>
      </c>
      <c r="H1305">
        <v>0</v>
      </c>
      <c r="K1305" t="s">
        <v>276</v>
      </c>
      <c r="L1305" t="s">
        <v>277</v>
      </c>
      <c r="M1305" t="s">
        <v>317</v>
      </c>
      <c r="N1305" t="s">
        <v>318</v>
      </c>
      <c r="Q1305" t="s">
        <v>150</v>
      </c>
      <c r="R1305" t="s">
        <v>10781</v>
      </c>
      <c r="S1305" t="s">
        <v>10782</v>
      </c>
      <c r="T1305" t="s">
        <v>10783</v>
      </c>
      <c r="U1305">
        <v>17033383834</v>
      </c>
      <c r="AC1305" t="s">
        <v>10784</v>
      </c>
      <c r="AP1305" t="s">
        <v>161</v>
      </c>
      <c r="AX1305">
        <v>0</v>
      </c>
      <c r="BG1305" t="s">
        <v>10785</v>
      </c>
      <c r="BH1305">
        <v>12</v>
      </c>
      <c r="BI1305" t="s">
        <v>10786</v>
      </c>
      <c r="BJ1305" s="1" t="s">
        <v>863</v>
      </c>
      <c r="BK1305" t="s">
        <v>10787</v>
      </c>
      <c r="BO1305" t="s">
        <v>161</v>
      </c>
      <c r="BP1305" t="s">
        <v>161</v>
      </c>
      <c r="BQ1305" t="s">
        <v>161</v>
      </c>
      <c r="BR1305" t="s">
        <v>161</v>
      </c>
      <c r="BS1305" t="s">
        <v>161</v>
      </c>
      <c r="BT1305" t="s">
        <v>161</v>
      </c>
      <c r="BU1305" t="s">
        <v>161</v>
      </c>
      <c r="BY1305" t="s">
        <v>161</v>
      </c>
      <c r="BZ1305" t="s">
        <v>161</v>
      </c>
      <c r="CA1305" t="s">
        <v>161</v>
      </c>
      <c r="CB1305" t="s">
        <v>161</v>
      </c>
      <c r="CC1305" t="s">
        <v>161</v>
      </c>
      <c r="CD1305" t="s">
        <v>161</v>
      </c>
      <c r="CE1305" t="s">
        <v>161</v>
      </c>
      <c r="CP1305" t="s">
        <v>161</v>
      </c>
      <c r="CQ1305" t="s">
        <v>161</v>
      </c>
      <c r="CR1305" t="s">
        <v>161</v>
      </c>
      <c r="CS1305" t="s">
        <v>161</v>
      </c>
      <c r="CT1305" t="s">
        <v>161</v>
      </c>
      <c r="CV1305" s="2">
        <v>0</v>
      </c>
      <c r="CW1305">
        <v>0</v>
      </c>
      <c r="CY1305" s="2">
        <v>0</v>
      </c>
      <c r="CZ1305">
        <v>0</v>
      </c>
      <c r="DA1305">
        <v>0</v>
      </c>
      <c r="DE1305" s="2">
        <v>0</v>
      </c>
      <c r="DF1305">
        <v>0</v>
      </c>
      <c r="DN1305" t="s">
        <v>756</v>
      </c>
      <c r="DO1305" t="s">
        <v>205</v>
      </c>
      <c r="DQ1305">
        <v>3072</v>
      </c>
      <c r="DR1305" t="s">
        <v>839</v>
      </c>
      <c r="DW1305">
        <v>137</v>
      </c>
      <c r="DX1305" t="s">
        <v>10788</v>
      </c>
      <c r="DZ1305" t="s">
        <v>10789</v>
      </c>
      <c r="EA1305">
        <v>1676236463</v>
      </c>
      <c r="EC1305" t="s">
        <v>10790</v>
      </c>
      <c r="ED1305">
        <v>1631374875</v>
      </c>
      <c r="EF1305">
        <v>0</v>
      </c>
      <c r="EL1305" t="s">
        <v>171</v>
      </c>
      <c r="EM1305" t="s">
        <v>235</v>
      </c>
      <c r="EN1305" t="s">
        <v>235</v>
      </c>
      <c r="EO1305" t="s">
        <v>173</v>
      </c>
    </row>
    <row r="1306" spans="1:145" ht="409.5" x14ac:dyDescent="0.35">
      <c r="A1306" t="s">
        <v>171</v>
      </c>
      <c r="F1306">
        <v>0</v>
      </c>
      <c r="H1306">
        <v>0</v>
      </c>
      <c r="K1306" t="s">
        <v>236</v>
      </c>
      <c r="L1306" t="s">
        <v>175</v>
      </c>
      <c r="M1306" t="s">
        <v>237</v>
      </c>
      <c r="N1306" t="s">
        <v>238</v>
      </c>
      <c r="R1306" t="s">
        <v>8943</v>
      </c>
      <c r="S1306" t="s">
        <v>10791</v>
      </c>
      <c r="T1306" t="s">
        <v>10792</v>
      </c>
      <c r="U1306" s="1" t="s">
        <v>10793</v>
      </c>
      <c r="AC1306" t="s">
        <v>10794</v>
      </c>
      <c r="AP1306" t="s">
        <v>161</v>
      </c>
      <c r="AX1306">
        <v>0</v>
      </c>
      <c r="BE1306" t="s">
        <v>265</v>
      </c>
      <c r="BG1306" t="s">
        <v>10795</v>
      </c>
      <c r="BH1306" s="1" t="s">
        <v>888</v>
      </c>
      <c r="BK1306" s="1" t="s">
        <v>10796</v>
      </c>
      <c r="BO1306" t="s">
        <v>161</v>
      </c>
      <c r="BP1306" t="s">
        <v>161</v>
      </c>
      <c r="BQ1306" t="s">
        <v>161</v>
      </c>
      <c r="BR1306" t="s">
        <v>161</v>
      </c>
      <c r="BS1306" t="s">
        <v>161</v>
      </c>
      <c r="BT1306" t="s">
        <v>161</v>
      </c>
      <c r="BU1306" t="s">
        <v>161</v>
      </c>
      <c r="BY1306" t="s">
        <v>161</v>
      </c>
      <c r="BZ1306" t="s">
        <v>161</v>
      </c>
      <c r="CA1306" t="s">
        <v>161</v>
      </c>
      <c r="CB1306" t="s">
        <v>161</v>
      </c>
      <c r="CC1306" t="s">
        <v>161</v>
      </c>
      <c r="CD1306" t="s">
        <v>161</v>
      </c>
      <c r="CE1306" t="s">
        <v>161</v>
      </c>
      <c r="CP1306" t="s">
        <v>161</v>
      </c>
      <c r="CQ1306" t="s">
        <v>161</v>
      </c>
      <c r="CR1306" t="s">
        <v>161</v>
      </c>
      <c r="CS1306" t="s">
        <v>161</v>
      </c>
      <c r="CT1306" t="s">
        <v>161</v>
      </c>
      <c r="CV1306" s="2">
        <v>0</v>
      </c>
      <c r="CW1306">
        <v>0</v>
      </c>
      <c r="CY1306" s="2">
        <v>0</v>
      </c>
      <c r="CZ1306">
        <v>0</v>
      </c>
      <c r="DA1306">
        <v>0</v>
      </c>
      <c r="DE1306" s="2">
        <v>0</v>
      </c>
      <c r="DF1306">
        <v>0</v>
      </c>
      <c r="DN1306" t="s">
        <v>312</v>
      </c>
      <c r="DW1306">
        <v>1440</v>
      </c>
      <c r="DX1306" t="s">
        <v>10797</v>
      </c>
      <c r="DZ1306" t="s">
        <v>10798</v>
      </c>
      <c r="EA1306">
        <v>1729772831</v>
      </c>
      <c r="EC1306" t="s">
        <v>10798</v>
      </c>
      <c r="ED1306">
        <v>1729772831</v>
      </c>
      <c r="EF1306">
        <v>0</v>
      </c>
      <c r="EL1306" t="s">
        <v>190</v>
      </c>
    </row>
    <row r="1307" spans="1:145" x14ac:dyDescent="0.35">
      <c r="A1307" t="s">
        <v>145</v>
      </c>
      <c r="C1307" t="s">
        <v>146</v>
      </c>
      <c r="F1307">
        <v>0</v>
      </c>
      <c r="H1307">
        <v>0</v>
      </c>
      <c r="K1307" t="s">
        <v>276</v>
      </c>
      <c r="L1307" t="s">
        <v>175</v>
      </c>
      <c r="M1307" t="s">
        <v>317</v>
      </c>
      <c r="N1307" t="s">
        <v>318</v>
      </c>
      <c r="Q1307" t="s">
        <v>150</v>
      </c>
      <c r="R1307" t="s">
        <v>10799</v>
      </c>
      <c r="S1307" t="s">
        <v>10800</v>
      </c>
      <c r="T1307" t="s">
        <v>10801</v>
      </c>
      <c r="U1307" t="s">
        <v>10802</v>
      </c>
      <c r="AB1307" t="s">
        <v>158</v>
      </c>
      <c r="AC1307" t="s">
        <v>10803</v>
      </c>
      <c r="AP1307" t="s">
        <v>161</v>
      </c>
      <c r="AX1307">
        <v>0</v>
      </c>
      <c r="AZ1307" t="s">
        <v>203</v>
      </c>
      <c r="BC1307" t="s">
        <v>10804</v>
      </c>
      <c r="BO1307" t="s">
        <v>161</v>
      </c>
      <c r="BP1307" t="s">
        <v>161</v>
      </c>
      <c r="BQ1307" t="s">
        <v>161</v>
      </c>
      <c r="BR1307" t="s">
        <v>161</v>
      </c>
      <c r="BS1307" t="s">
        <v>161</v>
      </c>
      <c r="BT1307" t="s">
        <v>161</v>
      </c>
      <c r="BU1307" t="s">
        <v>161</v>
      </c>
      <c r="BY1307" t="s">
        <v>161</v>
      </c>
      <c r="BZ1307" t="s">
        <v>161</v>
      </c>
      <c r="CA1307" t="s">
        <v>161</v>
      </c>
      <c r="CB1307" t="s">
        <v>161</v>
      </c>
      <c r="CC1307" t="s">
        <v>161</v>
      </c>
      <c r="CD1307" t="s">
        <v>161</v>
      </c>
      <c r="CE1307" t="s">
        <v>161</v>
      </c>
      <c r="CP1307" t="s">
        <v>161</v>
      </c>
      <c r="CQ1307" t="s">
        <v>161</v>
      </c>
      <c r="CR1307" t="s">
        <v>161</v>
      </c>
      <c r="CS1307" t="s">
        <v>161</v>
      </c>
      <c r="CT1307" t="s">
        <v>161</v>
      </c>
      <c r="CV1307" s="2">
        <v>0</v>
      </c>
      <c r="CW1307">
        <v>0</v>
      </c>
      <c r="CY1307" s="2">
        <v>0</v>
      </c>
      <c r="CZ1307">
        <v>0</v>
      </c>
      <c r="DA1307">
        <v>0</v>
      </c>
      <c r="DE1307" s="2">
        <v>0</v>
      </c>
      <c r="DF1307">
        <v>0</v>
      </c>
      <c r="DN1307" t="s">
        <v>756</v>
      </c>
      <c r="DO1307" t="s">
        <v>205</v>
      </c>
      <c r="DQ1307">
        <v>3082</v>
      </c>
      <c r="DW1307">
        <v>152</v>
      </c>
      <c r="DX1307" t="s">
        <v>10805</v>
      </c>
      <c r="DZ1307" t="s">
        <v>6954</v>
      </c>
      <c r="EA1307">
        <v>1660169108</v>
      </c>
      <c r="EC1307" t="s">
        <v>10806</v>
      </c>
      <c r="ED1307">
        <v>1632424921</v>
      </c>
      <c r="EF1307">
        <v>0</v>
      </c>
      <c r="EL1307" t="s">
        <v>171</v>
      </c>
      <c r="EM1307" t="s">
        <v>235</v>
      </c>
      <c r="EN1307" t="s">
        <v>235</v>
      </c>
      <c r="EO1307" t="s">
        <v>173</v>
      </c>
    </row>
    <row r="1308" spans="1:145" x14ac:dyDescent="0.35">
      <c r="A1308" t="s">
        <v>145</v>
      </c>
      <c r="C1308" t="s">
        <v>146</v>
      </c>
      <c r="F1308">
        <v>0</v>
      </c>
      <c r="H1308">
        <v>0</v>
      </c>
      <c r="K1308" t="s">
        <v>276</v>
      </c>
      <c r="L1308" t="s">
        <v>381</v>
      </c>
      <c r="M1308" t="s">
        <v>317</v>
      </c>
      <c r="N1308" t="s">
        <v>318</v>
      </c>
      <c r="Q1308" t="s">
        <v>150</v>
      </c>
      <c r="R1308" t="s">
        <v>304</v>
      </c>
      <c r="S1308" t="s">
        <v>439</v>
      </c>
      <c r="T1308" t="s">
        <v>6337</v>
      </c>
      <c r="U1308" t="s">
        <v>6338</v>
      </c>
      <c r="W1308" t="s">
        <v>6339</v>
      </c>
      <c r="Y1308" t="s">
        <v>156</v>
      </c>
      <c r="Z1308" t="s">
        <v>157</v>
      </c>
      <c r="AA1308">
        <v>22207</v>
      </c>
      <c r="AB1308" t="s">
        <v>158</v>
      </c>
      <c r="AC1308" t="s">
        <v>6340</v>
      </c>
      <c r="AE1308" t="s">
        <v>6341</v>
      </c>
      <c r="AF1308" t="s">
        <v>439</v>
      </c>
      <c r="AG1308" t="s">
        <v>6342</v>
      </c>
      <c r="AH1308">
        <v>8084253303</v>
      </c>
      <c r="AJ1308" t="s">
        <v>6339</v>
      </c>
      <c r="AL1308" t="s">
        <v>156</v>
      </c>
      <c r="AM1308" t="s">
        <v>157</v>
      </c>
      <c r="AN1308">
        <v>22207</v>
      </c>
      <c r="AP1308" t="s">
        <v>200</v>
      </c>
      <c r="AR1308" t="s">
        <v>5272</v>
      </c>
      <c r="AS1308">
        <v>150</v>
      </c>
      <c r="AX1308">
        <v>0</v>
      </c>
      <c r="AZ1308" t="s">
        <v>227</v>
      </c>
      <c r="BC1308" t="s">
        <v>6343</v>
      </c>
      <c r="BE1308" t="s">
        <v>186</v>
      </c>
      <c r="BF1308" t="s">
        <v>244</v>
      </c>
      <c r="BO1308" t="s">
        <v>161</v>
      </c>
      <c r="BP1308" t="s">
        <v>161</v>
      </c>
      <c r="BQ1308" t="s">
        <v>161</v>
      </c>
      <c r="BR1308" t="s">
        <v>161</v>
      </c>
      <c r="BS1308" t="s">
        <v>161</v>
      </c>
      <c r="BT1308" t="s">
        <v>161</v>
      </c>
      <c r="BU1308" t="s">
        <v>161</v>
      </c>
      <c r="BY1308" t="s">
        <v>161</v>
      </c>
      <c r="BZ1308" t="s">
        <v>161</v>
      </c>
      <c r="CA1308" t="s">
        <v>161</v>
      </c>
      <c r="CB1308" t="s">
        <v>161</v>
      </c>
      <c r="CC1308" t="s">
        <v>161</v>
      </c>
      <c r="CD1308" t="s">
        <v>161</v>
      </c>
      <c r="CE1308" t="s">
        <v>161</v>
      </c>
      <c r="CP1308" t="s">
        <v>161</v>
      </c>
      <c r="CQ1308" t="s">
        <v>161</v>
      </c>
      <c r="CR1308" t="s">
        <v>161</v>
      </c>
      <c r="CS1308" t="s">
        <v>161</v>
      </c>
      <c r="CT1308" t="s">
        <v>161</v>
      </c>
      <c r="CV1308" s="2">
        <v>0</v>
      </c>
      <c r="CW1308">
        <v>0</v>
      </c>
      <c r="CY1308" s="2">
        <v>0</v>
      </c>
      <c r="CZ1308">
        <v>0</v>
      </c>
      <c r="DA1308">
        <v>0</v>
      </c>
      <c r="DE1308" s="2">
        <v>0</v>
      </c>
      <c r="DF1308">
        <v>0</v>
      </c>
      <c r="DN1308" t="s">
        <v>756</v>
      </c>
      <c r="DO1308" t="s">
        <v>205</v>
      </c>
      <c r="DQ1308">
        <v>3098</v>
      </c>
      <c r="DR1308" t="s">
        <v>2259</v>
      </c>
      <c r="DW1308">
        <v>166</v>
      </c>
      <c r="DX1308" t="s">
        <v>10807</v>
      </c>
      <c r="DZ1308" t="s">
        <v>6954</v>
      </c>
      <c r="EA1308">
        <v>1660169152</v>
      </c>
      <c r="EC1308" t="s">
        <v>10808</v>
      </c>
      <c r="ED1308">
        <v>1633553446</v>
      </c>
      <c r="EF1308">
        <v>0</v>
      </c>
      <c r="EL1308" t="s">
        <v>171</v>
      </c>
      <c r="EM1308" t="s">
        <v>235</v>
      </c>
      <c r="EN1308" t="s">
        <v>235</v>
      </c>
      <c r="EO1308" t="s">
        <v>173</v>
      </c>
    </row>
    <row r="1309" spans="1:145" ht="409.5" x14ac:dyDescent="0.35">
      <c r="A1309" t="s">
        <v>171</v>
      </c>
      <c r="C1309" t="s">
        <v>146</v>
      </c>
      <c r="F1309">
        <v>0</v>
      </c>
      <c r="H1309">
        <v>0</v>
      </c>
      <c r="K1309" t="s">
        <v>276</v>
      </c>
      <c r="L1309" t="s">
        <v>381</v>
      </c>
      <c r="M1309" t="s">
        <v>317</v>
      </c>
      <c r="N1309" t="s">
        <v>318</v>
      </c>
      <c r="O1309" t="s">
        <v>9072</v>
      </c>
      <c r="Q1309" t="s">
        <v>150</v>
      </c>
      <c r="R1309" t="s">
        <v>10809</v>
      </c>
      <c r="S1309" t="s">
        <v>10810</v>
      </c>
      <c r="T1309" t="s">
        <v>10811</v>
      </c>
      <c r="U1309">
        <v>12027042838</v>
      </c>
      <c r="AB1309" t="s">
        <v>158</v>
      </c>
      <c r="AC1309" t="s">
        <v>10812</v>
      </c>
      <c r="AP1309" t="s">
        <v>161</v>
      </c>
      <c r="AX1309">
        <v>0</v>
      </c>
      <c r="BG1309" t="s">
        <v>10813</v>
      </c>
      <c r="BH1309" s="1" t="s">
        <v>10814</v>
      </c>
      <c r="BI1309" s="1" t="s">
        <v>10815</v>
      </c>
      <c r="BJ1309" s="1" t="s">
        <v>10816</v>
      </c>
      <c r="BK1309" s="1" t="s">
        <v>10817</v>
      </c>
      <c r="BO1309" t="s">
        <v>161</v>
      </c>
      <c r="BP1309" t="s">
        <v>161</v>
      </c>
      <c r="BQ1309" t="s">
        <v>161</v>
      </c>
      <c r="BR1309" t="s">
        <v>161</v>
      </c>
      <c r="BS1309" t="s">
        <v>161</v>
      </c>
      <c r="BT1309" t="s">
        <v>161</v>
      </c>
      <c r="BU1309" t="s">
        <v>161</v>
      </c>
      <c r="BY1309" t="s">
        <v>161</v>
      </c>
      <c r="BZ1309" t="s">
        <v>161</v>
      </c>
      <c r="CA1309" t="s">
        <v>161</v>
      </c>
      <c r="CB1309" t="s">
        <v>161</v>
      </c>
      <c r="CC1309" t="s">
        <v>161</v>
      </c>
      <c r="CD1309" t="s">
        <v>161</v>
      </c>
      <c r="CE1309" t="s">
        <v>161</v>
      </c>
      <c r="CP1309" t="s">
        <v>161</v>
      </c>
      <c r="CQ1309" t="s">
        <v>161</v>
      </c>
      <c r="CR1309" t="s">
        <v>161</v>
      </c>
      <c r="CS1309" t="s">
        <v>161</v>
      </c>
      <c r="CT1309" t="s">
        <v>161</v>
      </c>
      <c r="CV1309" s="2">
        <v>0</v>
      </c>
      <c r="CW1309">
        <v>0</v>
      </c>
      <c r="CY1309" s="2">
        <v>0</v>
      </c>
      <c r="CZ1309">
        <v>0</v>
      </c>
      <c r="DA1309">
        <v>0</v>
      </c>
      <c r="DE1309" s="2">
        <v>0</v>
      </c>
      <c r="DF1309">
        <v>0</v>
      </c>
      <c r="DN1309" t="s">
        <v>873</v>
      </c>
      <c r="DO1309" t="s">
        <v>205</v>
      </c>
      <c r="DQ1309">
        <v>3096</v>
      </c>
      <c r="DR1309" t="s">
        <v>839</v>
      </c>
      <c r="DW1309">
        <v>164</v>
      </c>
      <c r="DX1309" t="s">
        <v>10818</v>
      </c>
      <c r="DZ1309" t="s">
        <v>10819</v>
      </c>
      <c r="EA1309">
        <v>1677116708</v>
      </c>
      <c r="EC1309" t="s">
        <v>10820</v>
      </c>
      <c r="ED1309">
        <v>1633373665</v>
      </c>
      <c r="EF1309">
        <v>0</v>
      </c>
      <c r="EL1309" t="s">
        <v>171</v>
      </c>
      <c r="EM1309" t="s">
        <v>235</v>
      </c>
      <c r="EN1309" t="s">
        <v>235</v>
      </c>
      <c r="EO1309" t="s">
        <v>173</v>
      </c>
    </row>
    <row r="1310" spans="1:145" ht="409.5" x14ac:dyDescent="0.35">
      <c r="A1310" t="s">
        <v>145</v>
      </c>
      <c r="F1310">
        <v>0</v>
      </c>
      <c r="H1310">
        <v>0</v>
      </c>
      <c r="K1310" t="s">
        <v>276</v>
      </c>
      <c r="L1310" t="s">
        <v>381</v>
      </c>
      <c r="M1310" t="s">
        <v>317</v>
      </c>
      <c r="N1310" t="s">
        <v>318</v>
      </c>
      <c r="R1310" t="s">
        <v>5607</v>
      </c>
      <c r="S1310" t="s">
        <v>10821</v>
      </c>
      <c r="T1310" t="s">
        <v>10822</v>
      </c>
      <c r="U1310">
        <v>12024681608</v>
      </c>
      <c r="AC1310" t="s">
        <v>10823</v>
      </c>
      <c r="AE1310" t="s">
        <v>295</v>
      </c>
      <c r="AF1310" t="s">
        <v>10821</v>
      </c>
      <c r="AP1310" t="s">
        <v>161</v>
      </c>
      <c r="AX1310">
        <v>0</v>
      </c>
      <c r="BG1310" t="s">
        <v>10824</v>
      </c>
      <c r="BH1310">
        <v>11</v>
      </c>
      <c r="BI1310" s="1" t="s">
        <v>10825</v>
      </c>
      <c r="BJ1310" s="1" t="s">
        <v>10826</v>
      </c>
      <c r="BK1310" s="1" t="s">
        <v>1043</v>
      </c>
      <c r="BO1310" t="s">
        <v>161</v>
      </c>
      <c r="BP1310" t="s">
        <v>161</v>
      </c>
      <c r="BQ1310" t="s">
        <v>161</v>
      </c>
      <c r="BR1310" t="s">
        <v>161</v>
      </c>
      <c r="BS1310" t="s">
        <v>161</v>
      </c>
      <c r="BT1310" t="s">
        <v>161</v>
      </c>
      <c r="BU1310" t="s">
        <v>161</v>
      </c>
      <c r="BY1310" t="s">
        <v>161</v>
      </c>
      <c r="BZ1310" t="s">
        <v>161</v>
      </c>
      <c r="CA1310" t="s">
        <v>161</v>
      </c>
      <c r="CB1310" t="s">
        <v>161</v>
      </c>
      <c r="CC1310" t="s">
        <v>161</v>
      </c>
      <c r="CD1310" t="s">
        <v>161</v>
      </c>
      <c r="CE1310" t="s">
        <v>161</v>
      </c>
      <c r="CP1310" t="s">
        <v>161</v>
      </c>
      <c r="CQ1310" t="s">
        <v>161</v>
      </c>
      <c r="CR1310" t="s">
        <v>161</v>
      </c>
      <c r="CS1310" t="s">
        <v>161</v>
      </c>
      <c r="CT1310" t="s">
        <v>161</v>
      </c>
      <c r="CV1310" s="2">
        <v>0</v>
      </c>
      <c r="CW1310">
        <v>0</v>
      </c>
      <c r="CY1310" s="2">
        <v>0</v>
      </c>
      <c r="CZ1310">
        <v>0</v>
      </c>
      <c r="DA1310">
        <v>0</v>
      </c>
      <c r="DE1310" s="2">
        <v>0</v>
      </c>
      <c r="DF1310">
        <v>0</v>
      </c>
      <c r="DN1310" t="s">
        <v>756</v>
      </c>
      <c r="DO1310" t="s">
        <v>205</v>
      </c>
      <c r="DW1310">
        <v>167</v>
      </c>
      <c r="DX1310" t="s">
        <v>10827</v>
      </c>
      <c r="DZ1310" t="s">
        <v>10828</v>
      </c>
      <c r="EA1310">
        <v>1666217644</v>
      </c>
      <c r="EC1310" t="s">
        <v>10829</v>
      </c>
      <c r="ED1310">
        <v>1633618734</v>
      </c>
      <c r="EF1310">
        <v>0</v>
      </c>
      <c r="EL1310" t="s">
        <v>171</v>
      </c>
      <c r="EM1310" t="s">
        <v>235</v>
      </c>
      <c r="EN1310" t="s">
        <v>235</v>
      </c>
      <c r="EO1310" t="s">
        <v>173</v>
      </c>
    </row>
    <row r="1311" spans="1:145" ht="58" x14ac:dyDescent="0.35">
      <c r="A1311" t="s">
        <v>145</v>
      </c>
      <c r="B1311" t="s">
        <v>94</v>
      </c>
      <c r="C1311" t="s">
        <v>146</v>
      </c>
      <c r="F1311">
        <v>0</v>
      </c>
      <c r="H1311">
        <v>0</v>
      </c>
      <c r="J1311" t="s">
        <v>148</v>
      </c>
      <c r="K1311" t="s">
        <v>174</v>
      </c>
      <c r="L1311" t="s">
        <v>175</v>
      </c>
      <c r="M1311" t="s">
        <v>317</v>
      </c>
      <c r="N1311" t="s">
        <v>318</v>
      </c>
      <c r="Q1311" t="s">
        <v>150</v>
      </c>
      <c r="R1311" t="s">
        <v>5643</v>
      </c>
      <c r="S1311" t="s">
        <v>10830</v>
      </c>
      <c r="T1311" t="s">
        <v>10831</v>
      </c>
      <c r="U1311">
        <v>12022970838</v>
      </c>
      <c r="W1311" t="s">
        <v>10832</v>
      </c>
      <c r="Y1311" t="s">
        <v>156</v>
      </c>
      <c r="Z1311" t="s">
        <v>157</v>
      </c>
      <c r="AA1311">
        <v>22201</v>
      </c>
      <c r="AB1311" t="s">
        <v>158</v>
      </c>
      <c r="AC1311" t="s">
        <v>10833</v>
      </c>
      <c r="AD1311" t="s">
        <v>150</v>
      </c>
      <c r="AE1311" t="s">
        <v>10834</v>
      </c>
      <c r="AF1311" t="s">
        <v>10835</v>
      </c>
      <c r="AG1311" t="s">
        <v>10836</v>
      </c>
      <c r="AP1311" t="s">
        <v>161</v>
      </c>
      <c r="AR1311" s="1" t="s">
        <v>10837</v>
      </c>
      <c r="AS1311">
        <v>66</v>
      </c>
      <c r="AT1311" t="s">
        <v>3936</v>
      </c>
      <c r="AV1311" t="s">
        <v>8532</v>
      </c>
      <c r="AX1311">
        <v>0</v>
      </c>
      <c r="AZ1311" t="s">
        <v>244</v>
      </c>
      <c r="BB1311" t="s">
        <v>10838</v>
      </c>
      <c r="BC1311" t="s">
        <v>10839</v>
      </c>
      <c r="BO1311" t="s">
        <v>161</v>
      </c>
      <c r="BP1311" t="s">
        <v>161</v>
      </c>
      <c r="BQ1311" t="s">
        <v>161</v>
      </c>
      <c r="BR1311" t="s">
        <v>161</v>
      </c>
      <c r="BS1311" t="s">
        <v>161</v>
      </c>
      <c r="BT1311" t="s">
        <v>161</v>
      </c>
      <c r="BU1311" t="s">
        <v>161</v>
      </c>
      <c r="BY1311" t="s">
        <v>161</v>
      </c>
      <c r="BZ1311" t="s">
        <v>161</v>
      </c>
      <c r="CA1311" t="s">
        <v>161</v>
      </c>
      <c r="CB1311" t="s">
        <v>161</v>
      </c>
      <c r="CC1311" t="s">
        <v>161</v>
      </c>
      <c r="CD1311" t="s">
        <v>161</v>
      </c>
      <c r="CE1311" t="s">
        <v>161</v>
      </c>
      <c r="CP1311" t="s">
        <v>161</v>
      </c>
      <c r="CQ1311" t="s">
        <v>161</v>
      </c>
      <c r="CR1311" t="s">
        <v>161</v>
      </c>
      <c r="CS1311" t="s">
        <v>161</v>
      </c>
      <c r="CT1311" t="s">
        <v>161</v>
      </c>
      <c r="CV1311" s="2">
        <v>0</v>
      </c>
      <c r="CW1311">
        <v>0</v>
      </c>
      <c r="CY1311" s="2">
        <v>0</v>
      </c>
      <c r="CZ1311">
        <v>0</v>
      </c>
      <c r="DA1311">
        <v>0</v>
      </c>
      <c r="DE1311" s="2">
        <v>0</v>
      </c>
      <c r="DF1311">
        <v>0</v>
      </c>
      <c r="DN1311" t="s">
        <v>756</v>
      </c>
      <c r="DO1311" t="s">
        <v>205</v>
      </c>
      <c r="DQ1311">
        <v>3100</v>
      </c>
      <c r="DW1311">
        <v>172</v>
      </c>
      <c r="DX1311" t="s">
        <v>10840</v>
      </c>
      <c r="DZ1311" t="s">
        <v>10841</v>
      </c>
      <c r="EA1311">
        <v>1668102567</v>
      </c>
      <c r="EC1311" t="s">
        <v>10842</v>
      </c>
      <c r="ED1311">
        <v>1633709310</v>
      </c>
      <c r="EF1311">
        <v>0</v>
      </c>
      <c r="EL1311" t="s">
        <v>171</v>
      </c>
      <c r="EM1311" t="s">
        <v>10843</v>
      </c>
      <c r="EN1311" t="s">
        <v>10843</v>
      </c>
      <c r="EO1311" t="s">
        <v>173</v>
      </c>
    </row>
    <row r="1312" spans="1:145" ht="58" x14ac:dyDescent="0.35">
      <c r="A1312" t="s">
        <v>145</v>
      </c>
      <c r="B1312" t="s">
        <v>94</v>
      </c>
      <c r="C1312" t="s">
        <v>146</v>
      </c>
      <c r="F1312">
        <v>0</v>
      </c>
      <c r="H1312">
        <v>0</v>
      </c>
      <c r="J1312" t="s">
        <v>148</v>
      </c>
      <c r="K1312" t="s">
        <v>174</v>
      </c>
      <c r="L1312" t="s">
        <v>175</v>
      </c>
      <c r="M1312" t="s">
        <v>317</v>
      </c>
      <c r="N1312" t="s">
        <v>318</v>
      </c>
      <c r="Q1312" t="s">
        <v>150</v>
      </c>
      <c r="R1312" t="s">
        <v>5643</v>
      </c>
      <c r="S1312" t="s">
        <v>10830</v>
      </c>
      <c r="T1312" t="s">
        <v>10831</v>
      </c>
      <c r="U1312">
        <v>12022970838</v>
      </c>
      <c r="W1312" t="s">
        <v>10832</v>
      </c>
      <c r="Y1312" t="s">
        <v>156</v>
      </c>
      <c r="Z1312" t="s">
        <v>157</v>
      </c>
      <c r="AA1312">
        <v>22201</v>
      </c>
      <c r="AB1312" t="s">
        <v>158</v>
      </c>
      <c r="AC1312" t="s">
        <v>10833</v>
      </c>
      <c r="AD1312" t="s">
        <v>150</v>
      </c>
      <c r="AE1312" t="s">
        <v>10834</v>
      </c>
      <c r="AF1312" t="s">
        <v>10835</v>
      </c>
      <c r="AG1312" t="s">
        <v>10836</v>
      </c>
      <c r="AP1312" t="s">
        <v>161</v>
      </c>
      <c r="AR1312" s="1" t="s">
        <v>10837</v>
      </c>
      <c r="AS1312">
        <v>66</v>
      </c>
      <c r="AT1312" t="s">
        <v>3936</v>
      </c>
      <c r="AV1312" t="s">
        <v>8532</v>
      </c>
      <c r="AX1312">
        <v>0</v>
      </c>
      <c r="AZ1312" t="s">
        <v>244</v>
      </c>
      <c r="BB1312" t="s">
        <v>10838</v>
      </c>
      <c r="BC1312" t="s">
        <v>10839</v>
      </c>
      <c r="BO1312" t="s">
        <v>161</v>
      </c>
      <c r="BP1312" t="s">
        <v>161</v>
      </c>
      <c r="BQ1312" t="s">
        <v>161</v>
      </c>
      <c r="BR1312" t="s">
        <v>161</v>
      </c>
      <c r="BS1312" t="s">
        <v>161</v>
      </c>
      <c r="BT1312" t="s">
        <v>161</v>
      </c>
      <c r="BU1312" t="s">
        <v>161</v>
      </c>
      <c r="BY1312" t="s">
        <v>161</v>
      </c>
      <c r="BZ1312" t="s">
        <v>161</v>
      </c>
      <c r="CA1312" t="s">
        <v>161</v>
      </c>
      <c r="CB1312" t="s">
        <v>161</v>
      </c>
      <c r="CC1312" t="s">
        <v>161</v>
      </c>
      <c r="CD1312" t="s">
        <v>161</v>
      </c>
      <c r="CE1312" t="s">
        <v>161</v>
      </c>
      <c r="CP1312" t="s">
        <v>161</v>
      </c>
      <c r="CQ1312" t="s">
        <v>161</v>
      </c>
      <c r="CR1312" t="s">
        <v>161</v>
      </c>
      <c r="CS1312" t="s">
        <v>161</v>
      </c>
      <c r="CT1312" t="s">
        <v>161</v>
      </c>
      <c r="CV1312" s="2">
        <v>0</v>
      </c>
      <c r="CW1312">
        <v>0</v>
      </c>
      <c r="CY1312" s="2">
        <v>0</v>
      </c>
      <c r="CZ1312">
        <v>0</v>
      </c>
      <c r="DA1312">
        <v>0</v>
      </c>
      <c r="DE1312" s="2">
        <v>0</v>
      </c>
      <c r="DF1312">
        <v>0</v>
      </c>
      <c r="DN1312" t="s">
        <v>756</v>
      </c>
      <c r="DO1312" t="s">
        <v>205</v>
      </c>
      <c r="DQ1312">
        <v>3100</v>
      </c>
      <c r="DW1312">
        <v>172</v>
      </c>
      <c r="DX1312" t="s">
        <v>10840</v>
      </c>
      <c r="DZ1312" t="s">
        <v>10841</v>
      </c>
      <c r="EA1312">
        <v>1668102567</v>
      </c>
      <c r="EC1312" t="s">
        <v>10842</v>
      </c>
      <c r="ED1312">
        <v>1633709310</v>
      </c>
      <c r="EF1312">
        <v>0</v>
      </c>
      <c r="EL1312" t="s">
        <v>171</v>
      </c>
      <c r="EM1312" t="s">
        <v>235</v>
      </c>
      <c r="EN1312" t="s">
        <v>235</v>
      </c>
      <c r="EO1312" t="s">
        <v>173</v>
      </c>
    </row>
    <row r="1313" spans="1:145" x14ac:dyDescent="0.35">
      <c r="A1313" t="s">
        <v>145</v>
      </c>
      <c r="C1313" t="s">
        <v>146</v>
      </c>
      <c r="F1313">
        <v>0</v>
      </c>
      <c r="H1313">
        <v>0</v>
      </c>
      <c r="K1313" t="s">
        <v>174</v>
      </c>
      <c r="L1313" t="s">
        <v>175</v>
      </c>
      <c r="M1313" t="s">
        <v>317</v>
      </c>
      <c r="N1313" t="s">
        <v>318</v>
      </c>
      <c r="Q1313" t="s">
        <v>150</v>
      </c>
      <c r="R1313" t="s">
        <v>304</v>
      </c>
      <c r="S1313" t="s">
        <v>3730</v>
      </c>
      <c r="T1313" t="s">
        <v>10844</v>
      </c>
      <c r="U1313">
        <v>15715102791</v>
      </c>
      <c r="Z1313" t="s">
        <v>157</v>
      </c>
      <c r="AB1313" t="s">
        <v>158</v>
      </c>
      <c r="AC1313" t="s">
        <v>10845</v>
      </c>
      <c r="AP1313" t="s">
        <v>161</v>
      </c>
      <c r="AX1313">
        <v>0</v>
      </c>
      <c r="BO1313" t="s">
        <v>161</v>
      </c>
      <c r="BP1313" t="s">
        <v>161</v>
      </c>
      <c r="BQ1313" t="s">
        <v>161</v>
      </c>
      <c r="BR1313" t="s">
        <v>161</v>
      </c>
      <c r="BS1313" t="s">
        <v>161</v>
      </c>
      <c r="BT1313" t="s">
        <v>161</v>
      </c>
      <c r="BU1313" t="s">
        <v>161</v>
      </c>
      <c r="BY1313" t="s">
        <v>161</v>
      </c>
      <c r="BZ1313" t="s">
        <v>161</v>
      </c>
      <c r="CA1313" t="s">
        <v>161</v>
      </c>
      <c r="CB1313" t="s">
        <v>161</v>
      </c>
      <c r="CC1313" t="s">
        <v>161</v>
      </c>
      <c r="CD1313" t="s">
        <v>161</v>
      </c>
      <c r="CE1313" t="s">
        <v>161</v>
      </c>
      <c r="CP1313" t="s">
        <v>161</v>
      </c>
      <c r="CQ1313" t="s">
        <v>161</v>
      </c>
      <c r="CR1313" t="s">
        <v>161</v>
      </c>
      <c r="CS1313" t="s">
        <v>161</v>
      </c>
      <c r="CT1313" t="s">
        <v>161</v>
      </c>
      <c r="CV1313" s="2">
        <v>0</v>
      </c>
      <c r="CW1313">
        <v>0</v>
      </c>
      <c r="CY1313" s="2">
        <v>0</v>
      </c>
      <c r="CZ1313">
        <v>0</v>
      </c>
      <c r="DA1313">
        <v>0</v>
      </c>
      <c r="DE1313" s="2">
        <v>0</v>
      </c>
      <c r="DF1313">
        <v>0</v>
      </c>
      <c r="DN1313" t="s">
        <v>756</v>
      </c>
      <c r="DO1313" t="s">
        <v>205</v>
      </c>
      <c r="DQ1313">
        <v>3112</v>
      </c>
      <c r="DR1313" t="s">
        <v>2259</v>
      </c>
      <c r="DW1313">
        <v>191</v>
      </c>
      <c r="DX1313" t="s">
        <v>10846</v>
      </c>
      <c r="DZ1313" t="s">
        <v>7490</v>
      </c>
      <c r="EA1313">
        <v>1660169182</v>
      </c>
      <c r="EC1313" t="s">
        <v>10847</v>
      </c>
      <c r="ED1313">
        <v>1635451469</v>
      </c>
      <c r="EF1313">
        <v>0</v>
      </c>
      <c r="EL1313" t="s">
        <v>171</v>
      </c>
      <c r="EM1313" t="s">
        <v>235</v>
      </c>
      <c r="EN1313" t="s">
        <v>235</v>
      </c>
      <c r="EO1313" t="s">
        <v>173</v>
      </c>
    </row>
    <row r="1314" spans="1:145" x14ac:dyDescent="0.35">
      <c r="A1314" t="s">
        <v>171</v>
      </c>
      <c r="C1314" t="s">
        <v>146</v>
      </c>
      <c r="F1314">
        <v>0</v>
      </c>
      <c r="H1314">
        <v>0</v>
      </c>
      <c r="K1314" t="s">
        <v>276</v>
      </c>
      <c r="L1314" t="s">
        <v>381</v>
      </c>
      <c r="M1314" t="s">
        <v>317</v>
      </c>
      <c r="N1314" t="s">
        <v>318</v>
      </c>
      <c r="Q1314" t="s">
        <v>150</v>
      </c>
      <c r="R1314" t="s">
        <v>3750</v>
      </c>
      <c r="S1314" t="s">
        <v>10848</v>
      </c>
      <c r="T1314" t="s">
        <v>10849</v>
      </c>
      <c r="U1314">
        <v>15712122403</v>
      </c>
      <c r="AB1314" t="s">
        <v>158</v>
      </c>
      <c r="AC1314" t="s">
        <v>10850</v>
      </c>
      <c r="AP1314" t="s">
        <v>161</v>
      </c>
      <c r="AX1314">
        <v>0</v>
      </c>
      <c r="BG1314" t="s">
        <v>10851</v>
      </c>
      <c r="BH1314">
        <v>8</v>
      </c>
      <c r="BI1314" t="s">
        <v>10852</v>
      </c>
      <c r="BJ1314" t="s">
        <v>1941</v>
      </c>
      <c r="BK1314" t="s">
        <v>10853</v>
      </c>
      <c r="BO1314" t="s">
        <v>161</v>
      </c>
      <c r="BP1314" t="s">
        <v>161</v>
      </c>
      <c r="BQ1314" t="s">
        <v>161</v>
      </c>
      <c r="BR1314" t="s">
        <v>161</v>
      </c>
      <c r="BS1314" t="s">
        <v>161</v>
      </c>
      <c r="BT1314" t="s">
        <v>161</v>
      </c>
      <c r="BU1314" t="s">
        <v>161</v>
      </c>
      <c r="BY1314" t="s">
        <v>161</v>
      </c>
      <c r="BZ1314" t="s">
        <v>161</v>
      </c>
      <c r="CA1314" t="s">
        <v>161</v>
      </c>
      <c r="CB1314" t="s">
        <v>161</v>
      </c>
      <c r="CC1314" t="s">
        <v>161</v>
      </c>
      <c r="CD1314" t="s">
        <v>161</v>
      </c>
      <c r="CE1314" t="s">
        <v>161</v>
      </c>
      <c r="CP1314" t="s">
        <v>161</v>
      </c>
      <c r="CQ1314" t="s">
        <v>161</v>
      </c>
      <c r="CR1314" t="s">
        <v>161</v>
      </c>
      <c r="CS1314" t="s">
        <v>161</v>
      </c>
      <c r="CT1314" t="s">
        <v>161</v>
      </c>
      <c r="CV1314" s="2">
        <v>0</v>
      </c>
      <c r="CW1314">
        <v>0</v>
      </c>
      <c r="CY1314" s="2">
        <v>0</v>
      </c>
      <c r="CZ1314">
        <v>0</v>
      </c>
      <c r="DA1314">
        <v>0</v>
      </c>
      <c r="DE1314" s="2">
        <v>0</v>
      </c>
      <c r="DF1314">
        <v>0</v>
      </c>
      <c r="DN1314" t="s">
        <v>756</v>
      </c>
      <c r="DO1314" t="s">
        <v>1397</v>
      </c>
      <c r="DQ1314">
        <v>3104</v>
      </c>
      <c r="DR1314" t="s">
        <v>839</v>
      </c>
      <c r="DW1314">
        <v>177</v>
      </c>
      <c r="DX1314" t="s">
        <v>10854</v>
      </c>
      <c r="DZ1314" t="s">
        <v>10855</v>
      </c>
      <c r="EA1314">
        <v>1677115296</v>
      </c>
      <c r="EC1314" t="s">
        <v>10856</v>
      </c>
      <c r="ED1314">
        <v>1634563741</v>
      </c>
      <c r="EF1314">
        <v>0</v>
      </c>
      <c r="EL1314" t="s">
        <v>171</v>
      </c>
      <c r="EM1314" t="s">
        <v>235</v>
      </c>
      <c r="EN1314" t="s">
        <v>235</v>
      </c>
      <c r="EO1314" t="s">
        <v>173</v>
      </c>
    </row>
    <row r="1315" spans="1:145" x14ac:dyDescent="0.35">
      <c r="A1315" t="s">
        <v>145</v>
      </c>
      <c r="C1315" t="s">
        <v>146</v>
      </c>
      <c r="F1315">
        <v>0</v>
      </c>
      <c r="H1315">
        <v>0</v>
      </c>
      <c r="K1315" t="s">
        <v>174</v>
      </c>
      <c r="L1315" t="s">
        <v>795</v>
      </c>
      <c r="M1315" t="s">
        <v>317</v>
      </c>
      <c r="N1315" t="s">
        <v>318</v>
      </c>
      <c r="O1315" t="s">
        <v>7347</v>
      </c>
      <c r="Q1315" t="s">
        <v>150</v>
      </c>
      <c r="R1315" t="s">
        <v>1532</v>
      </c>
      <c r="S1315" t="s">
        <v>3730</v>
      </c>
      <c r="T1315" t="s">
        <v>10857</v>
      </c>
      <c r="U1315">
        <v>17038195541</v>
      </c>
      <c r="AB1315" t="s">
        <v>158</v>
      </c>
      <c r="AC1315" t="s">
        <v>10858</v>
      </c>
      <c r="AF1315" t="s">
        <v>3730</v>
      </c>
      <c r="AP1315" t="s">
        <v>161</v>
      </c>
      <c r="AS1315">
        <v>150</v>
      </c>
      <c r="AX1315">
        <v>0</v>
      </c>
      <c r="AZ1315" t="s">
        <v>203</v>
      </c>
      <c r="BE1315" t="s">
        <v>265</v>
      </c>
      <c r="BO1315" t="s">
        <v>161</v>
      </c>
      <c r="BP1315" t="s">
        <v>161</v>
      </c>
      <c r="BQ1315" t="s">
        <v>161</v>
      </c>
      <c r="BR1315" t="s">
        <v>161</v>
      </c>
      <c r="BS1315" t="s">
        <v>161</v>
      </c>
      <c r="BT1315" t="s">
        <v>161</v>
      </c>
      <c r="BU1315" t="s">
        <v>161</v>
      </c>
      <c r="BY1315" t="s">
        <v>161</v>
      </c>
      <c r="BZ1315" t="s">
        <v>161</v>
      </c>
      <c r="CA1315" t="s">
        <v>161</v>
      </c>
      <c r="CB1315" t="s">
        <v>161</v>
      </c>
      <c r="CC1315" t="s">
        <v>161</v>
      </c>
      <c r="CD1315" t="s">
        <v>161</v>
      </c>
      <c r="CE1315" t="s">
        <v>161</v>
      </c>
      <c r="CP1315" t="s">
        <v>161</v>
      </c>
      <c r="CQ1315" t="s">
        <v>161</v>
      </c>
      <c r="CR1315" t="s">
        <v>161</v>
      </c>
      <c r="CS1315" t="s">
        <v>161</v>
      </c>
      <c r="CT1315" t="s">
        <v>161</v>
      </c>
      <c r="CV1315" s="2">
        <v>0</v>
      </c>
      <c r="CW1315">
        <v>0</v>
      </c>
      <c r="CY1315" s="2">
        <v>0</v>
      </c>
      <c r="CZ1315">
        <v>0</v>
      </c>
      <c r="DA1315">
        <v>0</v>
      </c>
      <c r="DE1315" s="2">
        <v>0</v>
      </c>
      <c r="DF1315">
        <v>0</v>
      </c>
      <c r="DN1315" t="s">
        <v>873</v>
      </c>
      <c r="DO1315" t="s">
        <v>205</v>
      </c>
      <c r="DQ1315">
        <v>3117</v>
      </c>
      <c r="DR1315" t="s">
        <v>839</v>
      </c>
      <c r="DW1315">
        <v>200</v>
      </c>
      <c r="DX1315" t="s">
        <v>10859</v>
      </c>
      <c r="DZ1315" t="s">
        <v>300</v>
      </c>
      <c r="EA1315">
        <v>1649371884</v>
      </c>
      <c r="EC1315" t="s">
        <v>10860</v>
      </c>
      <c r="ED1315">
        <v>1636140001</v>
      </c>
      <c r="EF1315">
        <v>0</v>
      </c>
      <c r="EL1315" t="s">
        <v>171</v>
      </c>
      <c r="EM1315" t="s">
        <v>235</v>
      </c>
      <c r="EN1315" t="s">
        <v>235</v>
      </c>
      <c r="EO1315" t="s">
        <v>173</v>
      </c>
    </row>
    <row r="1316" spans="1:145" ht="409.5" x14ac:dyDescent="0.35">
      <c r="A1316" t="s">
        <v>171</v>
      </c>
      <c r="C1316" t="s">
        <v>146</v>
      </c>
      <c r="F1316">
        <v>0</v>
      </c>
      <c r="H1316">
        <v>0</v>
      </c>
      <c r="K1316" t="s">
        <v>276</v>
      </c>
      <c r="L1316" t="s">
        <v>381</v>
      </c>
      <c r="M1316" t="s">
        <v>317</v>
      </c>
      <c r="N1316" t="s">
        <v>318</v>
      </c>
      <c r="O1316" t="s">
        <v>2370</v>
      </c>
      <c r="Q1316" t="s">
        <v>150</v>
      </c>
      <c r="R1316" t="s">
        <v>10861</v>
      </c>
      <c r="S1316" t="s">
        <v>5271</v>
      </c>
      <c r="T1316" t="s">
        <v>10862</v>
      </c>
      <c r="U1316">
        <v>14106273988</v>
      </c>
      <c r="AB1316" t="s">
        <v>158</v>
      </c>
      <c r="AC1316" t="s">
        <v>10863</v>
      </c>
      <c r="AP1316" t="s">
        <v>161</v>
      </c>
      <c r="AX1316">
        <v>0</v>
      </c>
      <c r="AZ1316" t="s">
        <v>203</v>
      </c>
      <c r="BC1316" t="s">
        <v>10864</v>
      </c>
      <c r="BG1316" t="s">
        <v>10865</v>
      </c>
      <c r="BH1316" s="1" t="s">
        <v>10866</v>
      </c>
      <c r="BI1316" s="1" t="s">
        <v>10867</v>
      </c>
      <c r="BJ1316" s="1" t="s">
        <v>10868</v>
      </c>
      <c r="BK1316" s="1" t="s">
        <v>10817</v>
      </c>
      <c r="BO1316" t="s">
        <v>161</v>
      </c>
      <c r="BP1316" t="s">
        <v>161</v>
      </c>
      <c r="BQ1316" t="s">
        <v>161</v>
      </c>
      <c r="BR1316" t="s">
        <v>161</v>
      </c>
      <c r="BS1316" t="s">
        <v>161</v>
      </c>
      <c r="BT1316" t="s">
        <v>161</v>
      </c>
      <c r="BU1316" t="s">
        <v>161</v>
      </c>
      <c r="BY1316" t="s">
        <v>161</v>
      </c>
      <c r="BZ1316" t="s">
        <v>161</v>
      </c>
      <c r="CA1316" t="s">
        <v>161</v>
      </c>
      <c r="CB1316" t="s">
        <v>161</v>
      </c>
      <c r="CC1316" t="s">
        <v>161</v>
      </c>
      <c r="CD1316" t="s">
        <v>161</v>
      </c>
      <c r="CE1316" t="s">
        <v>161</v>
      </c>
      <c r="CP1316" t="s">
        <v>161</v>
      </c>
      <c r="CQ1316" t="s">
        <v>161</v>
      </c>
      <c r="CR1316" t="s">
        <v>161</v>
      </c>
      <c r="CS1316" t="s">
        <v>161</v>
      </c>
      <c r="CT1316" t="s">
        <v>161</v>
      </c>
      <c r="CV1316" s="2">
        <v>0</v>
      </c>
      <c r="CW1316">
        <v>0</v>
      </c>
      <c r="CY1316" s="2">
        <v>0</v>
      </c>
      <c r="CZ1316">
        <v>0</v>
      </c>
      <c r="DA1316">
        <v>0</v>
      </c>
      <c r="DE1316" s="2">
        <v>0</v>
      </c>
      <c r="DF1316">
        <v>0</v>
      </c>
      <c r="DN1316" t="s">
        <v>756</v>
      </c>
      <c r="DO1316" t="s">
        <v>205</v>
      </c>
      <c r="DQ1316">
        <v>3116</v>
      </c>
      <c r="DR1316" t="s">
        <v>839</v>
      </c>
      <c r="DT1316" t="s">
        <v>10869</v>
      </c>
      <c r="DW1316">
        <v>195</v>
      </c>
      <c r="DX1316" t="s">
        <v>10870</v>
      </c>
      <c r="DZ1316" t="s">
        <v>10871</v>
      </c>
      <c r="EA1316">
        <v>1677105749</v>
      </c>
      <c r="EC1316" t="s">
        <v>10872</v>
      </c>
      <c r="ED1316">
        <v>1635782002</v>
      </c>
      <c r="EF1316">
        <v>0</v>
      </c>
      <c r="EJ1316" t="s">
        <v>10869</v>
      </c>
      <c r="EK1316" t="s">
        <v>10869</v>
      </c>
      <c r="EL1316" t="s">
        <v>171</v>
      </c>
      <c r="EM1316" t="s">
        <v>235</v>
      </c>
      <c r="EN1316" t="s">
        <v>235</v>
      </c>
      <c r="EO1316" t="s">
        <v>173</v>
      </c>
    </row>
    <row r="1317" spans="1:145" ht="409.5" x14ac:dyDescent="0.35">
      <c r="A1317" t="s">
        <v>171</v>
      </c>
      <c r="C1317" t="s">
        <v>146</v>
      </c>
      <c r="E1317" t="s">
        <v>10873</v>
      </c>
      <c r="F1317">
        <v>1638807060</v>
      </c>
      <c r="H1317">
        <v>0</v>
      </c>
      <c r="K1317" t="s">
        <v>276</v>
      </c>
      <c r="L1317" t="s">
        <v>175</v>
      </c>
      <c r="M1317" t="s">
        <v>317</v>
      </c>
      <c r="N1317" t="s">
        <v>318</v>
      </c>
      <c r="Q1317" t="s">
        <v>150</v>
      </c>
      <c r="R1317" t="s">
        <v>10874</v>
      </c>
      <c r="S1317" t="s">
        <v>9036</v>
      </c>
      <c r="T1317" t="s">
        <v>10875</v>
      </c>
      <c r="U1317">
        <v>15712174556</v>
      </c>
      <c r="Z1317" t="s">
        <v>157</v>
      </c>
      <c r="AB1317" t="s">
        <v>158</v>
      </c>
      <c r="AC1317" t="s">
        <v>10876</v>
      </c>
      <c r="AP1317" t="s">
        <v>161</v>
      </c>
      <c r="AS1317">
        <v>150</v>
      </c>
      <c r="AT1317" t="s">
        <v>202</v>
      </c>
      <c r="AX1317">
        <v>0</v>
      </c>
      <c r="BG1317" t="s">
        <v>10877</v>
      </c>
      <c r="BH1317" s="1" t="s">
        <v>10878</v>
      </c>
      <c r="BI1317" s="1" t="s">
        <v>10879</v>
      </c>
      <c r="BJ1317" s="1" t="s">
        <v>10880</v>
      </c>
      <c r="BK1317" s="1" t="s">
        <v>7354</v>
      </c>
      <c r="BO1317" t="s">
        <v>161</v>
      </c>
      <c r="BP1317" t="s">
        <v>161</v>
      </c>
      <c r="BQ1317" t="s">
        <v>161</v>
      </c>
      <c r="BR1317" t="s">
        <v>161</v>
      </c>
      <c r="BS1317" t="s">
        <v>161</v>
      </c>
      <c r="BT1317" t="s">
        <v>161</v>
      </c>
      <c r="BU1317" t="s">
        <v>161</v>
      </c>
      <c r="BY1317" t="s">
        <v>161</v>
      </c>
      <c r="BZ1317" t="s">
        <v>161</v>
      </c>
      <c r="CA1317" t="s">
        <v>161</v>
      </c>
      <c r="CB1317" t="s">
        <v>161</v>
      </c>
      <c r="CC1317" t="s">
        <v>161</v>
      </c>
      <c r="CD1317" t="s">
        <v>161</v>
      </c>
      <c r="CE1317" t="s">
        <v>161</v>
      </c>
      <c r="CP1317" t="s">
        <v>161</v>
      </c>
      <c r="CQ1317" t="s">
        <v>161</v>
      </c>
      <c r="CR1317" t="s">
        <v>161</v>
      </c>
      <c r="CS1317" t="s">
        <v>161</v>
      </c>
      <c r="CT1317" t="s">
        <v>161</v>
      </c>
      <c r="CV1317" s="2">
        <v>0</v>
      </c>
      <c r="CW1317">
        <v>0</v>
      </c>
      <c r="CY1317" s="2">
        <v>0</v>
      </c>
      <c r="CZ1317">
        <v>0</v>
      </c>
      <c r="DA1317">
        <v>0</v>
      </c>
      <c r="DE1317" s="2">
        <v>0</v>
      </c>
      <c r="DF1317">
        <v>0</v>
      </c>
      <c r="DN1317" t="s">
        <v>756</v>
      </c>
      <c r="DO1317" t="s">
        <v>205</v>
      </c>
      <c r="DQ1317">
        <v>3142</v>
      </c>
      <c r="DR1317" t="s">
        <v>839</v>
      </c>
      <c r="DU1317" t="s">
        <v>10881</v>
      </c>
      <c r="DW1317">
        <v>252</v>
      </c>
      <c r="DX1317" t="s">
        <v>10882</v>
      </c>
      <c r="DZ1317" t="s">
        <v>10883</v>
      </c>
      <c r="EA1317">
        <v>1677095731</v>
      </c>
      <c r="EC1317" t="s">
        <v>10873</v>
      </c>
      <c r="ED1317">
        <v>1638807086</v>
      </c>
      <c r="EF1317">
        <v>0</v>
      </c>
      <c r="EL1317" t="s">
        <v>171</v>
      </c>
      <c r="EM1317" t="s">
        <v>235</v>
      </c>
      <c r="EN1317" t="s">
        <v>235</v>
      </c>
      <c r="EO1317" t="s">
        <v>173</v>
      </c>
    </row>
    <row r="1318" spans="1:145" ht="409.5" x14ac:dyDescent="0.35">
      <c r="A1318" t="s">
        <v>171</v>
      </c>
      <c r="C1318" t="s">
        <v>146</v>
      </c>
      <c r="E1318" t="s">
        <v>10873</v>
      </c>
      <c r="F1318">
        <v>1638807060</v>
      </c>
      <c r="H1318">
        <v>0</v>
      </c>
      <c r="K1318" t="s">
        <v>276</v>
      </c>
      <c r="L1318" t="s">
        <v>175</v>
      </c>
      <c r="M1318" t="s">
        <v>317</v>
      </c>
      <c r="N1318" t="s">
        <v>318</v>
      </c>
      <c r="Q1318" t="s">
        <v>150</v>
      </c>
      <c r="R1318" t="s">
        <v>10874</v>
      </c>
      <c r="S1318" t="s">
        <v>9036</v>
      </c>
      <c r="T1318" t="s">
        <v>10875</v>
      </c>
      <c r="U1318">
        <v>15712174556</v>
      </c>
      <c r="Z1318" t="s">
        <v>157</v>
      </c>
      <c r="AB1318" t="s">
        <v>158</v>
      </c>
      <c r="AC1318" t="s">
        <v>10876</v>
      </c>
      <c r="AP1318" t="s">
        <v>161</v>
      </c>
      <c r="AS1318">
        <v>150</v>
      </c>
      <c r="AT1318" t="s">
        <v>202</v>
      </c>
      <c r="AX1318">
        <v>0</v>
      </c>
      <c r="BG1318" t="s">
        <v>10877</v>
      </c>
      <c r="BH1318" s="1" t="s">
        <v>10878</v>
      </c>
      <c r="BI1318" s="1" t="s">
        <v>10879</v>
      </c>
      <c r="BJ1318" s="1" t="s">
        <v>10880</v>
      </c>
      <c r="BK1318" s="1" t="s">
        <v>7354</v>
      </c>
      <c r="BO1318" t="s">
        <v>161</v>
      </c>
      <c r="BP1318" t="s">
        <v>161</v>
      </c>
      <c r="BQ1318" t="s">
        <v>161</v>
      </c>
      <c r="BR1318" t="s">
        <v>161</v>
      </c>
      <c r="BS1318" t="s">
        <v>161</v>
      </c>
      <c r="BT1318" t="s">
        <v>161</v>
      </c>
      <c r="BU1318" t="s">
        <v>161</v>
      </c>
      <c r="BY1318" t="s">
        <v>161</v>
      </c>
      <c r="BZ1318" t="s">
        <v>161</v>
      </c>
      <c r="CA1318" t="s">
        <v>161</v>
      </c>
      <c r="CB1318" t="s">
        <v>161</v>
      </c>
      <c r="CC1318" t="s">
        <v>161</v>
      </c>
      <c r="CD1318" t="s">
        <v>161</v>
      </c>
      <c r="CE1318" t="s">
        <v>161</v>
      </c>
      <c r="CP1318" t="s">
        <v>161</v>
      </c>
      <c r="CQ1318" t="s">
        <v>161</v>
      </c>
      <c r="CR1318" t="s">
        <v>161</v>
      </c>
      <c r="CS1318" t="s">
        <v>161</v>
      </c>
      <c r="CT1318" t="s">
        <v>161</v>
      </c>
      <c r="CV1318" s="2">
        <v>0</v>
      </c>
      <c r="CW1318">
        <v>0</v>
      </c>
      <c r="CY1318" s="2">
        <v>0</v>
      </c>
      <c r="CZ1318">
        <v>0</v>
      </c>
      <c r="DA1318">
        <v>0</v>
      </c>
      <c r="DE1318" s="2">
        <v>0</v>
      </c>
      <c r="DF1318">
        <v>0</v>
      </c>
      <c r="DN1318" t="s">
        <v>756</v>
      </c>
      <c r="DO1318" t="s">
        <v>205</v>
      </c>
      <c r="DQ1318">
        <v>3142</v>
      </c>
      <c r="DR1318" t="s">
        <v>839</v>
      </c>
      <c r="DU1318" t="s">
        <v>10881</v>
      </c>
      <c r="DW1318">
        <v>252</v>
      </c>
      <c r="DX1318" t="s">
        <v>10882</v>
      </c>
      <c r="DZ1318" t="s">
        <v>10883</v>
      </c>
      <c r="EA1318">
        <v>1677095731</v>
      </c>
      <c r="EC1318" t="s">
        <v>10873</v>
      </c>
      <c r="ED1318">
        <v>1638807086</v>
      </c>
      <c r="EF1318">
        <v>0</v>
      </c>
      <c r="EK1318" t="s">
        <v>10881</v>
      </c>
      <c r="EL1318" t="s">
        <v>171</v>
      </c>
      <c r="EM1318" t="s">
        <v>10884</v>
      </c>
      <c r="EN1318" t="s">
        <v>10884</v>
      </c>
      <c r="EO1318" t="s">
        <v>289</v>
      </c>
    </row>
    <row r="1319" spans="1:145" ht="409.5" x14ac:dyDescent="0.35">
      <c r="A1319" t="s">
        <v>171</v>
      </c>
      <c r="E1319" t="s">
        <v>10885</v>
      </c>
      <c r="F1319">
        <v>1728335520</v>
      </c>
      <c r="H1319">
        <v>0</v>
      </c>
      <c r="I1319" s="1" t="s">
        <v>10886</v>
      </c>
      <c r="M1319" t="s">
        <v>122</v>
      </c>
      <c r="N1319" t="s">
        <v>149</v>
      </c>
      <c r="Q1319" t="s">
        <v>150</v>
      </c>
      <c r="R1319" t="s">
        <v>5183</v>
      </c>
      <c r="S1319" t="s">
        <v>5184</v>
      </c>
      <c r="T1319" t="s">
        <v>5185</v>
      </c>
      <c r="U1319">
        <v>17035975119</v>
      </c>
      <c r="V1319" t="s">
        <v>5186</v>
      </c>
      <c r="W1319" t="s">
        <v>5187</v>
      </c>
      <c r="X1319" t="s">
        <v>466</v>
      </c>
      <c r="Y1319" t="s">
        <v>352</v>
      </c>
      <c r="Z1319" t="s">
        <v>157</v>
      </c>
      <c r="AA1319">
        <v>22311</v>
      </c>
      <c r="AB1319" t="s">
        <v>184</v>
      </c>
      <c r="AC1319" t="s">
        <v>5188</v>
      </c>
      <c r="AD1319" t="s">
        <v>150</v>
      </c>
      <c r="AE1319" t="s">
        <v>1669</v>
      </c>
      <c r="AF1319" t="s">
        <v>1128</v>
      </c>
      <c r="AG1319" t="s">
        <v>5189</v>
      </c>
      <c r="AH1319">
        <v>17034077944</v>
      </c>
      <c r="AI1319">
        <v>7034077944</v>
      </c>
      <c r="AP1319" t="s">
        <v>161</v>
      </c>
      <c r="AX1319">
        <v>0</v>
      </c>
      <c r="AZ1319" t="s">
        <v>710</v>
      </c>
      <c r="BE1319" t="s">
        <v>308</v>
      </c>
      <c r="BF1319" t="s">
        <v>72</v>
      </c>
      <c r="BG1319" t="s">
        <v>10887</v>
      </c>
      <c r="BI1319" t="s">
        <v>10888</v>
      </c>
      <c r="BO1319" t="s">
        <v>161</v>
      </c>
      <c r="BP1319" t="s">
        <v>161</v>
      </c>
      <c r="BQ1319" t="s">
        <v>161</v>
      </c>
      <c r="BR1319" t="s">
        <v>161</v>
      </c>
      <c r="BS1319" t="s">
        <v>161</v>
      </c>
      <c r="BT1319" t="s">
        <v>161</v>
      </c>
      <c r="BU1319" t="s">
        <v>161</v>
      </c>
      <c r="BY1319" t="s">
        <v>161</v>
      </c>
      <c r="BZ1319" t="s">
        <v>161</v>
      </c>
      <c r="CA1319" t="s">
        <v>161</v>
      </c>
      <c r="CB1319" t="s">
        <v>161</v>
      </c>
      <c r="CC1319" t="s">
        <v>161</v>
      </c>
      <c r="CD1319" t="s">
        <v>161</v>
      </c>
      <c r="CE1319" t="s">
        <v>161</v>
      </c>
      <c r="CP1319" t="s">
        <v>161</v>
      </c>
      <c r="CQ1319" t="s">
        <v>161</v>
      </c>
      <c r="CR1319" t="s">
        <v>161</v>
      </c>
      <c r="CS1319" t="s">
        <v>161</v>
      </c>
      <c r="CT1319" t="s">
        <v>161</v>
      </c>
      <c r="CV1319" s="2">
        <v>0</v>
      </c>
      <c r="CW1319">
        <v>0</v>
      </c>
      <c r="CY1319" s="2">
        <v>0</v>
      </c>
      <c r="CZ1319">
        <v>0</v>
      </c>
      <c r="DA1319">
        <v>0</v>
      </c>
      <c r="DE1319" s="2">
        <v>0</v>
      </c>
      <c r="DF1319">
        <v>0</v>
      </c>
      <c r="DN1319" t="s">
        <v>1380</v>
      </c>
      <c r="DW1319">
        <v>1431</v>
      </c>
      <c r="DX1319" t="s">
        <v>10889</v>
      </c>
      <c r="DZ1319" t="s">
        <v>10890</v>
      </c>
      <c r="EA1319">
        <v>1731870775</v>
      </c>
      <c r="EC1319" t="s">
        <v>10891</v>
      </c>
      <c r="ED1319">
        <v>1728336043</v>
      </c>
      <c r="EF1319">
        <v>0</v>
      </c>
      <c r="EJ1319" s="1" t="s">
        <v>10892</v>
      </c>
      <c r="EK1319" s="1" t="s">
        <v>10892</v>
      </c>
      <c r="EL1319" t="s">
        <v>210</v>
      </c>
      <c r="EM1319" t="s">
        <v>10893</v>
      </c>
      <c r="EN1319" t="s">
        <v>10893</v>
      </c>
      <c r="EO1319" t="s">
        <v>173</v>
      </c>
    </row>
    <row r="1320" spans="1:145" ht="409.5" x14ac:dyDescent="0.35">
      <c r="A1320" t="s">
        <v>171</v>
      </c>
      <c r="C1320" t="s">
        <v>146</v>
      </c>
      <c r="F1320">
        <v>0</v>
      </c>
      <c r="H1320">
        <v>0</v>
      </c>
      <c r="K1320" t="s">
        <v>276</v>
      </c>
      <c r="L1320" t="s">
        <v>381</v>
      </c>
      <c r="M1320" t="s">
        <v>317</v>
      </c>
      <c r="N1320" t="s">
        <v>318</v>
      </c>
      <c r="Q1320" t="s">
        <v>150</v>
      </c>
      <c r="R1320" t="s">
        <v>10894</v>
      </c>
      <c r="S1320" t="s">
        <v>3570</v>
      </c>
      <c r="T1320" t="s">
        <v>10895</v>
      </c>
      <c r="U1320">
        <v>12026528721</v>
      </c>
      <c r="AB1320" t="s">
        <v>158</v>
      </c>
      <c r="AC1320" t="s">
        <v>10896</v>
      </c>
      <c r="AP1320" t="s">
        <v>161</v>
      </c>
      <c r="AX1320">
        <v>0</v>
      </c>
      <c r="BG1320" t="s">
        <v>10897</v>
      </c>
      <c r="BH1320">
        <v>6</v>
      </c>
      <c r="BI1320" s="1" t="s">
        <v>10898</v>
      </c>
      <c r="BJ1320" s="1" t="s">
        <v>10899</v>
      </c>
      <c r="BK1320" s="1" t="s">
        <v>1043</v>
      </c>
      <c r="BO1320" t="s">
        <v>161</v>
      </c>
      <c r="BP1320" t="s">
        <v>161</v>
      </c>
      <c r="BQ1320" t="s">
        <v>161</v>
      </c>
      <c r="BR1320" t="s">
        <v>161</v>
      </c>
      <c r="BS1320" t="s">
        <v>161</v>
      </c>
      <c r="BT1320" t="s">
        <v>161</v>
      </c>
      <c r="BU1320" t="s">
        <v>161</v>
      </c>
      <c r="BY1320" t="s">
        <v>161</v>
      </c>
      <c r="BZ1320" t="s">
        <v>161</v>
      </c>
      <c r="CA1320" t="s">
        <v>161</v>
      </c>
      <c r="CB1320" t="s">
        <v>161</v>
      </c>
      <c r="CC1320" t="s">
        <v>161</v>
      </c>
      <c r="CD1320" t="s">
        <v>161</v>
      </c>
      <c r="CE1320" t="s">
        <v>161</v>
      </c>
      <c r="CP1320" t="s">
        <v>161</v>
      </c>
      <c r="CQ1320" t="s">
        <v>161</v>
      </c>
      <c r="CR1320" t="s">
        <v>161</v>
      </c>
      <c r="CS1320" t="s">
        <v>161</v>
      </c>
      <c r="CT1320" t="s">
        <v>161</v>
      </c>
      <c r="CV1320" s="2">
        <v>0</v>
      </c>
      <c r="CW1320">
        <v>0</v>
      </c>
      <c r="CY1320" s="2">
        <v>0</v>
      </c>
      <c r="CZ1320">
        <v>0</v>
      </c>
      <c r="DA1320">
        <v>0</v>
      </c>
      <c r="DE1320" s="2">
        <v>0</v>
      </c>
      <c r="DF1320">
        <v>0</v>
      </c>
      <c r="DN1320" t="s">
        <v>873</v>
      </c>
      <c r="DO1320" t="s">
        <v>205</v>
      </c>
      <c r="DQ1320">
        <v>3133</v>
      </c>
      <c r="DR1320" t="s">
        <v>839</v>
      </c>
      <c r="DW1320">
        <v>234</v>
      </c>
      <c r="DX1320" t="s">
        <v>10900</v>
      </c>
      <c r="DZ1320" t="s">
        <v>10901</v>
      </c>
      <c r="EA1320">
        <v>1677116809</v>
      </c>
      <c r="EC1320" t="s">
        <v>10902</v>
      </c>
      <c r="ED1320">
        <v>1637961881</v>
      </c>
      <c r="EF1320">
        <v>0</v>
      </c>
      <c r="EL1320" t="s">
        <v>171</v>
      </c>
      <c r="EM1320" t="s">
        <v>235</v>
      </c>
      <c r="EN1320" t="s">
        <v>235</v>
      </c>
      <c r="EO1320" t="s">
        <v>173</v>
      </c>
    </row>
    <row r="1321" spans="1:145" ht="333.5" x14ac:dyDescent="0.35">
      <c r="A1321" t="s">
        <v>145</v>
      </c>
      <c r="F1321">
        <v>0</v>
      </c>
      <c r="H1321">
        <v>0</v>
      </c>
      <c r="I1321" s="1" t="s">
        <v>10903</v>
      </c>
      <c r="K1321" t="s">
        <v>276</v>
      </c>
      <c r="L1321" t="s">
        <v>795</v>
      </c>
      <c r="M1321" t="s">
        <v>317</v>
      </c>
      <c r="N1321" t="s">
        <v>318</v>
      </c>
      <c r="R1321" t="s">
        <v>10904</v>
      </c>
      <c r="S1321" t="s">
        <v>705</v>
      </c>
      <c r="T1321" t="s">
        <v>10905</v>
      </c>
      <c r="AC1321" t="s">
        <v>10906</v>
      </c>
      <c r="AP1321" t="s">
        <v>161</v>
      </c>
      <c r="AX1321">
        <v>0</v>
      </c>
      <c r="BO1321" t="s">
        <v>161</v>
      </c>
      <c r="BP1321" t="s">
        <v>161</v>
      </c>
      <c r="BQ1321" t="s">
        <v>161</v>
      </c>
      <c r="BR1321" t="s">
        <v>161</v>
      </c>
      <c r="BS1321" t="s">
        <v>161</v>
      </c>
      <c r="BT1321" t="s">
        <v>161</v>
      </c>
      <c r="BU1321" t="s">
        <v>161</v>
      </c>
      <c r="BY1321" t="s">
        <v>161</v>
      </c>
      <c r="BZ1321" t="s">
        <v>161</v>
      </c>
      <c r="CA1321" t="s">
        <v>161</v>
      </c>
      <c r="CB1321" t="s">
        <v>161</v>
      </c>
      <c r="CC1321" t="s">
        <v>161</v>
      </c>
      <c r="CD1321" t="s">
        <v>161</v>
      </c>
      <c r="CE1321" t="s">
        <v>161</v>
      </c>
      <c r="CP1321" t="s">
        <v>161</v>
      </c>
      <c r="CQ1321" t="s">
        <v>161</v>
      </c>
      <c r="CR1321" t="s">
        <v>161</v>
      </c>
      <c r="CS1321" t="s">
        <v>161</v>
      </c>
      <c r="CT1321" t="s">
        <v>161</v>
      </c>
      <c r="CV1321" s="2">
        <v>0</v>
      </c>
      <c r="CW1321">
        <v>0</v>
      </c>
      <c r="CY1321" s="2">
        <v>0</v>
      </c>
      <c r="CZ1321">
        <v>0</v>
      </c>
      <c r="DA1321">
        <v>0</v>
      </c>
      <c r="DE1321" s="2">
        <v>0</v>
      </c>
      <c r="DF1321">
        <v>0</v>
      </c>
      <c r="DN1321" t="s">
        <v>756</v>
      </c>
      <c r="DO1321" t="s">
        <v>205</v>
      </c>
      <c r="DW1321">
        <v>285</v>
      </c>
      <c r="DX1321" t="s">
        <v>10907</v>
      </c>
      <c r="DZ1321" t="s">
        <v>10908</v>
      </c>
      <c r="EA1321">
        <v>1666221704</v>
      </c>
      <c r="EC1321" t="s">
        <v>10909</v>
      </c>
      <c r="ED1321">
        <v>1641567859</v>
      </c>
      <c r="EF1321">
        <v>0</v>
      </c>
      <c r="EL1321" t="s">
        <v>171</v>
      </c>
      <c r="EM1321" t="s">
        <v>235</v>
      </c>
      <c r="EN1321" t="s">
        <v>235</v>
      </c>
      <c r="EO1321" t="s">
        <v>173</v>
      </c>
    </row>
    <row r="1322" spans="1:145" ht="409.5" x14ac:dyDescent="0.35">
      <c r="A1322" t="s">
        <v>145</v>
      </c>
      <c r="F1322">
        <v>0</v>
      </c>
      <c r="H1322">
        <v>0</v>
      </c>
      <c r="K1322" t="s">
        <v>276</v>
      </c>
      <c r="L1322" t="s">
        <v>381</v>
      </c>
      <c r="M1322" t="s">
        <v>317</v>
      </c>
      <c r="N1322" t="s">
        <v>318</v>
      </c>
      <c r="Q1322" t="s">
        <v>150</v>
      </c>
      <c r="R1322" t="s">
        <v>2017</v>
      </c>
      <c r="T1322" t="s">
        <v>10910</v>
      </c>
      <c r="U1322">
        <v>13012526554</v>
      </c>
      <c r="AA1322">
        <v>22207</v>
      </c>
      <c r="AC1322" t="s">
        <v>10911</v>
      </c>
      <c r="AP1322" t="s">
        <v>161</v>
      </c>
      <c r="AX1322">
        <v>0</v>
      </c>
      <c r="BE1322" t="s">
        <v>265</v>
      </c>
      <c r="BG1322" t="s">
        <v>10912</v>
      </c>
      <c r="BH1322" t="s">
        <v>10913</v>
      </c>
      <c r="BI1322" s="1" t="s">
        <v>10914</v>
      </c>
      <c r="BJ1322" s="1" t="s">
        <v>10915</v>
      </c>
      <c r="BK1322" s="1" t="s">
        <v>1043</v>
      </c>
      <c r="BO1322" t="s">
        <v>161</v>
      </c>
      <c r="BP1322" t="s">
        <v>161</v>
      </c>
      <c r="BQ1322" t="s">
        <v>161</v>
      </c>
      <c r="BR1322" t="s">
        <v>161</v>
      </c>
      <c r="BS1322" t="s">
        <v>161</v>
      </c>
      <c r="BT1322" t="s">
        <v>161</v>
      </c>
      <c r="BU1322" t="s">
        <v>161</v>
      </c>
      <c r="BY1322" t="s">
        <v>161</v>
      </c>
      <c r="BZ1322" t="s">
        <v>161</v>
      </c>
      <c r="CA1322" t="s">
        <v>161</v>
      </c>
      <c r="CB1322" t="s">
        <v>161</v>
      </c>
      <c r="CC1322" t="s">
        <v>161</v>
      </c>
      <c r="CD1322" t="s">
        <v>161</v>
      </c>
      <c r="CE1322" t="s">
        <v>161</v>
      </c>
      <c r="CP1322" t="s">
        <v>161</v>
      </c>
      <c r="CQ1322" t="s">
        <v>161</v>
      </c>
      <c r="CR1322" t="s">
        <v>161</v>
      </c>
      <c r="CS1322" t="s">
        <v>161</v>
      </c>
      <c r="CT1322" t="s">
        <v>161</v>
      </c>
      <c r="CV1322" s="2">
        <v>0</v>
      </c>
      <c r="CW1322">
        <v>0</v>
      </c>
      <c r="CY1322" s="2">
        <v>0</v>
      </c>
      <c r="CZ1322">
        <v>0</v>
      </c>
      <c r="DA1322">
        <v>0</v>
      </c>
      <c r="DE1322" s="2">
        <v>0</v>
      </c>
      <c r="DF1322">
        <v>0</v>
      </c>
      <c r="DN1322" t="s">
        <v>756</v>
      </c>
      <c r="DO1322" t="s">
        <v>205</v>
      </c>
      <c r="DQ1322">
        <v>3138</v>
      </c>
      <c r="DR1322" t="s">
        <v>839</v>
      </c>
      <c r="DW1322">
        <v>246</v>
      </c>
      <c r="DX1322" t="s">
        <v>10916</v>
      </c>
      <c r="DZ1322" t="s">
        <v>300</v>
      </c>
      <c r="EA1322">
        <v>1649371884</v>
      </c>
      <c r="EC1322" t="s">
        <v>10917</v>
      </c>
      <c r="ED1322">
        <v>1638235380</v>
      </c>
      <c r="EF1322">
        <v>0</v>
      </c>
      <c r="EL1322" t="s">
        <v>171</v>
      </c>
      <c r="EM1322" t="s">
        <v>235</v>
      </c>
      <c r="EN1322" t="s">
        <v>235</v>
      </c>
      <c r="EO1322" t="s">
        <v>173</v>
      </c>
    </row>
    <row r="1323" spans="1:145" x14ac:dyDescent="0.35">
      <c r="A1323" t="s">
        <v>145</v>
      </c>
      <c r="C1323" t="s">
        <v>5923</v>
      </c>
      <c r="F1323">
        <v>0</v>
      </c>
      <c r="H1323">
        <v>0</v>
      </c>
      <c r="K1323" t="s">
        <v>1755</v>
      </c>
      <c r="L1323" t="s">
        <v>175</v>
      </c>
      <c r="M1323" t="s">
        <v>317</v>
      </c>
      <c r="N1323" t="s">
        <v>318</v>
      </c>
      <c r="Q1323" t="s">
        <v>150</v>
      </c>
      <c r="R1323" t="s">
        <v>10918</v>
      </c>
      <c r="S1323" t="s">
        <v>10919</v>
      </c>
      <c r="T1323" t="s">
        <v>10920</v>
      </c>
      <c r="U1323">
        <v>15713448409</v>
      </c>
      <c r="Y1323" t="s">
        <v>156</v>
      </c>
      <c r="Z1323" t="s">
        <v>157</v>
      </c>
      <c r="AB1323" t="s">
        <v>158</v>
      </c>
      <c r="AC1323" t="s">
        <v>10921</v>
      </c>
      <c r="AP1323" t="s">
        <v>161</v>
      </c>
      <c r="AX1323">
        <v>0</v>
      </c>
      <c r="AZ1323" t="s">
        <v>244</v>
      </c>
      <c r="BO1323" t="s">
        <v>161</v>
      </c>
      <c r="BP1323" t="s">
        <v>161</v>
      </c>
      <c r="BQ1323" t="s">
        <v>161</v>
      </c>
      <c r="BR1323" t="s">
        <v>161</v>
      </c>
      <c r="BS1323" t="s">
        <v>161</v>
      </c>
      <c r="BT1323" t="s">
        <v>161</v>
      </c>
      <c r="BU1323" t="s">
        <v>161</v>
      </c>
      <c r="BY1323" t="s">
        <v>161</v>
      </c>
      <c r="BZ1323" t="s">
        <v>161</v>
      </c>
      <c r="CA1323" t="s">
        <v>161</v>
      </c>
      <c r="CB1323" t="s">
        <v>161</v>
      </c>
      <c r="CC1323" t="s">
        <v>161</v>
      </c>
      <c r="CD1323" t="s">
        <v>161</v>
      </c>
      <c r="CE1323" t="s">
        <v>161</v>
      </c>
      <c r="CP1323" t="s">
        <v>161</v>
      </c>
      <c r="CQ1323" t="s">
        <v>161</v>
      </c>
      <c r="CR1323" t="s">
        <v>161</v>
      </c>
      <c r="CS1323" t="s">
        <v>161</v>
      </c>
      <c r="CT1323" t="s">
        <v>161</v>
      </c>
      <c r="CV1323" s="2">
        <v>0</v>
      </c>
      <c r="CW1323">
        <v>0</v>
      </c>
      <c r="CY1323" s="2">
        <v>0</v>
      </c>
      <c r="CZ1323">
        <v>0</v>
      </c>
      <c r="DA1323">
        <v>0</v>
      </c>
      <c r="DE1323" s="2">
        <v>0</v>
      </c>
      <c r="DF1323">
        <v>0</v>
      </c>
      <c r="DN1323" t="s">
        <v>756</v>
      </c>
      <c r="DO1323" t="s">
        <v>205</v>
      </c>
      <c r="DQ1323">
        <v>3143</v>
      </c>
      <c r="DW1323">
        <v>256</v>
      </c>
      <c r="DX1323" t="s">
        <v>10922</v>
      </c>
      <c r="DZ1323" t="s">
        <v>300</v>
      </c>
      <c r="EA1323">
        <v>1649371885</v>
      </c>
      <c r="EC1323" t="s">
        <v>10923</v>
      </c>
      <c r="ED1323">
        <v>1638837235</v>
      </c>
      <c r="EF1323">
        <v>0</v>
      </c>
      <c r="EL1323" t="s">
        <v>171</v>
      </c>
      <c r="EM1323" t="s">
        <v>235</v>
      </c>
      <c r="EN1323" t="s">
        <v>235</v>
      </c>
      <c r="EO1323" t="s">
        <v>173</v>
      </c>
    </row>
    <row r="1324" spans="1:145" ht="203" x14ac:dyDescent="0.35">
      <c r="A1324" t="s">
        <v>145</v>
      </c>
      <c r="F1324">
        <v>0</v>
      </c>
      <c r="H1324">
        <v>0</v>
      </c>
      <c r="K1324" t="s">
        <v>276</v>
      </c>
      <c r="L1324" t="s">
        <v>277</v>
      </c>
      <c r="M1324" t="s">
        <v>317</v>
      </c>
      <c r="N1324" t="s">
        <v>318</v>
      </c>
      <c r="R1324" t="s">
        <v>1669</v>
      </c>
      <c r="S1324" t="s">
        <v>10924</v>
      </c>
      <c r="T1324" t="s">
        <v>10925</v>
      </c>
      <c r="AC1324" t="s">
        <v>10926</v>
      </c>
      <c r="AP1324" t="s">
        <v>161</v>
      </c>
      <c r="AX1324">
        <v>0</v>
      </c>
      <c r="BO1324" t="s">
        <v>161</v>
      </c>
      <c r="BP1324" t="s">
        <v>161</v>
      </c>
      <c r="BQ1324" t="s">
        <v>161</v>
      </c>
      <c r="BR1324" t="s">
        <v>161</v>
      </c>
      <c r="BS1324" t="s">
        <v>161</v>
      </c>
      <c r="BT1324" t="s">
        <v>161</v>
      </c>
      <c r="BU1324" t="s">
        <v>161</v>
      </c>
      <c r="BY1324" t="s">
        <v>161</v>
      </c>
      <c r="BZ1324" t="s">
        <v>161</v>
      </c>
      <c r="CA1324" t="s">
        <v>161</v>
      </c>
      <c r="CB1324" t="s">
        <v>161</v>
      </c>
      <c r="CC1324" t="s">
        <v>161</v>
      </c>
      <c r="CD1324" t="s">
        <v>161</v>
      </c>
      <c r="CE1324" t="s">
        <v>161</v>
      </c>
      <c r="CP1324" t="s">
        <v>161</v>
      </c>
      <c r="CQ1324" t="s">
        <v>161</v>
      </c>
      <c r="CR1324" t="s">
        <v>161</v>
      </c>
      <c r="CS1324" t="s">
        <v>161</v>
      </c>
      <c r="CT1324" t="s">
        <v>161</v>
      </c>
      <c r="CV1324" s="2">
        <v>0</v>
      </c>
      <c r="CW1324">
        <v>0</v>
      </c>
      <c r="CY1324" s="2">
        <v>0</v>
      </c>
      <c r="CZ1324">
        <v>0</v>
      </c>
      <c r="DA1324">
        <v>0</v>
      </c>
      <c r="DE1324" s="2">
        <v>0</v>
      </c>
      <c r="DF1324">
        <v>0</v>
      </c>
      <c r="DN1324" t="s">
        <v>756</v>
      </c>
      <c r="DO1324" t="s">
        <v>205</v>
      </c>
      <c r="DW1324">
        <v>33</v>
      </c>
      <c r="DX1324" t="s">
        <v>10927</v>
      </c>
      <c r="DZ1324" t="s">
        <v>10928</v>
      </c>
      <c r="EA1324">
        <v>1676235664</v>
      </c>
      <c r="EC1324" t="s">
        <v>10929</v>
      </c>
      <c r="ED1324">
        <v>1618439814</v>
      </c>
      <c r="EF1324">
        <v>0</v>
      </c>
      <c r="EJ1324" s="1" t="s">
        <v>10930</v>
      </c>
      <c r="EK1324" s="1" t="s">
        <v>10930</v>
      </c>
      <c r="EL1324" t="s">
        <v>145</v>
      </c>
      <c r="EM1324" t="s">
        <v>10928</v>
      </c>
      <c r="EN1324" t="s">
        <v>10928</v>
      </c>
      <c r="EO1324" t="s">
        <v>289</v>
      </c>
    </row>
    <row r="1325" spans="1:145" ht="203" x14ac:dyDescent="0.35">
      <c r="A1325" t="s">
        <v>145</v>
      </c>
      <c r="F1325">
        <v>0</v>
      </c>
      <c r="H1325">
        <v>0</v>
      </c>
      <c r="K1325" t="s">
        <v>276</v>
      </c>
      <c r="L1325" t="s">
        <v>277</v>
      </c>
      <c r="M1325" t="s">
        <v>317</v>
      </c>
      <c r="N1325" t="s">
        <v>318</v>
      </c>
      <c r="R1325" t="s">
        <v>1669</v>
      </c>
      <c r="S1325" t="s">
        <v>10924</v>
      </c>
      <c r="T1325" t="s">
        <v>10925</v>
      </c>
      <c r="AC1325" t="s">
        <v>10926</v>
      </c>
      <c r="AP1325" t="s">
        <v>161</v>
      </c>
      <c r="AX1325">
        <v>0</v>
      </c>
      <c r="BO1325" t="s">
        <v>161</v>
      </c>
      <c r="BP1325" t="s">
        <v>161</v>
      </c>
      <c r="BQ1325" t="s">
        <v>161</v>
      </c>
      <c r="BR1325" t="s">
        <v>161</v>
      </c>
      <c r="BS1325" t="s">
        <v>161</v>
      </c>
      <c r="BT1325" t="s">
        <v>161</v>
      </c>
      <c r="BU1325" t="s">
        <v>161</v>
      </c>
      <c r="BY1325" t="s">
        <v>161</v>
      </c>
      <c r="BZ1325" t="s">
        <v>161</v>
      </c>
      <c r="CA1325" t="s">
        <v>161</v>
      </c>
      <c r="CB1325" t="s">
        <v>161</v>
      </c>
      <c r="CC1325" t="s">
        <v>161</v>
      </c>
      <c r="CD1325" t="s">
        <v>161</v>
      </c>
      <c r="CE1325" t="s">
        <v>161</v>
      </c>
      <c r="CP1325" t="s">
        <v>161</v>
      </c>
      <c r="CQ1325" t="s">
        <v>161</v>
      </c>
      <c r="CR1325" t="s">
        <v>161</v>
      </c>
      <c r="CS1325" t="s">
        <v>161</v>
      </c>
      <c r="CT1325" t="s">
        <v>161</v>
      </c>
      <c r="CV1325" s="2">
        <v>0</v>
      </c>
      <c r="CW1325">
        <v>0</v>
      </c>
      <c r="CY1325" s="2">
        <v>0</v>
      </c>
      <c r="CZ1325">
        <v>0</v>
      </c>
      <c r="DA1325">
        <v>0</v>
      </c>
      <c r="DE1325" s="2">
        <v>0</v>
      </c>
      <c r="DF1325">
        <v>0</v>
      </c>
      <c r="DN1325" t="s">
        <v>756</v>
      </c>
      <c r="DO1325" t="s">
        <v>205</v>
      </c>
      <c r="DW1325">
        <v>33</v>
      </c>
      <c r="DX1325" t="s">
        <v>10927</v>
      </c>
      <c r="DZ1325" t="s">
        <v>10928</v>
      </c>
      <c r="EA1325">
        <v>1676235664</v>
      </c>
      <c r="EC1325" t="s">
        <v>10929</v>
      </c>
      <c r="ED1325">
        <v>1618439814</v>
      </c>
      <c r="EF1325">
        <v>0</v>
      </c>
      <c r="EJ1325" s="1" t="s">
        <v>10930</v>
      </c>
      <c r="EL1325" t="s">
        <v>171</v>
      </c>
      <c r="EM1325" t="s">
        <v>662</v>
      </c>
      <c r="EN1325" t="s">
        <v>662</v>
      </c>
      <c r="EO1325" t="s">
        <v>173</v>
      </c>
    </row>
    <row r="1326" spans="1:145" x14ac:dyDescent="0.35">
      <c r="A1326" t="s">
        <v>145</v>
      </c>
      <c r="C1326" t="s">
        <v>146</v>
      </c>
      <c r="F1326">
        <v>0</v>
      </c>
      <c r="H1326">
        <v>0</v>
      </c>
      <c r="K1326" t="s">
        <v>276</v>
      </c>
      <c r="L1326" t="s">
        <v>381</v>
      </c>
      <c r="M1326" t="s">
        <v>317</v>
      </c>
      <c r="N1326" t="s">
        <v>318</v>
      </c>
      <c r="Q1326" t="s">
        <v>150</v>
      </c>
      <c r="R1326" t="s">
        <v>2737</v>
      </c>
      <c r="S1326" t="s">
        <v>10931</v>
      </c>
      <c r="T1326" t="s">
        <v>10932</v>
      </c>
      <c r="U1326">
        <v>19299905123</v>
      </c>
      <c r="AB1326" t="s">
        <v>158</v>
      </c>
      <c r="AC1326" t="s">
        <v>10933</v>
      </c>
      <c r="AP1326" t="s">
        <v>161</v>
      </c>
      <c r="AT1326" t="s">
        <v>373</v>
      </c>
      <c r="AX1326">
        <v>0</v>
      </c>
      <c r="AZ1326" t="s">
        <v>165</v>
      </c>
      <c r="BO1326" t="s">
        <v>161</v>
      </c>
      <c r="BP1326" t="s">
        <v>161</v>
      </c>
      <c r="BQ1326" t="s">
        <v>161</v>
      </c>
      <c r="BR1326" t="s">
        <v>161</v>
      </c>
      <c r="BS1326" t="s">
        <v>161</v>
      </c>
      <c r="BT1326" t="s">
        <v>161</v>
      </c>
      <c r="BU1326" t="s">
        <v>161</v>
      </c>
      <c r="BY1326" t="s">
        <v>161</v>
      </c>
      <c r="BZ1326" t="s">
        <v>161</v>
      </c>
      <c r="CA1326" t="s">
        <v>161</v>
      </c>
      <c r="CB1326" t="s">
        <v>161</v>
      </c>
      <c r="CC1326" t="s">
        <v>161</v>
      </c>
      <c r="CD1326" t="s">
        <v>161</v>
      </c>
      <c r="CE1326" t="s">
        <v>161</v>
      </c>
      <c r="CP1326" t="s">
        <v>161</v>
      </c>
      <c r="CQ1326" t="s">
        <v>161</v>
      </c>
      <c r="CR1326" t="s">
        <v>161</v>
      </c>
      <c r="CS1326" t="s">
        <v>161</v>
      </c>
      <c r="CT1326" t="s">
        <v>161</v>
      </c>
      <c r="CV1326" s="2">
        <v>0</v>
      </c>
      <c r="CW1326">
        <v>0</v>
      </c>
      <c r="CY1326" s="2">
        <v>0</v>
      </c>
      <c r="CZ1326">
        <v>0</v>
      </c>
      <c r="DA1326">
        <v>0</v>
      </c>
      <c r="DE1326" s="2">
        <v>0</v>
      </c>
      <c r="DF1326">
        <v>0</v>
      </c>
      <c r="DN1326" t="s">
        <v>756</v>
      </c>
      <c r="DO1326" t="s">
        <v>205</v>
      </c>
      <c r="DQ1326">
        <v>2001</v>
      </c>
      <c r="DW1326">
        <v>349</v>
      </c>
      <c r="DX1326" t="s">
        <v>10934</v>
      </c>
      <c r="DZ1326" t="s">
        <v>8214</v>
      </c>
      <c r="EA1326">
        <v>1660169933</v>
      </c>
      <c r="EC1326" t="s">
        <v>10935</v>
      </c>
      <c r="ED1326">
        <v>1646178765</v>
      </c>
      <c r="EF1326">
        <v>0</v>
      </c>
      <c r="EL1326" t="s">
        <v>171</v>
      </c>
      <c r="EM1326" t="s">
        <v>214</v>
      </c>
      <c r="EN1326" t="s">
        <v>214</v>
      </c>
      <c r="EO1326" t="s">
        <v>173</v>
      </c>
    </row>
    <row r="1327" spans="1:145" x14ac:dyDescent="0.35">
      <c r="A1327" t="s">
        <v>145</v>
      </c>
      <c r="C1327" t="s">
        <v>146</v>
      </c>
      <c r="F1327">
        <v>0</v>
      </c>
      <c r="H1327">
        <v>0</v>
      </c>
      <c r="K1327" t="s">
        <v>276</v>
      </c>
      <c r="L1327" t="s">
        <v>381</v>
      </c>
      <c r="M1327" t="s">
        <v>317</v>
      </c>
      <c r="N1327" t="s">
        <v>318</v>
      </c>
      <c r="Q1327" t="s">
        <v>150</v>
      </c>
      <c r="R1327" t="s">
        <v>2737</v>
      </c>
      <c r="S1327" t="s">
        <v>10931</v>
      </c>
      <c r="T1327" t="s">
        <v>10932</v>
      </c>
      <c r="U1327">
        <v>19299905123</v>
      </c>
      <c r="AB1327" t="s">
        <v>158</v>
      </c>
      <c r="AC1327" t="s">
        <v>10933</v>
      </c>
      <c r="AP1327" t="s">
        <v>161</v>
      </c>
      <c r="AT1327" t="s">
        <v>373</v>
      </c>
      <c r="AX1327">
        <v>0</v>
      </c>
      <c r="AZ1327" t="s">
        <v>165</v>
      </c>
      <c r="BO1327" t="s">
        <v>161</v>
      </c>
      <c r="BP1327" t="s">
        <v>161</v>
      </c>
      <c r="BQ1327" t="s">
        <v>161</v>
      </c>
      <c r="BR1327" t="s">
        <v>161</v>
      </c>
      <c r="BS1327" t="s">
        <v>161</v>
      </c>
      <c r="BT1327" t="s">
        <v>161</v>
      </c>
      <c r="BU1327" t="s">
        <v>161</v>
      </c>
      <c r="BY1327" t="s">
        <v>161</v>
      </c>
      <c r="BZ1327" t="s">
        <v>161</v>
      </c>
      <c r="CA1327" t="s">
        <v>161</v>
      </c>
      <c r="CB1327" t="s">
        <v>161</v>
      </c>
      <c r="CC1327" t="s">
        <v>161</v>
      </c>
      <c r="CD1327" t="s">
        <v>161</v>
      </c>
      <c r="CE1327" t="s">
        <v>161</v>
      </c>
      <c r="CP1327" t="s">
        <v>161</v>
      </c>
      <c r="CQ1327" t="s">
        <v>161</v>
      </c>
      <c r="CR1327" t="s">
        <v>161</v>
      </c>
      <c r="CS1327" t="s">
        <v>161</v>
      </c>
      <c r="CT1327" t="s">
        <v>161</v>
      </c>
      <c r="CV1327" s="2">
        <v>0</v>
      </c>
      <c r="CW1327">
        <v>0</v>
      </c>
      <c r="CY1327" s="2">
        <v>0</v>
      </c>
      <c r="CZ1327">
        <v>0</v>
      </c>
      <c r="DA1327">
        <v>0</v>
      </c>
      <c r="DE1327" s="2">
        <v>0</v>
      </c>
      <c r="DF1327">
        <v>0</v>
      </c>
      <c r="DN1327" t="s">
        <v>756</v>
      </c>
      <c r="DO1327" t="s">
        <v>205</v>
      </c>
      <c r="DQ1327">
        <v>2001</v>
      </c>
      <c r="DW1327">
        <v>349</v>
      </c>
      <c r="DX1327" t="s">
        <v>10934</v>
      </c>
      <c r="DZ1327" t="s">
        <v>8214</v>
      </c>
      <c r="EA1327">
        <v>1660169933</v>
      </c>
      <c r="EC1327" t="s">
        <v>10935</v>
      </c>
      <c r="ED1327">
        <v>1646178765</v>
      </c>
      <c r="EF1327">
        <v>0</v>
      </c>
      <c r="EL1327" t="s">
        <v>171</v>
      </c>
      <c r="EM1327" t="s">
        <v>10936</v>
      </c>
      <c r="EN1327" t="s">
        <v>10936</v>
      </c>
      <c r="EO1327" t="s">
        <v>173</v>
      </c>
    </row>
    <row r="1328" spans="1:145" ht="409.5" x14ac:dyDescent="0.35">
      <c r="A1328" t="s">
        <v>145</v>
      </c>
      <c r="F1328">
        <v>0</v>
      </c>
      <c r="H1328">
        <v>0</v>
      </c>
      <c r="K1328" t="s">
        <v>1755</v>
      </c>
      <c r="L1328" t="s">
        <v>381</v>
      </c>
      <c r="M1328" t="s">
        <v>317</v>
      </c>
      <c r="N1328" t="s">
        <v>318</v>
      </c>
      <c r="Q1328" t="s">
        <v>150</v>
      </c>
      <c r="R1328" t="s">
        <v>10937</v>
      </c>
      <c r="T1328" t="s">
        <v>10938</v>
      </c>
      <c r="U1328">
        <v>12024943386</v>
      </c>
      <c r="AC1328" t="s">
        <v>10939</v>
      </c>
      <c r="AP1328" t="s">
        <v>161</v>
      </c>
      <c r="AX1328">
        <v>0</v>
      </c>
      <c r="BE1328" t="s">
        <v>265</v>
      </c>
      <c r="BG1328" t="s">
        <v>10940</v>
      </c>
      <c r="BH1328" s="1" t="s">
        <v>10941</v>
      </c>
      <c r="BI1328" s="1" t="s">
        <v>10942</v>
      </c>
      <c r="BJ1328" s="1" t="s">
        <v>10943</v>
      </c>
      <c r="BK1328" s="1" t="s">
        <v>8324</v>
      </c>
      <c r="BO1328" t="s">
        <v>161</v>
      </c>
      <c r="BP1328" t="s">
        <v>161</v>
      </c>
      <c r="BQ1328" t="s">
        <v>161</v>
      </c>
      <c r="BR1328" t="s">
        <v>161</v>
      </c>
      <c r="BS1328" t="s">
        <v>161</v>
      </c>
      <c r="BT1328" t="s">
        <v>161</v>
      </c>
      <c r="BU1328" t="s">
        <v>161</v>
      </c>
      <c r="BY1328" t="s">
        <v>161</v>
      </c>
      <c r="BZ1328" t="s">
        <v>161</v>
      </c>
      <c r="CA1328" t="s">
        <v>161</v>
      </c>
      <c r="CB1328" t="s">
        <v>161</v>
      </c>
      <c r="CC1328" t="s">
        <v>161</v>
      </c>
      <c r="CD1328" t="s">
        <v>161</v>
      </c>
      <c r="CE1328" t="s">
        <v>161</v>
      </c>
      <c r="CP1328" t="s">
        <v>161</v>
      </c>
      <c r="CQ1328" t="s">
        <v>161</v>
      </c>
      <c r="CR1328" t="s">
        <v>161</v>
      </c>
      <c r="CS1328" t="s">
        <v>161</v>
      </c>
      <c r="CT1328" t="s">
        <v>161</v>
      </c>
      <c r="CV1328" s="2">
        <v>0</v>
      </c>
      <c r="CW1328">
        <v>0</v>
      </c>
      <c r="CY1328" s="2">
        <v>0</v>
      </c>
      <c r="CZ1328">
        <v>0</v>
      </c>
      <c r="DA1328">
        <v>0</v>
      </c>
      <c r="DE1328" s="2">
        <v>0</v>
      </c>
      <c r="DF1328">
        <v>0</v>
      </c>
      <c r="DN1328" t="s">
        <v>756</v>
      </c>
      <c r="DO1328" t="s">
        <v>205</v>
      </c>
      <c r="DQ1328">
        <v>3150</v>
      </c>
      <c r="DR1328" t="s">
        <v>839</v>
      </c>
      <c r="DW1328">
        <v>262</v>
      </c>
      <c r="DX1328" t="s">
        <v>10944</v>
      </c>
      <c r="DZ1328" t="s">
        <v>300</v>
      </c>
      <c r="EA1328">
        <v>1649371885</v>
      </c>
      <c r="EC1328" t="s">
        <v>10945</v>
      </c>
      <c r="ED1328">
        <v>1639405392</v>
      </c>
      <c r="EF1328">
        <v>0</v>
      </c>
      <c r="EL1328" t="s">
        <v>171</v>
      </c>
      <c r="EM1328" t="s">
        <v>235</v>
      </c>
      <c r="EN1328" t="s">
        <v>235</v>
      </c>
      <c r="EO1328" t="s">
        <v>173</v>
      </c>
    </row>
    <row r="1329" spans="1:145" x14ac:dyDescent="0.35">
      <c r="A1329" t="s">
        <v>145</v>
      </c>
      <c r="F1329">
        <v>0</v>
      </c>
      <c r="H1329">
        <v>0</v>
      </c>
      <c r="K1329" t="s">
        <v>236</v>
      </c>
      <c r="L1329" t="s">
        <v>175</v>
      </c>
      <c r="M1329" t="s">
        <v>317</v>
      </c>
      <c r="N1329" t="s">
        <v>318</v>
      </c>
      <c r="R1329" t="s">
        <v>2606</v>
      </c>
      <c r="S1329" t="s">
        <v>10946</v>
      </c>
      <c r="T1329" t="s">
        <v>10947</v>
      </c>
      <c r="U1329">
        <v>15714559449</v>
      </c>
      <c r="AC1329" t="s">
        <v>10948</v>
      </c>
      <c r="AP1329" t="s">
        <v>161</v>
      </c>
      <c r="AX1329">
        <v>0</v>
      </c>
      <c r="BG1329" t="s">
        <v>10949</v>
      </c>
      <c r="BH1329" t="s">
        <v>10950</v>
      </c>
      <c r="BO1329" t="s">
        <v>161</v>
      </c>
      <c r="BP1329" t="s">
        <v>161</v>
      </c>
      <c r="BQ1329" t="s">
        <v>161</v>
      </c>
      <c r="BR1329" t="s">
        <v>161</v>
      </c>
      <c r="BS1329" t="s">
        <v>161</v>
      </c>
      <c r="BT1329" t="s">
        <v>161</v>
      </c>
      <c r="BU1329" t="s">
        <v>161</v>
      </c>
      <c r="BY1329" t="s">
        <v>161</v>
      </c>
      <c r="BZ1329" t="s">
        <v>161</v>
      </c>
      <c r="CA1329" t="s">
        <v>161</v>
      </c>
      <c r="CB1329" t="s">
        <v>161</v>
      </c>
      <c r="CC1329" t="s">
        <v>161</v>
      </c>
      <c r="CD1329" t="s">
        <v>161</v>
      </c>
      <c r="CE1329" t="s">
        <v>161</v>
      </c>
      <c r="CP1329" t="s">
        <v>161</v>
      </c>
      <c r="CQ1329" t="s">
        <v>161</v>
      </c>
      <c r="CR1329" t="s">
        <v>161</v>
      </c>
      <c r="CS1329" t="s">
        <v>161</v>
      </c>
      <c r="CT1329" t="s">
        <v>161</v>
      </c>
      <c r="CV1329" s="2">
        <v>0</v>
      </c>
      <c r="CW1329">
        <v>0</v>
      </c>
      <c r="CY1329" s="2">
        <v>0</v>
      </c>
      <c r="CZ1329">
        <v>0</v>
      </c>
      <c r="DA1329">
        <v>0</v>
      </c>
      <c r="DE1329" s="2">
        <v>0</v>
      </c>
      <c r="DF1329">
        <v>0</v>
      </c>
      <c r="DN1329" t="s">
        <v>756</v>
      </c>
      <c r="DO1329" t="s">
        <v>205</v>
      </c>
      <c r="DW1329">
        <v>350</v>
      </c>
      <c r="DX1329" t="s">
        <v>10951</v>
      </c>
      <c r="DZ1329" t="s">
        <v>300</v>
      </c>
      <c r="EA1329">
        <v>1649371888</v>
      </c>
      <c r="EC1329" t="s">
        <v>10952</v>
      </c>
      <c r="ED1329">
        <v>1646184402</v>
      </c>
      <c r="EF1329">
        <v>0</v>
      </c>
      <c r="EL1329" t="s">
        <v>171</v>
      </c>
      <c r="EM1329" t="s">
        <v>214</v>
      </c>
      <c r="EN1329" t="s">
        <v>214</v>
      </c>
      <c r="EO1329" t="s">
        <v>173</v>
      </c>
    </row>
    <row r="1330" spans="1:145" ht="290" x14ac:dyDescent="0.35">
      <c r="A1330" t="s">
        <v>145</v>
      </c>
      <c r="B1330" t="s">
        <v>94</v>
      </c>
      <c r="C1330" t="s">
        <v>1291</v>
      </c>
      <c r="F1330">
        <v>0</v>
      </c>
      <c r="H1330">
        <v>0</v>
      </c>
      <c r="I1330" s="1" t="s">
        <v>10953</v>
      </c>
      <c r="J1330" t="s">
        <v>148</v>
      </c>
      <c r="K1330" t="s">
        <v>276</v>
      </c>
      <c r="L1330" t="s">
        <v>381</v>
      </c>
      <c r="M1330" t="s">
        <v>317</v>
      </c>
      <c r="N1330" t="s">
        <v>318</v>
      </c>
      <c r="O1330" t="s">
        <v>10954</v>
      </c>
      <c r="Q1330" t="s">
        <v>150</v>
      </c>
      <c r="R1330" t="s">
        <v>10955</v>
      </c>
      <c r="S1330" t="s">
        <v>10956</v>
      </c>
      <c r="T1330" t="s">
        <v>10957</v>
      </c>
      <c r="U1330" t="s">
        <v>10958</v>
      </c>
      <c r="W1330" t="s">
        <v>10959</v>
      </c>
      <c r="Y1330" t="s">
        <v>156</v>
      </c>
      <c r="Z1330" t="s">
        <v>157</v>
      </c>
      <c r="AA1330">
        <v>22207</v>
      </c>
      <c r="AB1330" t="s">
        <v>158</v>
      </c>
      <c r="AC1330" t="s">
        <v>10960</v>
      </c>
      <c r="AD1330" t="s">
        <v>150</v>
      </c>
      <c r="AE1330" t="s">
        <v>8240</v>
      </c>
      <c r="AF1330" t="s">
        <v>10956</v>
      </c>
      <c r="AJ1330" t="s">
        <v>10959</v>
      </c>
      <c r="AL1330" t="s">
        <v>156</v>
      </c>
      <c r="AM1330" t="s">
        <v>157</v>
      </c>
      <c r="AN1330">
        <v>22207</v>
      </c>
      <c r="AP1330" t="s">
        <v>200</v>
      </c>
      <c r="AR1330" t="s">
        <v>10961</v>
      </c>
      <c r="AS1330" t="s">
        <v>10962</v>
      </c>
      <c r="AT1330" t="s">
        <v>10963</v>
      </c>
      <c r="AV1330" t="s">
        <v>10964</v>
      </c>
      <c r="AX1330">
        <v>0</v>
      </c>
      <c r="AZ1330" t="s">
        <v>710</v>
      </c>
      <c r="BB1330" t="s">
        <v>10965</v>
      </c>
      <c r="BO1330" t="s">
        <v>161</v>
      </c>
      <c r="BP1330" t="s">
        <v>161</v>
      </c>
      <c r="BQ1330" t="s">
        <v>161</v>
      </c>
      <c r="BR1330" t="s">
        <v>161</v>
      </c>
      <c r="BS1330" t="s">
        <v>161</v>
      </c>
      <c r="BT1330" t="s">
        <v>161</v>
      </c>
      <c r="BU1330" t="s">
        <v>161</v>
      </c>
      <c r="BY1330" t="s">
        <v>161</v>
      </c>
      <c r="BZ1330" t="s">
        <v>161</v>
      </c>
      <c r="CA1330" t="s">
        <v>161</v>
      </c>
      <c r="CB1330" t="s">
        <v>161</v>
      </c>
      <c r="CC1330" t="s">
        <v>161</v>
      </c>
      <c r="CD1330" t="s">
        <v>161</v>
      </c>
      <c r="CE1330" t="s">
        <v>161</v>
      </c>
      <c r="CP1330" t="s">
        <v>161</v>
      </c>
      <c r="CQ1330" t="s">
        <v>161</v>
      </c>
      <c r="CR1330" t="s">
        <v>161</v>
      </c>
      <c r="CS1330" t="s">
        <v>161</v>
      </c>
      <c r="CT1330" t="s">
        <v>161</v>
      </c>
      <c r="CV1330" s="2">
        <v>0</v>
      </c>
      <c r="CW1330">
        <v>0</v>
      </c>
      <c r="CY1330" s="2">
        <v>0</v>
      </c>
      <c r="CZ1330">
        <v>0</v>
      </c>
      <c r="DA1330">
        <v>0</v>
      </c>
      <c r="DE1330" s="2">
        <v>0</v>
      </c>
      <c r="DF1330">
        <v>0</v>
      </c>
      <c r="DN1330" t="s">
        <v>391</v>
      </c>
      <c r="DW1330">
        <v>576</v>
      </c>
      <c r="DX1330" t="s">
        <v>10966</v>
      </c>
      <c r="DZ1330" t="s">
        <v>10967</v>
      </c>
      <c r="EA1330">
        <v>1677094949</v>
      </c>
      <c r="EC1330" t="s">
        <v>10968</v>
      </c>
      <c r="ED1330">
        <v>1657299995</v>
      </c>
      <c r="EF1330">
        <v>0</v>
      </c>
      <c r="EL1330" t="s">
        <v>171</v>
      </c>
      <c r="EM1330" t="s">
        <v>10969</v>
      </c>
      <c r="EN1330" t="s">
        <v>10969</v>
      </c>
      <c r="EO1330" t="s">
        <v>173</v>
      </c>
    </row>
    <row r="1331" spans="1:145" x14ac:dyDescent="0.35">
      <c r="A1331" t="s">
        <v>145</v>
      </c>
      <c r="F1331">
        <v>0</v>
      </c>
      <c r="H1331">
        <v>0</v>
      </c>
      <c r="K1331" t="s">
        <v>276</v>
      </c>
      <c r="L1331" t="s">
        <v>381</v>
      </c>
      <c r="M1331" t="s">
        <v>317</v>
      </c>
      <c r="N1331" t="s">
        <v>318</v>
      </c>
      <c r="Q1331" t="s">
        <v>150</v>
      </c>
      <c r="R1331" t="s">
        <v>1532</v>
      </c>
      <c r="S1331" t="s">
        <v>10970</v>
      </c>
      <c r="T1331" t="s">
        <v>10971</v>
      </c>
      <c r="U1331">
        <v>12024090008</v>
      </c>
      <c r="AC1331" t="s">
        <v>10972</v>
      </c>
      <c r="AD1331" t="s">
        <v>150</v>
      </c>
      <c r="AE1331" t="s">
        <v>10973</v>
      </c>
      <c r="AF1331" t="s">
        <v>10970</v>
      </c>
      <c r="AG1331" t="s">
        <v>10971</v>
      </c>
      <c r="AP1331" t="s">
        <v>161</v>
      </c>
      <c r="AX1331">
        <v>0</v>
      </c>
      <c r="BO1331" t="s">
        <v>161</v>
      </c>
      <c r="BP1331" t="s">
        <v>161</v>
      </c>
      <c r="BQ1331" t="s">
        <v>161</v>
      </c>
      <c r="BR1331" t="s">
        <v>161</v>
      </c>
      <c r="BS1331" t="s">
        <v>161</v>
      </c>
      <c r="BT1331" t="s">
        <v>161</v>
      </c>
      <c r="BU1331" t="s">
        <v>161</v>
      </c>
      <c r="BY1331" t="s">
        <v>161</v>
      </c>
      <c r="BZ1331" t="s">
        <v>161</v>
      </c>
      <c r="CA1331" t="s">
        <v>161</v>
      </c>
      <c r="CB1331" t="s">
        <v>161</v>
      </c>
      <c r="CC1331" t="s">
        <v>161</v>
      </c>
      <c r="CD1331" t="s">
        <v>161</v>
      </c>
      <c r="CE1331" t="s">
        <v>161</v>
      </c>
      <c r="CP1331" t="s">
        <v>161</v>
      </c>
      <c r="CQ1331" t="s">
        <v>161</v>
      </c>
      <c r="CR1331" t="s">
        <v>161</v>
      </c>
      <c r="CS1331" t="s">
        <v>161</v>
      </c>
      <c r="CT1331" t="s">
        <v>161</v>
      </c>
      <c r="CV1331" s="2">
        <v>0</v>
      </c>
      <c r="CW1331">
        <v>0</v>
      </c>
      <c r="CY1331" s="2">
        <v>0</v>
      </c>
      <c r="CZ1331">
        <v>0</v>
      </c>
      <c r="DA1331">
        <v>0</v>
      </c>
      <c r="DE1331" s="2">
        <v>0</v>
      </c>
      <c r="DF1331">
        <v>0</v>
      </c>
      <c r="DN1331" t="s">
        <v>696</v>
      </c>
      <c r="DO1331" t="s">
        <v>10974</v>
      </c>
      <c r="DQ1331">
        <v>3007</v>
      </c>
      <c r="DT1331" t="s">
        <v>10975</v>
      </c>
      <c r="DW1331">
        <v>388</v>
      </c>
      <c r="DX1331" t="s">
        <v>10976</v>
      </c>
      <c r="DZ1331" t="s">
        <v>300</v>
      </c>
      <c r="EA1331">
        <v>1649371889</v>
      </c>
      <c r="EC1331" t="s">
        <v>10977</v>
      </c>
      <c r="ED1331">
        <v>1648596016</v>
      </c>
      <c r="EE1331" t="s">
        <v>10977</v>
      </c>
      <c r="EF1331">
        <v>1648596016</v>
      </c>
      <c r="EJ1331" t="s">
        <v>10975</v>
      </c>
      <c r="EK1331" t="s">
        <v>10975</v>
      </c>
      <c r="EL1331" t="s">
        <v>171</v>
      </c>
      <c r="EM1331" t="s">
        <v>214</v>
      </c>
      <c r="EN1331" t="s">
        <v>214</v>
      </c>
      <c r="EO1331" t="s">
        <v>173</v>
      </c>
    </row>
    <row r="1332" spans="1:145" x14ac:dyDescent="0.35">
      <c r="A1332" t="s">
        <v>145</v>
      </c>
      <c r="C1332" t="s">
        <v>146</v>
      </c>
      <c r="F1332">
        <v>0</v>
      </c>
      <c r="H1332">
        <v>0</v>
      </c>
      <c r="K1332" t="s">
        <v>1755</v>
      </c>
      <c r="L1332" t="s">
        <v>381</v>
      </c>
      <c r="M1332" t="s">
        <v>317</v>
      </c>
      <c r="N1332" t="s">
        <v>318</v>
      </c>
      <c r="O1332" t="s">
        <v>2370</v>
      </c>
      <c r="Q1332" t="s">
        <v>150</v>
      </c>
      <c r="R1332" t="s">
        <v>3895</v>
      </c>
      <c r="S1332" t="s">
        <v>705</v>
      </c>
      <c r="T1332" t="s">
        <v>10978</v>
      </c>
      <c r="U1332">
        <v>17033079471</v>
      </c>
      <c r="W1332" t="s">
        <v>10979</v>
      </c>
      <c r="Y1332" t="s">
        <v>156</v>
      </c>
      <c r="Z1332" t="s">
        <v>157</v>
      </c>
      <c r="AA1332">
        <v>22205</v>
      </c>
      <c r="AB1332" t="s">
        <v>184</v>
      </c>
      <c r="AC1332" t="s">
        <v>10980</v>
      </c>
      <c r="AD1332" t="s">
        <v>150</v>
      </c>
      <c r="AE1332" t="s">
        <v>10981</v>
      </c>
      <c r="AF1332" t="s">
        <v>10982</v>
      </c>
      <c r="AP1332" t="s">
        <v>161</v>
      </c>
      <c r="AS1332">
        <v>80</v>
      </c>
      <c r="AT1332" t="s">
        <v>163</v>
      </c>
      <c r="AX1332">
        <v>0</v>
      </c>
      <c r="AZ1332" t="s">
        <v>203</v>
      </c>
      <c r="BC1332" t="s">
        <v>10983</v>
      </c>
      <c r="BO1332" t="s">
        <v>161</v>
      </c>
      <c r="BP1332" t="s">
        <v>161</v>
      </c>
      <c r="BQ1332" t="s">
        <v>161</v>
      </c>
      <c r="BR1332" t="s">
        <v>161</v>
      </c>
      <c r="BS1332" t="s">
        <v>161</v>
      </c>
      <c r="BT1332" t="s">
        <v>161</v>
      </c>
      <c r="BU1332" t="s">
        <v>161</v>
      </c>
      <c r="BY1332" t="s">
        <v>161</v>
      </c>
      <c r="BZ1332" t="s">
        <v>161</v>
      </c>
      <c r="CA1332" t="s">
        <v>161</v>
      </c>
      <c r="CB1332" t="s">
        <v>161</v>
      </c>
      <c r="CC1332" t="s">
        <v>161</v>
      </c>
      <c r="CD1332" t="s">
        <v>161</v>
      </c>
      <c r="CE1332" t="s">
        <v>161</v>
      </c>
      <c r="CP1332" t="s">
        <v>161</v>
      </c>
      <c r="CQ1332" t="s">
        <v>161</v>
      </c>
      <c r="CR1332" t="s">
        <v>161</v>
      </c>
      <c r="CS1332" t="s">
        <v>161</v>
      </c>
      <c r="CT1332" t="s">
        <v>161</v>
      </c>
      <c r="CV1332" s="2">
        <v>0</v>
      </c>
      <c r="CW1332">
        <v>0</v>
      </c>
      <c r="CY1332" s="2">
        <v>0</v>
      </c>
      <c r="CZ1332">
        <v>0</v>
      </c>
      <c r="DA1332">
        <v>0</v>
      </c>
      <c r="DE1332" s="2">
        <v>0</v>
      </c>
      <c r="DF1332">
        <v>0</v>
      </c>
      <c r="DN1332" t="s">
        <v>873</v>
      </c>
      <c r="DO1332" t="s">
        <v>205</v>
      </c>
      <c r="DQ1332">
        <v>3159</v>
      </c>
      <c r="DR1332" t="s">
        <v>839</v>
      </c>
      <c r="DT1332" t="s">
        <v>7462</v>
      </c>
      <c r="DW1332">
        <v>286</v>
      </c>
      <c r="DX1332" t="s">
        <v>10984</v>
      </c>
      <c r="DZ1332" t="s">
        <v>300</v>
      </c>
      <c r="EA1332">
        <v>1649371886</v>
      </c>
      <c r="EC1332" t="s">
        <v>10985</v>
      </c>
      <c r="ED1332">
        <v>1641580166</v>
      </c>
      <c r="EF1332">
        <v>0</v>
      </c>
      <c r="EJ1332" t="s">
        <v>7462</v>
      </c>
      <c r="EK1332" t="s">
        <v>7462</v>
      </c>
      <c r="EL1332" t="s">
        <v>171</v>
      </c>
      <c r="EM1332" t="s">
        <v>235</v>
      </c>
      <c r="EN1332" t="s">
        <v>235</v>
      </c>
      <c r="EO1332" t="s">
        <v>173</v>
      </c>
    </row>
    <row r="1333" spans="1:145" x14ac:dyDescent="0.35">
      <c r="A1333" t="s">
        <v>145</v>
      </c>
      <c r="C1333" t="s">
        <v>2252</v>
      </c>
      <c r="F1333">
        <v>0</v>
      </c>
      <c r="H1333">
        <v>0</v>
      </c>
      <c r="K1333" t="s">
        <v>276</v>
      </c>
      <c r="L1333" t="s">
        <v>381</v>
      </c>
      <c r="M1333" t="s">
        <v>317</v>
      </c>
      <c r="N1333" t="s">
        <v>318</v>
      </c>
      <c r="Q1333" t="s">
        <v>150</v>
      </c>
      <c r="R1333" t="s">
        <v>1593</v>
      </c>
      <c r="S1333" t="s">
        <v>1594</v>
      </c>
      <c r="T1333" t="s">
        <v>1595</v>
      </c>
      <c r="U1333" t="s">
        <v>1596</v>
      </c>
      <c r="W1333" t="s">
        <v>1597</v>
      </c>
      <c r="Y1333" t="s">
        <v>563</v>
      </c>
      <c r="Z1333" t="s">
        <v>157</v>
      </c>
      <c r="AA1333">
        <v>22027</v>
      </c>
      <c r="AB1333" t="s">
        <v>158</v>
      </c>
      <c r="AC1333" t="s">
        <v>1598</v>
      </c>
      <c r="AP1333" t="s">
        <v>161</v>
      </c>
      <c r="AX1333">
        <v>0</v>
      </c>
      <c r="AZ1333" t="s">
        <v>203</v>
      </c>
      <c r="BC1333" t="s">
        <v>1603</v>
      </c>
      <c r="BE1333" t="s">
        <v>186</v>
      </c>
      <c r="BO1333" t="s">
        <v>161</v>
      </c>
      <c r="BP1333" t="s">
        <v>161</v>
      </c>
      <c r="BQ1333" t="s">
        <v>161</v>
      </c>
      <c r="BR1333" t="s">
        <v>161</v>
      </c>
      <c r="BS1333" t="s">
        <v>161</v>
      </c>
      <c r="BT1333" t="s">
        <v>161</v>
      </c>
      <c r="BU1333" t="s">
        <v>161</v>
      </c>
      <c r="BY1333" t="s">
        <v>161</v>
      </c>
      <c r="BZ1333" t="s">
        <v>161</v>
      </c>
      <c r="CA1333" t="s">
        <v>161</v>
      </c>
      <c r="CB1333" t="s">
        <v>161</v>
      </c>
      <c r="CC1333" t="s">
        <v>161</v>
      </c>
      <c r="CD1333" t="s">
        <v>161</v>
      </c>
      <c r="CE1333" t="s">
        <v>161</v>
      </c>
      <c r="CP1333" t="s">
        <v>161</v>
      </c>
      <c r="CQ1333" t="s">
        <v>161</v>
      </c>
      <c r="CR1333" t="s">
        <v>161</v>
      </c>
      <c r="CS1333" t="s">
        <v>161</v>
      </c>
      <c r="CT1333" t="s">
        <v>161</v>
      </c>
      <c r="CV1333" s="2">
        <v>0</v>
      </c>
      <c r="CW1333">
        <v>0</v>
      </c>
      <c r="CY1333" s="2">
        <v>0</v>
      </c>
      <c r="CZ1333">
        <v>0</v>
      </c>
      <c r="DA1333">
        <v>0</v>
      </c>
      <c r="DE1333" s="2">
        <v>0</v>
      </c>
      <c r="DF1333">
        <v>0</v>
      </c>
      <c r="DN1333" t="s">
        <v>756</v>
      </c>
      <c r="DO1333" t="s">
        <v>205</v>
      </c>
      <c r="DQ1333">
        <v>3165</v>
      </c>
      <c r="DW1333">
        <v>295</v>
      </c>
      <c r="DX1333" t="s">
        <v>10986</v>
      </c>
      <c r="DZ1333" t="s">
        <v>10987</v>
      </c>
      <c r="EA1333">
        <v>1666213132</v>
      </c>
      <c r="EC1333" t="s">
        <v>10988</v>
      </c>
      <c r="ED1333">
        <v>1642100223</v>
      </c>
      <c r="EF1333">
        <v>0</v>
      </c>
      <c r="EL1333" t="s">
        <v>171</v>
      </c>
      <c r="EM1333" t="s">
        <v>235</v>
      </c>
      <c r="EN1333" t="s">
        <v>235</v>
      </c>
      <c r="EO1333" t="s">
        <v>173</v>
      </c>
    </row>
    <row r="1334" spans="1:145" x14ac:dyDescent="0.35">
      <c r="A1334" t="s">
        <v>145</v>
      </c>
      <c r="F1334">
        <v>0</v>
      </c>
      <c r="H1334">
        <v>0</v>
      </c>
      <c r="K1334" t="s">
        <v>276</v>
      </c>
      <c r="L1334" t="s">
        <v>381</v>
      </c>
      <c r="M1334" t="s">
        <v>317</v>
      </c>
      <c r="N1334" t="s">
        <v>318</v>
      </c>
      <c r="Q1334" t="s">
        <v>150</v>
      </c>
      <c r="R1334" t="s">
        <v>1293</v>
      </c>
      <c r="S1334" t="s">
        <v>10989</v>
      </c>
      <c r="T1334" t="s">
        <v>10990</v>
      </c>
      <c r="U1334">
        <v>12028095154</v>
      </c>
      <c r="AC1334" t="s">
        <v>10991</v>
      </c>
      <c r="AP1334" t="s">
        <v>161</v>
      </c>
      <c r="AX1334">
        <v>0</v>
      </c>
      <c r="BO1334" t="s">
        <v>161</v>
      </c>
      <c r="BP1334" t="s">
        <v>161</v>
      </c>
      <c r="BQ1334" t="s">
        <v>161</v>
      </c>
      <c r="BR1334" t="s">
        <v>161</v>
      </c>
      <c r="BS1334" t="s">
        <v>161</v>
      </c>
      <c r="BT1334" t="s">
        <v>161</v>
      </c>
      <c r="BU1334" t="s">
        <v>161</v>
      </c>
      <c r="BY1334" t="s">
        <v>161</v>
      </c>
      <c r="BZ1334" t="s">
        <v>161</v>
      </c>
      <c r="CA1334" t="s">
        <v>161</v>
      </c>
      <c r="CB1334" t="s">
        <v>161</v>
      </c>
      <c r="CC1334" t="s">
        <v>161</v>
      </c>
      <c r="CD1334" t="s">
        <v>161</v>
      </c>
      <c r="CE1334" t="s">
        <v>161</v>
      </c>
      <c r="CP1334" t="s">
        <v>161</v>
      </c>
      <c r="CQ1334" t="s">
        <v>161</v>
      </c>
      <c r="CR1334" t="s">
        <v>161</v>
      </c>
      <c r="CS1334" t="s">
        <v>161</v>
      </c>
      <c r="CT1334" t="s">
        <v>161</v>
      </c>
      <c r="CV1334" s="2">
        <v>0</v>
      </c>
      <c r="CW1334">
        <v>0</v>
      </c>
      <c r="CY1334" s="2">
        <v>0</v>
      </c>
      <c r="CZ1334">
        <v>0</v>
      </c>
      <c r="DA1334">
        <v>0</v>
      </c>
      <c r="DE1334" s="2">
        <v>0</v>
      </c>
      <c r="DF1334">
        <v>0</v>
      </c>
      <c r="DN1334" t="s">
        <v>756</v>
      </c>
      <c r="DO1334" t="s">
        <v>205</v>
      </c>
      <c r="DQ1334">
        <v>215</v>
      </c>
      <c r="DR1334" t="s">
        <v>839</v>
      </c>
      <c r="DW1334">
        <v>433</v>
      </c>
      <c r="DX1334" t="s">
        <v>10992</v>
      </c>
      <c r="DZ1334" t="s">
        <v>300</v>
      </c>
      <c r="EA1334">
        <v>1649371890</v>
      </c>
      <c r="EC1334" t="s">
        <v>300</v>
      </c>
      <c r="ED1334">
        <v>1649371874</v>
      </c>
      <c r="EE1334" t="s">
        <v>300</v>
      </c>
      <c r="EF1334">
        <v>1649371874</v>
      </c>
      <c r="EL1334" t="s">
        <v>171</v>
      </c>
      <c r="EM1334" t="s">
        <v>214</v>
      </c>
      <c r="EN1334" t="s">
        <v>214</v>
      </c>
      <c r="EO1334" t="s">
        <v>173</v>
      </c>
    </row>
    <row r="1335" spans="1:145" x14ac:dyDescent="0.35">
      <c r="A1335" t="s">
        <v>145</v>
      </c>
      <c r="B1335" t="s">
        <v>94</v>
      </c>
      <c r="C1335" t="s">
        <v>146</v>
      </c>
      <c r="F1335">
        <v>0</v>
      </c>
      <c r="H1335">
        <v>0</v>
      </c>
      <c r="J1335" t="s">
        <v>148</v>
      </c>
      <c r="M1335" t="s">
        <v>317</v>
      </c>
      <c r="N1335" t="s">
        <v>318</v>
      </c>
      <c r="O1335" t="s">
        <v>72</v>
      </c>
      <c r="Q1335" t="s">
        <v>150</v>
      </c>
      <c r="R1335" t="s">
        <v>96</v>
      </c>
      <c r="S1335" t="s">
        <v>10993</v>
      </c>
      <c r="T1335" t="s">
        <v>10994</v>
      </c>
      <c r="U1335" t="s">
        <v>10995</v>
      </c>
      <c r="W1335" t="s">
        <v>10996</v>
      </c>
      <c r="Y1335" t="s">
        <v>156</v>
      </c>
      <c r="Z1335" t="s">
        <v>157</v>
      </c>
      <c r="AA1335">
        <v>22205</v>
      </c>
      <c r="AB1335" t="s">
        <v>158</v>
      </c>
      <c r="AC1335" t="s">
        <v>10997</v>
      </c>
      <c r="AD1335" t="s">
        <v>150</v>
      </c>
      <c r="AE1335" t="s">
        <v>4484</v>
      </c>
      <c r="AF1335" t="s">
        <v>10993</v>
      </c>
      <c r="AP1335" t="s">
        <v>161</v>
      </c>
      <c r="AS1335">
        <v>75</v>
      </c>
      <c r="AT1335" t="s">
        <v>163</v>
      </c>
      <c r="AV1335" t="s">
        <v>5207</v>
      </c>
      <c r="AX1335">
        <v>0</v>
      </c>
      <c r="AZ1335" t="s">
        <v>165</v>
      </c>
      <c r="BB1335" t="s">
        <v>10998</v>
      </c>
      <c r="BG1335" t="s">
        <v>10999</v>
      </c>
      <c r="BH1335" t="s">
        <v>11000</v>
      </c>
      <c r="BJ1335" t="s">
        <v>999</v>
      </c>
      <c r="BO1335" t="s">
        <v>161</v>
      </c>
      <c r="BP1335" t="s">
        <v>161</v>
      </c>
      <c r="BQ1335" t="s">
        <v>161</v>
      </c>
      <c r="BR1335" t="s">
        <v>161</v>
      </c>
      <c r="BS1335" t="s">
        <v>161</v>
      </c>
      <c r="BT1335" t="s">
        <v>161</v>
      </c>
      <c r="BU1335" t="s">
        <v>161</v>
      </c>
      <c r="BY1335" t="s">
        <v>161</v>
      </c>
      <c r="BZ1335" t="s">
        <v>161</v>
      </c>
      <c r="CA1335" t="s">
        <v>161</v>
      </c>
      <c r="CB1335" t="s">
        <v>161</v>
      </c>
      <c r="CC1335" t="s">
        <v>161</v>
      </c>
      <c r="CD1335" t="s">
        <v>161</v>
      </c>
      <c r="CE1335" t="s">
        <v>161</v>
      </c>
      <c r="CP1335" t="s">
        <v>161</v>
      </c>
      <c r="CQ1335" t="s">
        <v>161</v>
      </c>
      <c r="CR1335" t="s">
        <v>161</v>
      </c>
      <c r="CS1335" t="s">
        <v>161</v>
      </c>
      <c r="CT1335" t="s">
        <v>161</v>
      </c>
      <c r="CV1335" s="2">
        <v>0</v>
      </c>
      <c r="CW1335">
        <v>0</v>
      </c>
      <c r="CY1335" s="2">
        <v>0</v>
      </c>
      <c r="CZ1335">
        <v>0</v>
      </c>
      <c r="DA1335">
        <v>0</v>
      </c>
      <c r="DE1335" s="2">
        <v>0</v>
      </c>
      <c r="DF1335">
        <v>0</v>
      </c>
      <c r="DN1335" t="s">
        <v>444</v>
      </c>
      <c r="DW1335">
        <v>620</v>
      </c>
      <c r="DX1335" t="s">
        <v>11001</v>
      </c>
      <c r="DZ1335" t="s">
        <v>11002</v>
      </c>
      <c r="EA1335">
        <v>1677094993</v>
      </c>
      <c r="EC1335" t="s">
        <v>11003</v>
      </c>
      <c r="ED1335">
        <v>1662934771</v>
      </c>
      <c r="EF1335">
        <v>0</v>
      </c>
      <c r="EL1335" t="s">
        <v>171</v>
      </c>
      <c r="EM1335" t="s">
        <v>11004</v>
      </c>
      <c r="EN1335" t="s">
        <v>11004</v>
      </c>
      <c r="EO1335" t="s">
        <v>173</v>
      </c>
    </row>
    <row r="1336" spans="1:145" x14ac:dyDescent="0.35">
      <c r="A1336" t="s">
        <v>145</v>
      </c>
      <c r="B1336" t="s">
        <v>94</v>
      </c>
      <c r="C1336" t="s">
        <v>146</v>
      </c>
      <c r="F1336">
        <v>0</v>
      </c>
      <c r="H1336">
        <v>0</v>
      </c>
      <c r="J1336" t="s">
        <v>148</v>
      </c>
      <c r="M1336" t="s">
        <v>317</v>
      </c>
      <c r="N1336" t="s">
        <v>318</v>
      </c>
      <c r="O1336" t="s">
        <v>72</v>
      </c>
      <c r="Q1336" t="s">
        <v>150</v>
      </c>
      <c r="R1336" t="s">
        <v>96</v>
      </c>
      <c r="S1336" t="s">
        <v>10993</v>
      </c>
      <c r="T1336" t="s">
        <v>10994</v>
      </c>
      <c r="U1336" t="s">
        <v>10995</v>
      </c>
      <c r="W1336" t="s">
        <v>10996</v>
      </c>
      <c r="Y1336" t="s">
        <v>156</v>
      </c>
      <c r="Z1336" t="s">
        <v>157</v>
      </c>
      <c r="AA1336">
        <v>22205</v>
      </c>
      <c r="AB1336" t="s">
        <v>158</v>
      </c>
      <c r="AC1336" t="s">
        <v>10997</v>
      </c>
      <c r="AD1336" t="s">
        <v>150</v>
      </c>
      <c r="AE1336" t="s">
        <v>4484</v>
      </c>
      <c r="AF1336" t="s">
        <v>10993</v>
      </c>
      <c r="AP1336" t="s">
        <v>161</v>
      </c>
      <c r="AS1336">
        <v>75</v>
      </c>
      <c r="AT1336" t="s">
        <v>163</v>
      </c>
      <c r="AV1336" t="s">
        <v>5207</v>
      </c>
      <c r="AX1336">
        <v>0</v>
      </c>
      <c r="AZ1336" t="s">
        <v>165</v>
      </c>
      <c r="BB1336" t="s">
        <v>10998</v>
      </c>
      <c r="BG1336" t="s">
        <v>10999</v>
      </c>
      <c r="BH1336" t="s">
        <v>11000</v>
      </c>
      <c r="BJ1336" t="s">
        <v>999</v>
      </c>
      <c r="BO1336" t="s">
        <v>161</v>
      </c>
      <c r="BP1336" t="s">
        <v>161</v>
      </c>
      <c r="BQ1336" t="s">
        <v>161</v>
      </c>
      <c r="BR1336" t="s">
        <v>161</v>
      </c>
      <c r="BS1336" t="s">
        <v>161</v>
      </c>
      <c r="BT1336" t="s">
        <v>161</v>
      </c>
      <c r="BU1336" t="s">
        <v>161</v>
      </c>
      <c r="BY1336" t="s">
        <v>161</v>
      </c>
      <c r="BZ1336" t="s">
        <v>161</v>
      </c>
      <c r="CA1336" t="s">
        <v>161</v>
      </c>
      <c r="CB1336" t="s">
        <v>161</v>
      </c>
      <c r="CC1336" t="s">
        <v>161</v>
      </c>
      <c r="CD1336" t="s">
        <v>161</v>
      </c>
      <c r="CE1336" t="s">
        <v>161</v>
      </c>
      <c r="CP1336" t="s">
        <v>161</v>
      </c>
      <c r="CQ1336" t="s">
        <v>161</v>
      </c>
      <c r="CR1336" t="s">
        <v>161</v>
      </c>
      <c r="CS1336" t="s">
        <v>161</v>
      </c>
      <c r="CT1336" t="s">
        <v>161</v>
      </c>
      <c r="CV1336" s="2">
        <v>0</v>
      </c>
      <c r="CW1336">
        <v>0</v>
      </c>
      <c r="CY1336" s="2">
        <v>0</v>
      </c>
      <c r="CZ1336">
        <v>0</v>
      </c>
      <c r="DA1336">
        <v>0</v>
      </c>
      <c r="DE1336" s="2">
        <v>0</v>
      </c>
      <c r="DF1336">
        <v>0</v>
      </c>
      <c r="DN1336" t="s">
        <v>444</v>
      </c>
      <c r="DW1336">
        <v>620</v>
      </c>
      <c r="DX1336" t="s">
        <v>11001</v>
      </c>
      <c r="DZ1336" t="s">
        <v>11002</v>
      </c>
      <c r="EA1336">
        <v>1677094993</v>
      </c>
      <c r="EC1336" t="s">
        <v>11003</v>
      </c>
      <c r="ED1336">
        <v>1662934771</v>
      </c>
      <c r="EF1336">
        <v>0</v>
      </c>
      <c r="EL1336" t="s">
        <v>171</v>
      </c>
      <c r="EM1336" t="s">
        <v>11005</v>
      </c>
      <c r="EN1336" t="s">
        <v>11005</v>
      </c>
      <c r="EO1336" t="s">
        <v>173</v>
      </c>
    </row>
    <row r="1337" spans="1:145" ht="409.5" x14ac:dyDescent="0.35">
      <c r="A1337" t="s">
        <v>145</v>
      </c>
      <c r="F1337">
        <v>0</v>
      </c>
      <c r="H1337">
        <v>0</v>
      </c>
      <c r="K1337" t="s">
        <v>1755</v>
      </c>
      <c r="L1337" t="s">
        <v>381</v>
      </c>
      <c r="M1337" t="s">
        <v>317</v>
      </c>
      <c r="N1337" t="s">
        <v>318</v>
      </c>
      <c r="Q1337" t="s">
        <v>150</v>
      </c>
      <c r="R1337" t="s">
        <v>11006</v>
      </c>
      <c r="S1337" t="s">
        <v>11007</v>
      </c>
      <c r="T1337" t="s">
        <v>11008</v>
      </c>
      <c r="U1337">
        <v>12406038751</v>
      </c>
      <c r="AC1337" t="s">
        <v>11009</v>
      </c>
      <c r="AP1337" t="s">
        <v>161</v>
      </c>
      <c r="AX1337">
        <v>0</v>
      </c>
      <c r="BG1337" t="s">
        <v>11007</v>
      </c>
      <c r="BH1337" t="s">
        <v>3912</v>
      </c>
      <c r="BI1337" s="1" t="s">
        <v>11010</v>
      </c>
      <c r="BJ1337" s="1" t="s">
        <v>11011</v>
      </c>
      <c r="BK1337" s="1" t="s">
        <v>1156</v>
      </c>
      <c r="BO1337" t="s">
        <v>161</v>
      </c>
      <c r="BP1337" t="s">
        <v>161</v>
      </c>
      <c r="BQ1337" t="s">
        <v>161</v>
      </c>
      <c r="BR1337" t="s">
        <v>161</v>
      </c>
      <c r="BS1337" t="s">
        <v>161</v>
      </c>
      <c r="BT1337" t="s">
        <v>161</v>
      </c>
      <c r="BU1337" t="s">
        <v>161</v>
      </c>
      <c r="BY1337" t="s">
        <v>161</v>
      </c>
      <c r="BZ1337" t="s">
        <v>161</v>
      </c>
      <c r="CA1337" t="s">
        <v>161</v>
      </c>
      <c r="CB1337" t="s">
        <v>161</v>
      </c>
      <c r="CC1337" t="s">
        <v>161</v>
      </c>
      <c r="CD1337" t="s">
        <v>161</v>
      </c>
      <c r="CE1337" t="s">
        <v>161</v>
      </c>
      <c r="CP1337" t="s">
        <v>161</v>
      </c>
      <c r="CQ1337" t="s">
        <v>161</v>
      </c>
      <c r="CR1337" t="s">
        <v>161</v>
      </c>
      <c r="CS1337" t="s">
        <v>161</v>
      </c>
      <c r="CT1337" t="s">
        <v>161</v>
      </c>
      <c r="CV1337" s="2">
        <v>0</v>
      </c>
      <c r="CW1337">
        <v>0</v>
      </c>
      <c r="CY1337" s="2">
        <v>0</v>
      </c>
      <c r="CZ1337">
        <v>0</v>
      </c>
      <c r="DA1337">
        <v>0</v>
      </c>
      <c r="DE1337" s="2">
        <v>0</v>
      </c>
      <c r="DF1337">
        <v>0</v>
      </c>
      <c r="DN1337" t="s">
        <v>756</v>
      </c>
      <c r="DO1337" t="s">
        <v>205</v>
      </c>
      <c r="DQ1337">
        <v>3167</v>
      </c>
      <c r="DR1337" t="s">
        <v>839</v>
      </c>
      <c r="DW1337">
        <v>299</v>
      </c>
      <c r="DX1337" t="s">
        <v>11012</v>
      </c>
      <c r="DZ1337" t="s">
        <v>300</v>
      </c>
      <c r="EA1337">
        <v>1649371886</v>
      </c>
      <c r="EC1337" t="s">
        <v>11013</v>
      </c>
      <c r="ED1337">
        <v>1642352551</v>
      </c>
      <c r="EF1337">
        <v>0</v>
      </c>
      <c r="EL1337" t="s">
        <v>171</v>
      </c>
      <c r="EM1337" t="s">
        <v>235</v>
      </c>
      <c r="EN1337" t="s">
        <v>235</v>
      </c>
      <c r="EO1337" t="s">
        <v>173</v>
      </c>
    </row>
    <row r="1338" spans="1:145" ht="348" x14ac:dyDescent="0.35">
      <c r="A1338" t="s">
        <v>171</v>
      </c>
      <c r="C1338" t="s">
        <v>146</v>
      </c>
      <c r="F1338">
        <v>0</v>
      </c>
      <c r="H1338">
        <v>0</v>
      </c>
      <c r="I1338" s="1" t="s">
        <v>11014</v>
      </c>
      <c r="K1338" t="s">
        <v>276</v>
      </c>
      <c r="L1338" t="s">
        <v>381</v>
      </c>
      <c r="M1338" t="s">
        <v>317</v>
      </c>
      <c r="N1338" t="s">
        <v>318</v>
      </c>
      <c r="O1338" t="s">
        <v>2370</v>
      </c>
      <c r="Q1338" t="s">
        <v>150</v>
      </c>
      <c r="R1338" t="s">
        <v>1669</v>
      </c>
      <c r="S1338" t="s">
        <v>11015</v>
      </c>
      <c r="T1338" t="s">
        <v>11016</v>
      </c>
      <c r="U1338">
        <v>17036186756</v>
      </c>
      <c r="AB1338" t="s">
        <v>158</v>
      </c>
      <c r="AC1338" t="s">
        <v>11017</v>
      </c>
      <c r="AD1338" t="s">
        <v>150</v>
      </c>
      <c r="AE1338" t="s">
        <v>11018</v>
      </c>
      <c r="AF1338" t="s">
        <v>240</v>
      </c>
      <c r="AH1338">
        <v>17036186755</v>
      </c>
      <c r="AP1338" t="s">
        <v>161</v>
      </c>
      <c r="AX1338">
        <v>0</v>
      </c>
      <c r="AZ1338" t="s">
        <v>165</v>
      </c>
      <c r="BO1338" t="s">
        <v>161</v>
      </c>
      <c r="BP1338" t="s">
        <v>161</v>
      </c>
      <c r="BQ1338" t="s">
        <v>161</v>
      </c>
      <c r="BR1338" t="s">
        <v>161</v>
      </c>
      <c r="BS1338" t="s">
        <v>161</v>
      </c>
      <c r="BT1338" t="s">
        <v>161</v>
      </c>
      <c r="BU1338" t="s">
        <v>161</v>
      </c>
      <c r="BY1338" t="s">
        <v>161</v>
      </c>
      <c r="BZ1338" t="s">
        <v>161</v>
      </c>
      <c r="CA1338" t="s">
        <v>161</v>
      </c>
      <c r="CB1338" t="s">
        <v>161</v>
      </c>
      <c r="CC1338" t="s">
        <v>161</v>
      </c>
      <c r="CD1338" t="s">
        <v>161</v>
      </c>
      <c r="CE1338" t="s">
        <v>161</v>
      </c>
      <c r="CP1338" t="s">
        <v>161</v>
      </c>
      <c r="CQ1338" t="s">
        <v>161</v>
      </c>
      <c r="CR1338" t="s">
        <v>161</v>
      </c>
      <c r="CS1338" t="s">
        <v>161</v>
      </c>
      <c r="CT1338" t="s">
        <v>161</v>
      </c>
      <c r="CV1338" s="2">
        <v>0</v>
      </c>
      <c r="CW1338">
        <v>0</v>
      </c>
      <c r="CY1338" s="2">
        <v>0</v>
      </c>
      <c r="CZ1338">
        <v>0</v>
      </c>
      <c r="DA1338">
        <v>0</v>
      </c>
      <c r="DE1338" s="2">
        <v>0</v>
      </c>
      <c r="DF1338">
        <v>0</v>
      </c>
      <c r="DN1338" t="s">
        <v>756</v>
      </c>
      <c r="DO1338" t="s">
        <v>205</v>
      </c>
      <c r="DQ1338">
        <v>3169</v>
      </c>
      <c r="DR1338" t="s">
        <v>839</v>
      </c>
      <c r="DT1338" t="s">
        <v>11019</v>
      </c>
      <c r="DW1338">
        <v>301</v>
      </c>
      <c r="DX1338" t="s">
        <v>11020</v>
      </c>
      <c r="DZ1338" t="s">
        <v>11021</v>
      </c>
      <c r="EA1338">
        <v>1677094726</v>
      </c>
      <c r="EC1338" t="s">
        <v>11022</v>
      </c>
      <c r="ED1338">
        <v>1642571722</v>
      </c>
      <c r="EF1338">
        <v>0</v>
      </c>
      <c r="EJ1338" t="s">
        <v>11019</v>
      </c>
      <c r="EK1338" t="s">
        <v>11019</v>
      </c>
      <c r="EL1338" t="s">
        <v>171</v>
      </c>
      <c r="EM1338" t="s">
        <v>235</v>
      </c>
      <c r="EN1338" t="s">
        <v>235</v>
      </c>
      <c r="EO1338" t="s">
        <v>173</v>
      </c>
    </row>
    <row r="1339" spans="1:145" ht="409.5" x14ac:dyDescent="0.35">
      <c r="A1339" t="s">
        <v>171</v>
      </c>
      <c r="C1339" t="s">
        <v>146</v>
      </c>
      <c r="F1339">
        <v>0</v>
      </c>
      <c r="H1339">
        <v>0</v>
      </c>
      <c r="K1339" t="s">
        <v>276</v>
      </c>
      <c r="L1339" t="s">
        <v>381</v>
      </c>
      <c r="M1339" t="s">
        <v>317</v>
      </c>
      <c r="N1339" t="s">
        <v>318</v>
      </c>
      <c r="O1339" t="s">
        <v>2370</v>
      </c>
      <c r="Q1339" t="s">
        <v>150</v>
      </c>
      <c r="R1339" t="s">
        <v>304</v>
      </c>
      <c r="S1339" t="s">
        <v>11023</v>
      </c>
      <c r="T1339" t="s">
        <v>11024</v>
      </c>
      <c r="U1339">
        <v>17033000073</v>
      </c>
      <c r="AB1339" t="s">
        <v>158</v>
      </c>
      <c r="AC1339" t="s">
        <v>11025</v>
      </c>
      <c r="AD1339" t="s">
        <v>150</v>
      </c>
      <c r="AE1339" t="s">
        <v>469</v>
      </c>
      <c r="AF1339" t="s">
        <v>11023</v>
      </c>
      <c r="AP1339" t="s">
        <v>161</v>
      </c>
      <c r="AX1339">
        <v>0</v>
      </c>
      <c r="BG1339" t="s">
        <v>11026</v>
      </c>
      <c r="BH1339" s="1" t="s">
        <v>11027</v>
      </c>
      <c r="BI1339" s="1" t="s">
        <v>11028</v>
      </c>
      <c r="BJ1339" s="1" t="s">
        <v>11029</v>
      </c>
      <c r="BK1339" s="1" t="s">
        <v>851</v>
      </c>
      <c r="BO1339" t="s">
        <v>161</v>
      </c>
      <c r="BP1339" t="s">
        <v>161</v>
      </c>
      <c r="BQ1339" t="s">
        <v>161</v>
      </c>
      <c r="BR1339" t="s">
        <v>161</v>
      </c>
      <c r="BS1339" t="s">
        <v>161</v>
      </c>
      <c r="BT1339" t="s">
        <v>161</v>
      </c>
      <c r="BU1339" t="s">
        <v>161</v>
      </c>
      <c r="BY1339" t="s">
        <v>161</v>
      </c>
      <c r="BZ1339" t="s">
        <v>161</v>
      </c>
      <c r="CA1339" t="s">
        <v>161</v>
      </c>
      <c r="CB1339" t="s">
        <v>161</v>
      </c>
      <c r="CC1339" t="s">
        <v>161</v>
      </c>
      <c r="CD1339" t="s">
        <v>161</v>
      </c>
      <c r="CE1339" t="s">
        <v>161</v>
      </c>
      <c r="CP1339" t="s">
        <v>161</v>
      </c>
      <c r="CQ1339" t="s">
        <v>161</v>
      </c>
      <c r="CR1339" t="s">
        <v>161</v>
      </c>
      <c r="CS1339" t="s">
        <v>161</v>
      </c>
      <c r="CT1339" t="s">
        <v>161</v>
      </c>
      <c r="CV1339" s="2">
        <v>0</v>
      </c>
      <c r="CW1339">
        <v>0</v>
      </c>
      <c r="CY1339" s="2">
        <v>0</v>
      </c>
      <c r="CZ1339">
        <v>0</v>
      </c>
      <c r="DA1339">
        <v>0</v>
      </c>
      <c r="DE1339" s="2">
        <v>0</v>
      </c>
      <c r="DF1339">
        <v>0</v>
      </c>
      <c r="DN1339" t="s">
        <v>756</v>
      </c>
      <c r="DO1339" t="s">
        <v>1397</v>
      </c>
      <c r="DQ1339">
        <v>3157</v>
      </c>
      <c r="DR1339" t="s">
        <v>839</v>
      </c>
      <c r="DW1339">
        <v>277</v>
      </c>
      <c r="DX1339" t="s">
        <v>11030</v>
      </c>
      <c r="DZ1339" t="s">
        <v>11002</v>
      </c>
      <c r="EA1339">
        <v>1677094994</v>
      </c>
      <c r="EC1339" t="s">
        <v>11031</v>
      </c>
      <c r="ED1339">
        <v>1640966802</v>
      </c>
      <c r="EF1339">
        <v>0</v>
      </c>
      <c r="EL1339" t="s">
        <v>171</v>
      </c>
      <c r="EM1339" t="s">
        <v>235</v>
      </c>
      <c r="EN1339" t="s">
        <v>235</v>
      </c>
      <c r="EO1339" t="s">
        <v>173</v>
      </c>
    </row>
    <row r="1340" spans="1:145" ht="409.5" x14ac:dyDescent="0.35">
      <c r="A1340" t="s">
        <v>171</v>
      </c>
      <c r="E1340" t="s">
        <v>11032</v>
      </c>
      <c r="F1340">
        <v>1708634880</v>
      </c>
      <c r="H1340">
        <v>0</v>
      </c>
      <c r="I1340" s="1" t="s">
        <v>11033</v>
      </c>
      <c r="M1340" t="s">
        <v>122</v>
      </c>
      <c r="N1340" t="s">
        <v>149</v>
      </c>
      <c r="Q1340" t="s">
        <v>150</v>
      </c>
      <c r="R1340" t="s">
        <v>11034</v>
      </c>
      <c r="S1340" t="s">
        <v>1280</v>
      </c>
      <c r="T1340" t="s">
        <v>11035</v>
      </c>
      <c r="U1340">
        <v>13038840628</v>
      </c>
      <c r="V1340">
        <v>3038840628</v>
      </c>
      <c r="W1340" t="s">
        <v>11036</v>
      </c>
      <c r="Y1340" t="s">
        <v>156</v>
      </c>
      <c r="Z1340" t="s">
        <v>157</v>
      </c>
      <c r="AA1340">
        <v>22207</v>
      </c>
      <c r="AB1340" t="s">
        <v>184</v>
      </c>
      <c r="AC1340" t="s">
        <v>11037</v>
      </c>
      <c r="AD1340" t="s">
        <v>150</v>
      </c>
      <c r="AE1340" t="s">
        <v>1780</v>
      </c>
      <c r="AF1340" t="s">
        <v>11038</v>
      </c>
      <c r="AG1340" t="s">
        <v>11039</v>
      </c>
      <c r="AI1340">
        <v>5713020478</v>
      </c>
      <c r="AJ1340" t="s">
        <v>11036</v>
      </c>
      <c r="AL1340" t="s">
        <v>156</v>
      </c>
      <c r="AM1340" t="s">
        <v>157</v>
      </c>
      <c r="AN1340">
        <v>22207</v>
      </c>
      <c r="AO1340" t="s">
        <v>184</v>
      </c>
      <c r="AP1340" t="s">
        <v>200</v>
      </c>
      <c r="AX1340">
        <v>0</v>
      </c>
      <c r="AZ1340" t="s">
        <v>244</v>
      </c>
      <c r="BB1340" t="s">
        <v>11040</v>
      </c>
      <c r="BE1340" t="s">
        <v>265</v>
      </c>
      <c r="BF1340" t="s">
        <v>244</v>
      </c>
      <c r="BG1340" t="s">
        <v>11041</v>
      </c>
      <c r="BH1340" s="1" t="s">
        <v>515</v>
      </c>
      <c r="BK1340" s="1" t="s">
        <v>11042</v>
      </c>
      <c r="BO1340" t="s">
        <v>161</v>
      </c>
      <c r="BP1340" t="s">
        <v>161</v>
      </c>
      <c r="BQ1340" t="s">
        <v>161</v>
      </c>
      <c r="BR1340" t="s">
        <v>161</v>
      </c>
      <c r="BS1340" t="s">
        <v>161</v>
      </c>
      <c r="BT1340" t="s">
        <v>161</v>
      </c>
      <c r="BU1340" t="s">
        <v>161</v>
      </c>
      <c r="BY1340" t="s">
        <v>161</v>
      </c>
      <c r="BZ1340" t="s">
        <v>161</v>
      </c>
      <c r="CA1340" t="s">
        <v>161</v>
      </c>
      <c r="CB1340" t="s">
        <v>161</v>
      </c>
      <c r="CC1340" t="s">
        <v>161</v>
      </c>
      <c r="CD1340" t="s">
        <v>161</v>
      </c>
      <c r="CE1340" t="s">
        <v>161</v>
      </c>
      <c r="CP1340" t="s">
        <v>161</v>
      </c>
      <c r="CQ1340" t="s">
        <v>161</v>
      </c>
      <c r="CR1340" t="s">
        <v>161</v>
      </c>
      <c r="CS1340" t="s">
        <v>161</v>
      </c>
      <c r="CT1340" t="s">
        <v>161</v>
      </c>
      <c r="CV1340" s="2">
        <v>0</v>
      </c>
      <c r="CW1340">
        <v>0</v>
      </c>
      <c r="CY1340" s="2">
        <v>0</v>
      </c>
      <c r="CZ1340">
        <v>0</v>
      </c>
      <c r="DA1340">
        <v>0</v>
      </c>
      <c r="DE1340" s="2">
        <v>0</v>
      </c>
      <c r="DF1340">
        <v>0</v>
      </c>
      <c r="DN1340" t="s">
        <v>345</v>
      </c>
      <c r="DW1340">
        <v>1221</v>
      </c>
      <c r="DX1340" t="s">
        <v>11043</v>
      </c>
      <c r="DZ1340" t="s">
        <v>11044</v>
      </c>
      <c r="EA1340">
        <v>1723147648</v>
      </c>
      <c r="EC1340" t="s">
        <v>11032</v>
      </c>
      <c r="ED1340">
        <v>1708634891</v>
      </c>
      <c r="EF1340">
        <v>0</v>
      </c>
      <c r="EJ1340" s="1" t="s">
        <v>11045</v>
      </c>
      <c r="EK1340" s="1" t="s">
        <v>11045</v>
      </c>
      <c r="EL1340" t="s">
        <v>171</v>
      </c>
      <c r="EM1340" t="s">
        <v>11046</v>
      </c>
      <c r="EN1340" t="s">
        <v>11046</v>
      </c>
      <c r="EO1340" t="s">
        <v>289</v>
      </c>
    </row>
    <row r="1341" spans="1:145" ht="409.5" x14ac:dyDescent="0.35">
      <c r="A1341" t="s">
        <v>171</v>
      </c>
      <c r="E1341" t="s">
        <v>11032</v>
      </c>
      <c r="F1341">
        <v>1708634880</v>
      </c>
      <c r="H1341">
        <v>0</v>
      </c>
      <c r="I1341" s="1" t="s">
        <v>11033</v>
      </c>
      <c r="M1341" t="s">
        <v>122</v>
      </c>
      <c r="N1341" t="s">
        <v>149</v>
      </c>
      <c r="Q1341" t="s">
        <v>150</v>
      </c>
      <c r="R1341" t="s">
        <v>11034</v>
      </c>
      <c r="S1341" t="s">
        <v>1280</v>
      </c>
      <c r="T1341" t="s">
        <v>11035</v>
      </c>
      <c r="U1341">
        <v>13038840628</v>
      </c>
      <c r="V1341">
        <v>3038840628</v>
      </c>
      <c r="W1341" t="s">
        <v>11036</v>
      </c>
      <c r="Y1341" t="s">
        <v>156</v>
      </c>
      <c r="Z1341" t="s">
        <v>157</v>
      </c>
      <c r="AA1341">
        <v>22207</v>
      </c>
      <c r="AB1341" t="s">
        <v>184</v>
      </c>
      <c r="AC1341" t="s">
        <v>11037</v>
      </c>
      <c r="AD1341" t="s">
        <v>150</v>
      </c>
      <c r="AE1341" t="s">
        <v>1780</v>
      </c>
      <c r="AF1341" t="s">
        <v>11038</v>
      </c>
      <c r="AG1341" t="s">
        <v>11039</v>
      </c>
      <c r="AI1341">
        <v>5713020478</v>
      </c>
      <c r="AJ1341" t="s">
        <v>11036</v>
      </c>
      <c r="AL1341" t="s">
        <v>156</v>
      </c>
      <c r="AM1341" t="s">
        <v>157</v>
      </c>
      <c r="AN1341">
        <v>22207</v>
      </c>
      <c r="AO1341" t="s">
        <v>184</v>
      </c>
      <c r="AP1341" t="s">
        <v>200</v>
      </c>
      <c r="AX1341">
        <v>0</v>
      </c>
      <c r="AZ1341" t="s">
        <v>244</v>
      </c>
      <c r="BB1341" t="s">
        <v>11040</v>
      </c>
      <c r="BE1341" t="s">
        <v>265</v>
      </c>
      <c r="BF1341" t="s">
        <v>244</v>
      </c>
      <c r="BG1341" t="s">
        <v>11041</v>
      </c>
      <c r="BH1341" s="1" t="s">
        <v>515</v>
      </c>
      <c r="BK1341" s="1" t="s">
        <v>11042</v>
      </c>
      <c r="BO1341" t="s">
        <v>161</v>
      </c>
      <c r="BP1341" t="s">
        <v>161</v>
      </c>
      <c r="BQ1341" t="s">
        <v>161</v>
      </c>
      <c r="BR1341" t="s">
        <v>161</v>
      </c>
      <c r="BS1341" t="s">
        <v>161</v>
      </c>
      <c r="BT1341" t="s">
        <v>161</v>
      </c>
      <c r="BU1341" t="s">
        <v>161</v>
      </c>
      <c r="BY1341" t="s">
        <v>161</v>
      </c>
      <c r="BZ1341" t="s">
        <v>161</v>
      </c>
      <c r="CA1341" t="s">
        <v>161</v>
      </c>
      <c r="CB1341" t="s">
        <v>161</v>
      </c>
      <c r="CC1341" t="s">
        <v>161</v>
      </c>
      <c r="CD1341" t="s">
        <v>161</v>
      </c>
      <c r="CE1341" t="s">
        <v>161</v>
      </c>
      <c r="CP1341" t="s">
        <v>161</v>
      </c>
      <c r="CQ1341" t="s">
        <v>161</v>
      </c>
      <c r="CR1341" t="s">
        <v>161</v>
      </c>
      <c r="CS1341" t="s">
        <v>161</v>
      </c>
      <c r="CT1341" t="s">
        <v>161</v>
      </c>
      <c r="CV1341" s="2">
        <v>0</v>
      </c>
      <c r="CW1341">
        <v>0</v>
      </c>
      <c r="CY1341" s="2">
        <v>0</v>
      </c>
      <c r="CZ1341">
        <v>0</v>
      </c>
      <c r="DA1341">
        <v>0</v>
      </c>
      <c r="DE1341" s="2">
        <v>0</v>
      </c>
      <c r="DF1341">
        <v>0</v>
      </c>
      <c r="DN1341" t="s">
        <v>345</v>
      </c>
      <c r="DW1341">
        <v>1221</v>
      </c>
      <c r="DX1341" t="s">
        <v>11043</v>
      </c>
      <c r="DZ1341" t="s">
        <v>11044</v>
      </c>
      <c r="EA1341">
        <v>1723147648</v>
      </c>
      <c r="EC1341" t="s">
        <v>11032</v>
      </c>
      <c r="ED1341">
        <v>1708634891</v>
      </c>
      <c r="EF1341">
        <v>0</v>
      </c>
      <c r="EJ1341" s="1" t="s">
        <v>11045</v>
      </c>
      <c r="EK1341" s="1" t="s">
        <v>11045</v>
      </c>
      <c r="EL1341" t="s">
        <v>210</v>
      </c>
      <c r="EM1341" t="s">
        <v>11046</v>
      </c>
      <c r="EN1341" t="s">
        <v>11046</v>
      </c>
      <c r="EO1341" t="s">
        <v>173</v>
      </c>
    </row>
    <row r="1342" spans="1:145" ht="409.5" x14ac:dyDescent="0.35">
      <c r="A1342" t="s">
        <v>145</v>
      </c>
      <c r="C1342" t="s">
        <v>2662</v>
      </c>
      <c r="E1342" t="s">
        <v>11047</v>
      </c>
      <c r="F1342">
        <v>1690573500</v>
      </c>
      <c r="H1342">
        <v>0</v>
      </c>
      <c r="I1342" s="1" t="s">
        <v>11048</v>
      </c>
      <c r="M1342" t="s">
        <v>122</v>
      </c>
      <c r="N1342" t="s">
        <v>149</v>
      </c>
      <c r="Q1342" t="s">
        <v>150</v>
      </c>
      <c r="R1342" t="s">
        <v>11049</v>
      </c>
      <c r="S1342" t="s">
        <v>11050</v>
      </c>
      <c r="T1342" t="s">
        <v>11051</v>
      </c>
      <c r="U1342">
        <v>15155059776</v>
      </c>
      <c r="W1342" t="s">
        <v>11052</v>
      </c>
      <c r="X1342" t="s">
        <v>466</v>
      </c>
      <c r="Y1342" t="s">
        <v>256</v>
      </c>
      <c r="Z1342" t="s">
        <v>157</v>
      </c>
      <c r="AA1342">
        <v>22101</v>
      </c>
      <c r="AB1342" t="s">
        <v>184</v>
      </c>
      <c r="AC1342" t="s">
        <v>11053</v>
      </c>
      <c r="AD1342" t="s">
        <v>150</v>
      </c>
      <c r="AE1342" t="s">
        <v>11054</v>
      </c>
      <c r="AF1342" t="s">
        <v>5689</v>
      </c>
      <c r="AG1342" t="s">
        <v>11055</v>
      </c>
      <c r="AH1342">
        <v>15155059292</v>
      </c>
      <c r="AJ1342" t="s">
        <v>11052</v>
      </c>
      <c r="AK1342" t="s">
        <v>466</v>
      </c>
      <c r="AL1342" t="s">
        <v>256</v>
      </c>
      <c r="AM1342" t="s">
        <v>157</v>
      </c>
      <c r="AN1342">
        <v>22101</v>
      </c>
      <c r="AO1342" t="s">
        <v>184</v>
      </c>
      <c r="AP1342" t="s">
        <v>200</v>
      </c>
      <c r="AR1342" s="1" t="s">
        <v>11056</v>
      </c>
      <c r="AS1342" t="s">
        <v>11057</v>
      </c>
      <c r="AT1342" t="s">
        <v>11058</v>
      </c>
      <c r="AX1342">
        <v>0</v>
      </c>
      <c r="AZ1342" t="s">
        <v>244</v>
      </c>
      <c r="BB1342" t="s">
        <v>11059</v>
      </c>
      <c r="BE1342" t="s">
        <v>308</v>
      </c>
      <c r="BF1342" t="s">
        <v>405</v>
      </c>
      <c r="BO1342" t="s">
        <v>161</v>
      </c>
      <c r="BP1342" t="s">
        <v>161</v>
      </c>
      <c r="BQ1342" t="s">
        <v>161</v>
      </c>
      <c r="BR1342" t="s">
        <v>161</v>
      </c>
      <c r="BS1342" t="s">
        <v>161</v>
      </c>
      <c r="BT1342" t="s">
        <v>161</v>
      </c>
      <c r="BU1342" t="s">
        <v>161</v>
      </c>
      <c r="BY1342" t="s">
        <v>161</v>
      </c>
      <c r="BZ1342" t="s">
        <v>161</v>
      </c>
      <c r="CA1342" t="s">
        <v>161</v>
      </c>
      <c r="CB1342" t="s">
        <v>161</v>
      </c>
      <c r="CC1342" t="s">
        <v>161</v>
      </c>
      <c r="CD1342" t="s">
        <v>161</v>
      </c>
      <c r="CE1342" t="s">
        <v>161</v>
      </c>
      <c r="CP1342" t="s">
        <v>161</v>
      </c>
      <c r="CQ1342" t="s">
        <v>161</v>
      </c>
      <c r="CR1342" t="s">
        <v>161</v>
      </c>
      <c r="CS1342" t="s">
        <v>161</v>
      </c>
      <c r="CT1342" t="s">
        <v>161</v>
      </c>
      <c r="CV1342" s="2">
        <v>0</v>
      </c>
      <c r="CW1342">
        <v>0</v>
      </c>
      <c r="CY1342" s="2">
        <v>0</v>
      </c>
      <c r="CZ1342">
        <v>0</v>
      </c>
      <c r="DA1342">
        <v>0</v>
      </c>
      <c r="DE1342" s="2">
        <v>0</v>
      </c>
      <c r="DF1342">
        <v>0</v>
      </c>
      <c r="DN1342" t="s">
        <v>568</v>
      </c>
      <c r="DW1342">
        <v>953</v>
      </c>
      <c r="DX1342" t="s">
        <v>11060</v>
      </c>
      <c r="DZ1342" t="s">
        <v>11061</v>
      </c>
      <c r="EA1342">
        <v>1722480151</v>
      </c>
      <c r="EC1342" t="s">
        <v>11062</v>
      </c>
      <c r="ED1342">
        <v>1690578973</v>
      </c>
      <c r="EF1342">
        <v>0</v>
      </c>
      <c r="EJ1342" s="1" t="s">
        <v>11063</v>
      </c>
      <c r="EK1342" s="1" t="s">
        <v>11063</v>
      </c>
      <c r="EL1342" t="s">
        <v>171</v>
      </c>
      <c r="EM1342" t="s">
        <v>11064</v>
      </c>
      <c r="EN1342" t="s">
        <v>11064</v>
      </c>
      <c r="EO1342" t="s">
        <v>289</v>
      </c>
    </row>
    <row r="1343" spans="1:145" ht="409.5" x14ac:dyDescent="0.35">
      <c r="A1343" t="s">
        <v>145</v>
      </c>
      <c r="C1343" t="s">
        <v>2662</v>
      </c>
      <c r="E1343" t="s">
        <v>11047</v>
      </c>
      <c r="F1343">
        <v>1690573500</v>
      </c>
      <c r="H1343">
        <v>0</v>
      </c>
      <c r="I1343" s="1" t="s">
        <v>11048</v>
      </c>
      <c r="M1343" t="s">
        <v>122</v>
      </c>
      <c r="N1343" t="s">
        <v>149</v>
      </c>
      <c r="Q1343" t="s">
        <v>150</v>
      </c>
      <c r="R1343" t="s">
        <v>11049</v>
      </c>
      <c r="S1343" t="s">
        <v>11050</v>
      </c>
      <c r="T1343" t="s">
        <v>11051</v>
      </c>
      <c r="U1343">
        <v>15155059776</v>
      </c>
      <c r="W1343" t="s">
        <v>11052</v>
      </c>
      <c r="X1343" t="s">
        <v>466</v>
      </c>
      <c r="Y1343" t="s">
        <v>256</v>
      </c>
      <c r="Z1343" t="s">
        <v>157</v>
      </c>
      <c r="AA1343">
        <v>22101</v>
      </c>
      <c r="AB1343" t="s">
        <v>184</v>
      </c>
      <c r="AC1343" t="s">
        <v>11053</v>
      </c>
      <c r="AD1343" t="s">
        <v>150</v>
      </c>
      <c r="AE1343" t="s">
        <v>11054</v>
      </c>
      <c r="AF1343" t="s">
        <v>5689</v>
      </c>
      <c r="AG1343" t="s">
        <v>11055</v>
      </c>
      <c r="AH1343">
        <v>15155059292</v>
      </c>
      <c r="AJ1343" t="s">
        <v>11052</v>
      </c>
      <c r="AK1343" t="s">
        <v>466</v>
      </c>
      <c r="AL1343" t="s">
        <v>256</v>
      </c>
      <c r="AM1343" t="s">
        <v>157</v>
      </c>
      <c r="AN1343">
        <v>22101</v>
      </c>
      <c r="AO1343" t="s">
        <v>184</v>
      </c>
      <c r="AP1343" t="s">
        <v>200</v>
      </c>
      <c r="AR1343" s="1" t="s">
        <v>11056</v>
      </c>
      <c r="AS1343" t="s">
        <v>11057</v>
      </c>
      <c r="AT1343" t="s">
        <v>11058</v>
      </c>
      <c r="AX1343">
        <v>0</v>
      </c>
      <c r="AZ1343" t="s">
        <v>244</v>
      </c>
      <c r="BB1343" t="s">
        <v>11059</v>
      </c>
      <c r="BE1343" t="s">
        <v>308</v>
      </c>
      <c r="BF1343" t="s">
        <v>405</v>
      </c>
      <c r="BO1343" t="s">
        <v>161</v>
      </c>
      <c r="BP1343" t="s">
        <v>161</v>
      </c>
      <c r="BQ1343" t="s">
        <v>161</v>
      </c>
      <c r="BR1343" t="s">
        <v>161</v>
      </c>
      <c r="BS1343" t="s">
        <v>161</v>
      </c>
      <c r="BT1343" t="s">
        <v>161</v>
      </c>
      <c r="BU1343" t="s">
        <v>161</v>
      </c>
      <c r="BY1343" t="s">
        <v>161</v>
      </c>
      <c r="BZ1343" t="s">
        <v>161</v>
      </c>
      <c r="CA1343" t="s">
        <v>161</v>
      </c>
      <c r="CB1343" t="s">
        <v>161</v>
      </c>
      <c r="CC1343" t="s">
        <v>161</v>
      </c>
      <c r="CD1343" t="s">
        <v>161</v>
      </c>
      <c r="CE1343" t="s">
        <v>161</v>
      </c>
      <c r="CP1343" t="s">
        <v>161</v>
      </c>
      <c r="CQ1343" t="s">
        <v>161</v>
      </c>
      <c r="CR1343" t="s">
        <v>161</v>
      </c>
      <c r="CS1343" t="s">
        <v>161</v>
      </c>
      <c r="CT1343" t="s">
        <v>161</v>
      </c>
      <c r="CV1343" s="2">
        <v>0</v>
      </c>
      <c r="CW1343">
        <v>0</v>
      </c>
      <c r="CY1343" s="2">
        <v>0</v>
      </c>
      <c r="CZ1343">
        <v>0</v>
      </c>
      <c r="DA1343">
        <v>0</v>
      </c>
      <c r="DE1343" s="2">
        <v>0</v>
      </c>
      <c r="DF1343">
        <v>0</v>
      </c>
      <c r="DN1343" t="s">
        <v>568</v>
      </c>
      <c r="DW1343">
        <v>953</v>
      </c>
      <c r="DX1343" t="s">
        <v>11060</v>
      </c>
      <c r="DZ1343" t="s">
        <v>11061</v>
      </c>
      <c r="EA1343">
        <v>1722480151</v>
      </c>
      <c r="EC1343" t="s">
        <v>11062</v>
      </c>
      <c r="ED1343">
        <v>1690578973</v>
      </c>
      <c r="EF1343">
        <v>0</v>
      </c>
      <c r="EJ1343" s="1" t="s">
        <v>11063</v>
      </c>
      <c r="EK1343" s="1" t="s">
        <v>11063</v>
      </c>
      <c r="EL1343" t="s">
        <v>210</v>
      </c>
      <c r="EM1343" t="s">
        <v>11065</v>
      </c>
      <c r="EN1343" t="s">
        <v>11065</v>
      </c>
      <c r="EO1343" t="s">
        <v>173</v>
      </c>
    </row>
    <row r="1344" spans="1:145" x14ac:dyDescent="0.35">
      <c r="A1344" t="s">
        <v>171</v>
      </c>
      <c r="F1344">
        <v>0</v>
      </c>
      <c r="H1344">
        <v>0</v>
      </c>
      <c r="K1344" t="s">
        <v>236</v>
      </c>
      <c r="L1344" t="s">
        <v>175</v>
      </c>
      <c r="M1344" t="s">
        <v>237</v>
      </c>
      <c r="N1344" t="s">
        <v>238</v>
      </c>
      <c r="Q1344" t="s">
        <v>150</v>
      </c>
      <c r="R1344" t="s">
        <v>8348</v>
      </c>
      <c r="S1344" t="s">
        <v>11066</v>
      </c>
      <c r="T1344" t="s">
        <v>11067</v>
      </c>
      <c r="Y1344" t="s">
        <v>8350</v>
      </c>
      <c r="AA1344">
        <v>1214</v>
      </c>
      <c r="AB1344" t="s">
        <v>8351</v>
      </c>
      <c r="AC1344" t="s">
        <v>11068</v>
      </c>
      <c r="AP1344" t="s">
        <v>161</v>
      </c>
      <c r="AX1344">
        <v>0</v>
      </c>
      <c r="BE1344" t="s">
        <v>265</v>
      </c>
      <c r="BO1344" t="s">
        <v>161</v>
      </c>
      <c r="BP1344" t="s">
        <v>161</v>
      </c>
      <c r="BQ1344" t="s">
        <v>161</v>
      </c>
      <c r="BR1344" t="s">
        <v>161</v>
      </c>
      <c r="BS1344" t="s">
        <v>161</v>
      </c>
      <c r="BT1344" t="s">
        <v>161</v>
      </c>
      <c r="BU1344" t="s">
        <v>161</v>
      </c>
      <c r="BY1344" t="s">
        <v>161</v>
      </c>
      <c r="BZ1344" t="s">
        <v>161</v>
      </c>
      <c r="CA1344" t="s">
        <v>161</v>
      </c>
      <c r="CB1344" t="s">
        <v>161</v>
      </c>
      <c r="CC1344" t="s">
        <v>161</v>
      </c>
      <c r="CD1344" t="s">
        <v>161</v>
      </c>
      <c r="CE1344" t="s">
        <v>161</v>
      </c>
      <c r="CP1344" t="s">
        <v>161</v>
      </c>
      <c r="CQ1344" t="s">
        <v>161</v>
      </c>
      <c r="CR1344" t="s">
        <v>161</v>
      </c>
      <c r="CS1344" t="s">
        <v>161</v>
      </c>
      <c r="CT1344" t="s">
        <v>161</v>
      </c>
      <c r="CV1344" s="2">
        <v>0</v>
      </c>
      <c r="CW1344">
        <v>0</v>
      </c>
      <c r="CY1344" s="2">
        <v>0</v>
      </c>
      <c r="CZ1344">
        <v>0</v>
      </c>
      <c r="DA1344">
        <v>0</v>
      </c>
      <c r="DE1344" s="2">
        <v>0</v>
      </c>
      <c r="DF1344">
        <v>0</v>
      </c>
      <c r="DN1344" t="s">
        <v>249</v>
      </c>
      <c r="DW1344">
        <v>1367</v>
      </c>
      <c r="DX1344" t="s">
        <v>11069</v>
      </c>
      <c r="DZ1344" t="s">
        <v>11070</v>
      </c>
      <c r="EA1344">
        <v>1722578935</v>
      </c>
      <c r="EC1344" t="s">
        <v>11070</v>
      </c>
      <c r="ED1344">
        <v>1722578935</v>
      </c>
      <c r="EF1344">
        <v>0</v>
      </c>
      <c r="EJ1344" t="s">
        <v>11071</v>
      </c>
      <c r="EK1344" t="s">
        <v>11071</v>
      </c>
      <c r="EL1344" t="s">
        <v>210</v>
      </c>
      <c r="EM1344" t="s">
        <v>11072</v>
      </c>
      <c r="EN1344" t="s">
        <v>11072</v>
      </c>
      <c r="EO1344" t="s">
        <v>173</v>
      </c>
    </row>
    <row r="1345" spans="1:145" ht="409.5" x14ac:dyDescent="0.35">
      <c r="A1345" t="s">
        <v>171</v>
      </c>
      <c r="E1345" t="s">
        <v>11073</v>
      </c>
      <c r="F1345">
        <v>1723230000</v>
      </c>
      <c r="H1345">
        <v>0</v>
      </c>
      <c r="I1345" s="1" t="s">
        <v>11074</v>
      </c>
      <c r="M1345" t="s">
        <v>122</v>
      </c>
      <c r="N1345" t="s">
        <v>149</v>
      </c>
      <c r="Q1345" t="s">
        <v>150</v>
      </c>
      <c r="R1345" t="s">
        <v>8283</v>
      </c>
      <c r="S1345" t="s">
        <v>9606</v>
      </c>
      <c r="T1345" t="s">
        <v>9607</v>
      </c>
      <c r="U1345">
        <v>17032831852</v>
      </c>
      <c r="V1345">
        <v>7035363055</v>
      </c>
      <c r="W1345" t="s">
        <v>9608</v>
      </c>
      <c r="Y1345" t="s">
        <v>156</v>
      </c>
      <c r="Z1345" t="s">
        <v>157</v>
      </c>
      <c r="AA1345">
        <v>22205</v>
      </c>
      <c r="AB1345" t="s">
        <v>184</v>
      </c>
      <c r="AC1345" t="s">
        <v>9609</v>
      </c>
      <c r="AD1345" t="s">
        <v>150</v>
      </c>
      <c r="AE1345" t="s">
        <v>1836</v>
      </c>
      <c r="AF1345" t="s">
        <v>9606</v>
      </c>
      <c r="AG1345" t="s">
        <v>9610</v>
      </c>
      <c r="AH1345">
        <v>15712121693</v>
      </c>
      <c r="AJ1345" t="s">
        <v>9608</v>
      </c>
      <c r="AL1345" t="s">
        <v>156</v>
      </c>
      <c r="AM1345" t="s">
        <v>157</v>
      </c>
      <c r="AN1345">
        <v>22205</v>
      </c>
      <c r="AO1345" t="s">
        <v>184</v>
      </c>
      <c r="AP1345" t="s">
        <v>200</v>
      </c>
      <c r="AX1345">
        <v>0</v>
      </c>
      <c r="AZ1345" t="s">
        <v>203</v>
      </c>
      <c r="BC1345" t="s">
        <v>9611</v>
      </c>
      <c r="BE1345" t="s">
        <v>308</v>
      </c>
      <c r="BF1345" t="s">
        <v>567</v>
      </c>
      <c r="BG1345" t="s">
        <v>11075</v>
      </c>
      <c r="BI1345" t="s">
        <v>3849</v>
      </c>
      <c r="BO1345" t="s">
        <v>161</v>
      </c>
      <c r="BP1345" t="s">
        <v>161</v>
      </c>
      <c r="BQ1345" t="s">
        <v>161</v>
      </c>
      <c r="BR1345" t="s">
        <v>161</v>
      </c>
      <c r="BS1345" t="s">
        <v>161</v>
      </c>
      <c r="BT1345" t="s">
        <v>161</v>
      </c>
      <c r="BU1345" t="s">
        <v>161</v>
      </c>
      <c r="BY1345" t="s">
        <v>161</v>
      </c>
      <c r="BZ1345" t="s">
        <v>161</v>
      </c>
      <c r="CA1345" t="s">
        <v>161</v>
      </c>
      <c r="CB1345" t="s">
        <v>161</v>
      </c>
      <c r="CC1345" t="s">
        <v>161</v>
      </c>
      <c r="CD1345" t="s">
        <v>161</v>
      </c>
      <c r="CE1345" t="s">
        <v>161</v>
      </c>
      <c r="CP1345" t="s">
        <v>161</v>
      </c>
      <c r="CQ1345" t="s">
        <v>161</v>
      </c>
      <c r="CR1345" t="s">
        <v>161</v>
      </c>
      <c r="CS1345" t="s">
        <v>161</v>
      </c>
      <c r="CT1345" t="s">
        <v>161</v>
      </c>
      <c r="CV1345" s="2">
        <v>0</v>
      </c>
      <c r="CW1345">
        <v>0</v>
      </c>
      <c r="CY1345" s="2">
        <v>0</v>
      </c>
      <c r="CZ1345">
        <v>0</v>
      </c>
      <c r="DA1345">
        <v>0</v>
      </c>
      <c r="DE1345" s="2">
        <v>0</v>
      </c>
      <c r="DF1345">
        <v>0</v>
      </c>
      <c r="DN1345" t="s">
        <v>1380</v>
      </c>
      <c r="DW1345">
        <v>1379</v>
      </c>
      <c r="DX1345" t="s">
        <v>11076</v>
      </c>
      <c r="DZ1345" t="s">
        <v>11077</v>
      </c>
      <c r="EA1345">
        <v>1726778228</v>
      </c>
      <c r="EC1345" t="s">
        <v>11078</v>
      </c>
      <c r="ED1345">
        <v>1723829693</v>
      </c>
      <c r="EF1345">
        <v>0</v>
      </c>
      <c r="EJ1345" s="1" t="s">
        <v>11079</v>
      </c>
      <c r="EK1345" s="1" t="s">
        <v>11079</v>
      </c>
      <c r="EL1345" t="s">
        <v>210</v>
      </c>
      <c r="EM1345" t="s">
        <v>11080</v>
      </c>
      <c r="EN1345" t="s">
        <v>11080</v>
      </c>
      <c r="EO1345" t="s">
        <v>173</v>
      </c>
    </row>
    <row r="1346" spans="1:145" ht="409.5" x14ac:dyDescent="0.35">
      <c r="A1346" t="s">
        <v>171</v>
      </c>
      <c r="F1346">
        <v>0</v>
      </c>
      <c r="H1346">
        <v>0</v>
      </c>
      <c r="K1346" t="s">
        <v>276</v>
      </c>
      <c r="L1346" t="s">
        <v>381</v>
      </c>
      <c r="M1346" t="s">
        <v>317</v>
      </c>
      <c r="N1346" t="s">
        <v>318</v>
      </c>
      <c r="Q1346" t="s">
        <v>150</v>
      </c>
      <c r="R1346" t="s">
        <v>11081</v>
      </c>
      <c r="S1346" t="s">
        <v>11082</v>
      </c>
      <c r="T1346" t="s">
        <v>11083</v>
      </c>
      <c r="U1346">
        <v>17876462210</v>
      </c>
      <c r="AC1346" t="s">
        <v>11084</v>
      </c>
      <c r="AP1346" t="s">
        <v>161</v>
      </c>
      <c r="AX1346">
        <v>0</v>
      </c>
      <c r="AZ1346" t="s">
        <v>203</v>
      </c>
      <c r="BB1346" t="s">
        <v>11085</v>
      </c>
      <c r="BC1346" t="s">
        <v>11086</v>
      </c>
      <c r="BG1346" t="s">
        <v>11087</v>
      </c>
      <c r="BH1346" t="s">
        <v>10913</v>
      </c>
      <c r="BI1346" t="s">
        <v>11088</v>
      </c>
      <c r="BJ1346" s="1" t="s">
        <v>11089</v>
      </c>
      <c r="BK1346" s="1" t="s">
        <v>1043</v>
      </c>
      <c r="BO1346" t="s">
        <v>161</v>
      </c>
      <c r="BP1346" t="s">
        <v>161</v>
      </c>
      <c r="BQ1346" t="s">
        <v>161</v>
      </c>
      <c r="BR1346" t="s">
        <v>161</v>
      </c>
      <c r="BS1346" t="s">
        <v>161</v>
      </c>
      <c r="BT1346" t="s">
        <v>161</v>
      </c>
      <c r="BU1346" t="s">
        <v>161</v>
      </c>
      <c r="BY1346" t="s">
        <v>161</v>
      </c>
      <c r="BZ1346" t="s">
        <v>161</v>
      </c>
      <c r="CA1346" t="s">
        <v>161</v>
      </c>
      <c r="CB1346" t="s">
        <v>161</v>
      </c>
      <c r="CC1346" t="s">
        <v>161</v>
      </c>
      <c r="CD1346" t="s">
        <v>161</v>
      </c>
      <c r="CE1346" t="s">
        <v>161</v>
      </c>
      <c r="CP1346" t="s">
        <v>161</v>
      </c>
      <c r="CQ1346" t="s">
        <v>161</v>
      </c>
      <c r="CR1346" t="s">
        <v>161</v>
      </c>
      <c r="CS1346" t="s">
        <v>161</v>
      </c>
      <c r="CT1346" t="s">
        <v>161</v>
      </c>
      <c r="CV1346" s="2">
        <v>0</v>
      </c>
      <c r="CW1346">
        <v>0</v>
      </c>
      <c r="CY1346" s="2">
        <v>0</v>
      </c>
      <c r="CZ1346">
        <v>0</v>
      </c>
      <c r="DA1346">
        <v>0</v>
      </c>
      <c r="DE1346" s="2">
        <v>0</v>
      </c>
      <c r="DF1346">
        <v>0</v>
      </c>
      <c r="DN1346" t="s">
        <v>756</v>
      </c>
      <c r="DO1346" t="s">
        <v>1397</v>
      </c>
      <c r="DQ1346">
        <v>3181</v>
      </c>
      <c r="DR1346" t="s">
        <v>839</v>
      </c>
      <c r="DW1346">
        <v>322</v>
      </c>
      <c r="DX1346" t="s">
        <v>11090</v>
      </c>
      <c r="DZ1346" t="s">
        <v>11091</v>
      </c>
      <c r="EA1346">
        <v>1677093099</v>
      </c>
      <c r="EC1346" t="s">
        <v>11092</v>
      </c>
      <c r="ED1346">
        <v>1643903870</v>
      </c>
      <c r="EF1346">
        <v>0</v>
      </c>
      <c r="EL1346" t="s">
        <v>171</v>
      </c>
      <c r="EM1346" t="s">
        <v>214</v>
      </c>
      <c r="EN1346" t="s">
        <v>214</v>
      </c>
      <c r="EO1346" t="s">
        <v>173</v>
      </c>
    </row>
    <row r="1347" spans="1:145" ht="409.5" x14ac:dyDescent="0.35">
      <c r="A1347" t="s">
        <v>171</v>
      </c>
      <c r="C1347" t="s">
        <v>146</v>
      </c>
      <c r="F1347">
        <v>0</v>
      </c>
      <c r="H1347">
        <v>0</v>
      </c>
      <c r="K1347" t="s">
        <v>276</v>
      </c>
      <c r="L1347" t="s">
        <v>381</v>
      </c>
      <c r="M1347" t="s">
        <v>317</v>
      </c>
      <c r="N1347" t="s">
        <v>318</v>
      </c>
      <c r="O1347" t="s">
        <v>11093</v>
      </c>
      <c r="Q1347" t="s">
        <v>150</v>
      </c>
      <c r="R1347" t="s">
        <v>8815</v>
      </c>
      <c r="S1347" t="s">
        <v>11094</v>
      </c>
      <c r="T1347" t="s">
        <v>11095</v>
      </c>
      <c r="U1347">
        <v>15183968672</v>
      </c>
      <c r="W1347" t="s">
        <v>11096</v>
      </c>
      <c r="Y1347" t="s">
        <v>5364</v>
      </c>
      <c r="Z1347" t="s">
        <v>157</v>
      </c>
      <c r="AA1347">
        <v>20166</v>
      </c>
      <c r="AB1347" t="s">
        <v>184</v>
      </c>
      <c r="AC1347" t="s">
        <v>11097</v>
      </c>
      <c r="AD1347" t="s">
        <v>150</v>
      </c>
      <c r="AE1347" t="s">
        <v>11098</v>
      </c>
      <c r="AF1347" t="s">
        <v>11099</v>
      </c>
      <c r="AP1347" t="s">
        <v>161</v>
      </c>
      <c r="AX1347">
        <v>0</v>
      </c>
      <c r="BG1347" t="s">
        <v>11100</v>
      </c>
      <c r="BH1347" t="s">
        <v>2302</v>
      </c>
      <c r="BI1347" s="1" t="s">
        <v>11101</v>
      </c>
      <c r="BJ1347" s="1" t="s">
        <v>11102</v>
      </c>
      <c r="BK1347" s="1" t="s">
        <v>1043</v>
      </c>
      <c r="BO1347" t="s">
        <v>161</v>
      </c>
      <c r="BP1347" t="s">
        <v>161</v>
      </c>
      <c r="BQ1347" t="s">
        <v>161</v>
      </c>
      <c r="BR1347" t="s">
        <v>161</v>
      </c>
      <c r="BS1347" t="s">
        <v>161</v>
      </c>
      <c r="BT1347" t="s">
        <v>161</v>
      </c>
      <c r="BU1347" t="s">
        <v>161</v>
      </c>
      <c r="BY1347" t="s">
        <v>161</v>
      </c>
      <c r="BZ1347" t="s">
        <v>161</v>
      </c>
      <c r="CA1347" t="s">
        <v>161</v>
      </c>
      <c r="CB1347" t="s">
        <v>161</v>
      </c>
      <c r="CC1347" t="s">
        <v>161</v>
      </c>
      <c r="CD1347" t="s">
        <v>161</v>
      </c>
      <c r="CE1347" t="s">
        <v>161</v>
      </c>
      <c r="CP1347" t="s">
        <v>161</v>
      </c>
      <c r="CQ1347" t="s">
        <v>161</v>
      </c>
      <c r="CR1347" t="s">
        <v>161</v>
      </c>
      <c r="CS1347" t="s">
        <v>161</v>
      </c>
      <c r="CT1347" t="s">
        <v>161</v>
      </c>
      <c r="CV1347" s="2">
        <v>0</v>
      </c>
      <c r="CW1347">
        <v>0</v>
      </c>
      <c r="CY1347" s="2">
        <v>0</v>
      </c>
      <c r="CZ1347">
        <v>0</v>
      </c>
      <c r="DA1347">
        <v>0</v>
      </c>
      <c r="DE1347" s="2">
        <v>0</v>
      </c>
      <c r="DF1347">
        <v>0</v>
      </c>
      <c r="DN1347" t="s">
        <v>756</v>
      </c>
      <c r="DO1347" t="s">
        <v>1397</v>
      </c>
      <c r="DQ1347">
        <v>3148</v>
      </c>
      <c r="DW1347">
        <v>258</v>
      </c>
      <c r="DX1347" t="s">
        <v>11103</v>
      </c>
      <c r="DZ1347" t="s">
        <v>11104</v>
      </c>
      <c r="EA1347">
        <v>1677095534</v>
      </c>
      <c r="EC1347" t="s">
        <v>11105</v>
      </c>
      <c r="ED1347">
        <v>1639164896</v>
      </c>
      <c r="EF1347">
        <v>0</v>
      </c>
      <c r="EL1347" t="s">
        <v>171</v>
      </c>
      <c r="EM1347" t="s">
        <v>235</v>
      </c>
      <c r="EN1347" t="s">
        <v>235</v>
      </c>
      <c r="EO1347" t="s">
        <v>173</v>
      </c>
    </row>
    <row r="1348" spans="1:145" ht="246.5" x14ac:dyDescent="0.35">
      <c r="A1348" t="s">
        <v>145</v>
      </c>
      <c r="C1348" t="s">
        <v>146</v>
      </c>
      <c r="F1348">
        <v>0</v>
      </c>
      <c r="H1348">
        <v>0</v>
      </c>
      <c r="K1348" t="s">
        <v>236</v>
      </c>
      <c r="L1348" t="s">
        <v>175</v>
      </c>
      <c r="M1348" t="s">
        <v>317</v>
      </c>
      <c r="N1348" t="s">
        <v>318</v>
      </c>
      <c r="Q1348" t="s">
        <v>3813</v>
      </c>
      <c r="R1348" t="s">
        <v>11106</v>
      </c>
      <c r="S1348" t="s">
        <v>11107</v>
      </c>
      <c r="T1348" t="s">
        <v>11108</v>
      </c>
      <c r="AB1348" t="s">
        <v>158</v>
      </c>
      <c r="AC1348" t="s">
        <v>11109</v>
      </c>
      <c r="AP1348" t="s">
        <v>161</v>
      </c>
      <c r="AX1348">
        <v>0</v>
      </c>
      <c r="AZ1348" t="s">
        <v>244</v>
      </c>
      <c r="BO1348" t="s">
        <v>161</v>
      </c>
      <c r="BP1348" t="s">
        <v>161</v>
      </c>
      <c r="BQ1348" t="s">
        <v>161</v>
      </c>
      <c r="BR1348" t="s">
        <v>161</v>
      </c>
      <c r="BS1348" t="s">
        <v>161</v>
      </c>
      <c r="BT1348" t="s">
        <v>161</v>
      </c>
      <c r="BU1348" t="s">
        <v>161</v>
      </c>
      <c r="BY1348" t="s">
        <v>161</v>
      </c>
      <c r="BZ1348" t="s">
        <v>161</v>
      </c>
      <c r="CA1348" t="s">
        <v>161</v>
      </c>
      <c r="CB1348" t="s">
        <v>161</v>
      </c>
      <c r="CC1348" t="s">
        <v>161</v>
      </c>
      <c r="CD1348" t="s">
        <v>161</v>
      </c>
      <c r="CE1348" t="s">
        <v>161</v>
      </c>
      <c r="CP1348" t="s">
        <v>161</v>
      </c>
      <c r="CQ1348" t="s">
        <v>161</v>
      </c>
      <c r="CR1348" t="s">
        <v>161</v>
      </c>
      <c r="CS1348" t="s">
        <v>161</v>
      </c>
      <c r="CT1348" t="s">
        <v>161</v>
      </c>
      <c r="CV1348" s="2">
        <v>0</v>
      </c>
      <c r="CW1348">
        <v>0</v>
      </c>
      <c r="CY1348" s="2">
        <v>0</v>
      </c>
      <c r="CZ1348">
        <v>0</v>
      </c>
      <c r="DA1348">
        <v>0</v>
      </c>
      <c r="DE1348" s="2">
        <v>0</v>
      </c>
      <c r="DF1348">
        <v>0</v>
      </c>
      <c r="DN1348" t="s">
        <v>756</v>
      </c>
      <c r="DO1348" t="s">
        <v>205</v>
      </c>
      <c r="DQ1348">
        <v>3185</v>
      </c>
      <c r="DR1348" t="s">
        <v>245</v>
      </c>
      <c r="DU1348" s="1" t="s">
        <v>11110</v>
      </c>
      <c r="DV1348" s="1" t="s">
        <v>11111</v>
      </c>
      <c r="DW1348">
        <v>340</v>
      </c>
      <c r="DX1348" t="s">
        <v>11112</v>
      </c>
      <c r="DZ1348" t="s">
        <v>300</v>
      </c>
      <c r="EA1348">
        <v>1649371887</v>
      </c>
      <c r="EC1348" t="s">
        <v>10213</v>
      </c>
      <c r="ED1348">
        <v>1645137738</v>
      </c>
      <c r="EF1348">
        <v>0</v>
      </c>
      <c r="EL1348" t="s">
        <v>171</v>
      </c>
      <c r="EM1348" t="s">
        <v>214</v>
      </c>
      <c r="EN1348" t="s">
        <v>214</v>
      </c>
      <c r="EO1348" t="s">
        <v>173</v>
      </c>
    </row>
    <row r="1349" spans="1:145" ht="246.5" x14ac:dyDescent="0.35">
      <c r="A1349" t="s">
        <v>145</v>
      </c>
      <c r="C1349" t="s">
        <v>146</v>
      </c>
      <c r="F1349">
        <v>0</v>
      </c>
      <c r="H1349">
        <v>0</v>
      </c>
      <c r="K1349" t="s">
        <v>236</v>
      </c>
      <c r="L1349" t="s">
        <v>175</v>
      </c>
      <c r="M1349" t="s">
        <v>317</v>
      </c>
      <c r="N1349" t="s">
        <v>318</v>
      </c>
      <c r="Q1349" t="s">
        <v>3813</v>
      </c>
      <c r="R1349" t="s">
        <v>11106</v>
      </c>
      <c r="S1349" t="s">
        <v>11107</v>
      </c>
      <c r="T1349" t="s">
        <v>11108</v>
      </c>
      <c r="AB1349" t="s">
        <v>158</v>
      </c>
      <c r="AC1349" t="s">
        <v>11109</v>
      </c>
      <c r="AP1349" t="s">
        <v>161</v>
      </c>
      <c r="AX1349">
        <v>0</v>
      </c>
      <c r="AZ1349" t="s">
        <v>244</v>
      </c>
      <c r="BO1349" t="s">
        <v>161</v>
      </c>
      <c r="BP1349" t="s">
        <v>161</v>
      </c>
      <c r="BQ1349" t="s">
        <v>161</v>
      </c>
      <c r="BR1349" t="s">
        <v>161</v>
      </c>
      <c r="BS1349" t="s">
        <v>161</v>
      </c>
      <c r="BT1349" t="s">
        <v>161</v>
      </c>
      <c r="BU1349" t="s">
        <v>161</v>
      </c>
      <c r="BY1349" t="s">
        <v>161</v>
      </c>
      <c r="BZ1349" t="s">
        <v>161</v>
      </c>
      <c r="CA1349" t="s">
        <v>161</v>
      </c>
      <c r="CB1349" t="s">
        <v>161</v>
      </c>
      <c r="CC1349" t="s">
        <v>161</v>
      </c>
      <c r="CD1349" t="s">
        <v>161</v>
      </c>
      <c r="CE1349" t="s">
        <v>161</v>
      </c>
      <c r="CP1349" t="s">
        <v>161</v>
      </c>
      <c r="CQ1349" t="s">
        <v>161</v>
      </c>
      <c r="CR1349" t="s">
        <v>161</v>
      </c>
      <c r="CS1349" t="s">
        <v>161</v>
      </c>
      <c r="CT1349" t="s">
        <v>161</v>
      </c>
      <c r="CV1349" s="2">
        <v>0</v>
      </c>
      <c r="CW1349">
        <v>0</v>
      </c>
      <c r="CY1349" s="2">
        <v>0</v>
      </c>
      <c r="CZ1349">
        <v>0</v>
      </c>
      <c r="DA1349">
        <v>0</v>
      </c>
      <c r="DE1349" s="2">
        <v>0</v>
      </c>
      <c r="DF1349">
        <v>0</v>
      </c>
      <c r="DN1349" t="s">
        <v>756</v>
      </c>
      <c r="DO1349" t="s">
        <v>205</v>
      </c>
      <c r="DQ1349">
        <v>3185</v>
      </c>
      <c r="DR1349" t="s">
        <v>245</v>
      </c>
      <c r="DU1349" s="1" t="s">
        <v>11110</v>
      </c>
      <c r="DV1349" s="1" t="s">
        <v>11111</v>
      </c>
      <c r="DW1349">
        <v>340</v>
      </c>
      <c r="DX1349" t="s">
        <v>11112</v>
      </c>
      <c r="DZ1349" t="s">
        <v>300</v>
      </c>
      <c r="EA1349">
        <v>1649371887</v>
      </c>
      <c r="EC1349" t="s">
        <v>10213</v>
      </c>
      <c r="ED1349">
        <v>1645137738</v>
      </c>
      <c r="EF1349">
        <v>0</v>
      </c>
      <c r="EK1349" s="1" t="s">
        <v>11113</v>
      </c>
      <c r="EL1349" t="s">
        <v>171</v>
      </c>
      <c r="EM1349" t="s">
        <v>11114</v>
      </c>
      <c r="EN1349" t="s">
        <v>11114</v>
      </c>
      <c r="EO1349" t="s">
        <v>173</v>
      </c>
    </row>
    <row r="1350" spans="1:145" ht="101.5" x14ac:dyDescent="0.35">
      <c r="A1350" t="s">
        <v>145</v>
      </c>
      <c r="B1350" t="s">
        <v>94</v>
      </c>
      <c r="E1350" t="s">
        <v>11115</v>
      </c>
      <c r="F1350">
        <v>1676655300</v>
      </c>
      <c r="H1350">
        <v>0</v>
      </c>
      <c r="J1350" t="s">
        <v>148</v>
      </c>
      <c r="K1350" t="s">
        <v>174</v>
      </c>
      <c r="L1350" t="s">
        <v>175</v>
      </c>
      <c r="M1350" t="s">
        <v>317</v>
      </c>
      <c r="N1350" t="s">
        <v>318</v>
      </c>
      <c r="O1350" t="s">
        <v>2370</v>
      </c>
      <c r="R1350" t="s">
        <v>7166</v>
      </c>
      <c r="S1350" t="s">
        <v>2265</v>
      </c>
      <c r="T1350" t="s">
        <v>11116</v>
      </c>
      <c r="U1350">
        <v>12055160502</v>
      </c>
      <c r="AC1350" t="s">
        <v>11117</v>
      </c>
      <c r="AP1350" t="s">
        <v>161</v>
      </c>
      <c r="AR1350" s="1" t="s">
        <v>11118</v>
      </c>
      <c r="AT1350" t="s">
        <v>202</v>
      </c>
      <c r="AX1350">
        <v>0</v>
      </c>
      <c r="AZ1350" t="s">
        <v>710</v>
      </c>
      <c r="BB1350" t="s">
        <v>11119</v>
      </c>
      <c r="BG1350" t="s">
        <v>11120</v>
      </c>
      <c r="BH1350" t="s">
        <v>3912</v>
      </c>
      <c r="BO1350" t="s">
        <v>161</v>
      </c>
      <c r="BP1350" t="s">
        <v>161</v>
      </c>
      <c r="BQ1350" t="s">
        <v>161</v>
      </c>
      <c r="BR1350" t="s">
        <v>161</v>
      </c>
      <c r="BS1350" t="s">
        <v>161</v>
      </c>
      <c r="BT1350" t="s">
        <v>161</v>
      </c>
      <c r="BU1350" t="s">
        <v>161</v>
      </c>
      <c r="BY1350" t="s">
        <v>161</v>
      </c>
      <c r="BZ1350" t="s">
        <v>161</v>
      </c>
      <c r="CA1350" t="s">
        <v>161</v>
      </c>
      <c r="CB1350" t="s">
        <v>161</v>
      </c>
      <c r="CC1350" t="s">
        <v>161</v>
      </c>
      <c r="CD1350" t="s">
        <v>161</v>
      </c>
      <c r="CE1350" t="s">
        <v>161</v>
      </c>
      <c r="CP1350" t="s">
        <v>161</v>
      </c>
      <c r="CQ1350" t="s">
        <v>161</v>
      </c>
      <c r="CR1350" t="s">
        <v>161</v>
      </c>
      <c r="CS1350" t="s">
        <v>161</v>
      </c>
      <c r="CT1350" t="s">
        <v>161</v>
      </c>
      <c r="CV1350" s="2">
        <v>0</v>
      </c>
      <c r="CW1350">
        <v>0</v>
      </c>
      <c r="CY1350" s="2">
        <v>0</v>
      </c>
      <c r="CZ1350">
        <v>0</v>
      </c>
      <c r="DA1350">
        <v>0</v>
      </c>
      <c r="DE1350" s="2">
        <v>0</v>
      </c>
      <c r="DF1350">
        <v>0</v>
      </c>
      <c r="DN1350" t="s">
        <v>696</v>
      </c>
      <c r="DO1350" t="s">
        <v>205</v>
      </c>
      <c r="DW1350">
        <v>346</v>
      </c>
      <c r="DX1350" t="s">
        <v>11121</v>
      </c>
      <c r="DZ1350" t="s">
        <v>11122</v>
      </c>
      <c r="EA1350">
        <v>1684015415</v>
      </c>
      <c r="EC1350" t="s">
        <v>11123</v>
      </c>
      <c r="ED1350">
        <v>1645666558</v>
      </c>
      <c r="EF1350">
        <v>0</v>
      </c>
      <c r="EL1350" t="s">
        <v>171</v>
      </c>
      <c r="EM1350" t="s">
        <v>214</v>
      </c>
      <c r="EN1350" t="s">
        <v>214</v>
      </c>
      <c r="EO1350" t="s">
        <v>173</v>
      </c>
    </row>
    <row r="1351" spans="1:145" ht="333.5" x14ac:dyDescent="0.35">
      <c r="A1351" t="s">
        <v>145</v>
      </c>
      <c r="C1351" t="s">
        <v>2922</v>
      </c>
      <c r="F1351">
        <v>0</v>
      </c>
      <c r="H1351">
        <v>0</v>
      </c>
      <c r="K1351" t="s">
        <v>236</v>
      </c>
      <c r="L1351" t="s">
        <v>175</v>
      </c>
      <c r="M1351" t="s">
        <v>317</v>
      </c>
      <c r="N1351" t="s">
        <v>318</v>
      </c>
      <c r="Q1351" t="s">
        <v>150</v>
      </c>
      <c r="R1351" t="s">
        <v>11124</v>
      </c>
      <c r="S1351" t="s">
        <v>11125</v>
      </c>
      <c r="U1351" t="s">
        <v>11126</v>
      </c>
      <c r="V1351" t="s">
        <v>11127</v>
      </c>
      <c r="Y1351" t="s">
        <v>9315</v>
      </c>
      <c r="AB1351" t="s">
        <v>158</v>
      </c>
      <c r="AC1351" t="s">
        <v>11128</v>
      </c>
      <c r="AP1351" t="s">
        <v>161</v>
      </c>
      <c r="AX1351">
        <v>0</v>
      </c>
      <c r="BO1351" t="s">
        <v>161</v>
      </c>
      <c r="BP1351" t="s">
        <v>161</v>
      </c>
      <c r="BQ1351" t="s">
        <v>161</v>
      </c>
      <c r="BR1351" t="s">
        <v>161</v>
      </c>
      <c r="BS1351" t="s">
        <v>161</v>
      </c>
      <c r="BT1351" t="s">
        <v>161</v>
      </c>
      <c r="BU1351" t="s">
        <v>161</v>
      </c>
      <c r="BY1351" t="s">
        <v>161</v>
      </c>
      <c r="BZ1351" t="s">
        <v>161</v>
      </c>
      <c r="CA1351" t="s">
        <v>161</v>
      </c>
      <c r="CB1351" t="s">
        <v>161</v>
      </c>
      <c r="CC1351" t="s">
        <v>161</v>
      </c>
      <c r="CD1351" t="s">
        <v>161</v>
      </c>
      <c r="CE1351" t="s">
        <v>161</v>
      </c>
      <c r="CP1351" t="s">
        <v>161</v>
      </c>
      <c r="CQ1351" t="s">
        <v>161</v>
      </c>
      <c r="CR1351" t="s">
        <v>161</v>
      </c>
      <c r="CS1351" t="s">
        <v>161</v>
      </c>
      <c r="CT1351" t="s">
        <v>161</v>
      </c>
      <c r="CV1351" s="2">
        <v>0</v>
      </c>
      <c r="CW1351">
        <v>0</v>
      </c>
      <c r="CY1351" s="2">
        <v>0</v>
      </c>
      <c r="CZ1351">
        <v>0</v>
      </c>
      <c r="DA1351">
        <v>0</v>
      </c>
      <c r="DE1351" s="2">
        <v>0</v>
      </c>
      <c r="DF1351">
        <v>0</v>
      </c>
      <c r="DN1351" t="s">
        <v>756</v>
      </c>
      <c r="DO1351" t="s">
        <v>205</v>
      </c>
      <c r="DU1351" s="1" t="s">
        <v>11129</v>
      </c>
      <c r="DV1351" s="1" t="s">
        <v>11130</v>
      </c>
      <c r="DW1351">
        <v>351</v>
      </c>
      <c r="DX1351" t="s">
        <v>11131</v>
      </c>
      <c r="DZ1351" t="s">
        <v>300</v>
      </c>
      <c r="EA1351">
        <v>1649371888</v>
      </c>
      <c r="EC1351" t="s">
        <v>11132</v>
      </c>
      <c r="ED1351">
        <v>1646241915</v>
      </c>
      <c r="EF1351">
        <v>0</v>
      </c>
      <c r="EL1351" t="s">
        <v>171</v>
      </c>
      <c r="EM1351" t="s">
        <v>214</v>
      </c>
      <c r="EN1351" t="s">
        <v>214</v>
      </c>
      <c r="EO1351" t="s">
        <v>173</v>
      </c>
    </row>
    <row r="1352" spans="1:145" ht="333.5" x14ac:dyDescent="0.35">
      <c r="A1352" t="s">
        <v>145</v>
      </c>
      <c r="C1352" t="s">
        <v>2922</v>
      </c>
      <c r="F1352">
        <v>0</v>
      </c>
      <c r="H1352">
        <v>0</v>
      </c>
      <c r="K1352" t="s">
        <v>236</v>
      </c>
      <c r="L1352" t="s">
        <v>175</v>
      </c>
      <c r="M1352" t="s">
        <v>317</v>
      </c>
      <c r="N1352" t="s">
        <v>318</v>
      </c>
      <c r="Q1352" t="s">
        <v>150</v>
      </c>
      <c r="R1352" t="s">
        <v>11124</v>
      </c>
      <c r="S1352" t="s">
        <v>11125</v>
      </c>
      <c r="U1352" t="s">
        <v>11126</v>
      </c>
      <c r="V1352" t="s">
        <v>11127</v>
      </c>
      <c r="Y1352" t="s">
        <v>9315</v>
      </c>
      <c r="AB1352" t="s">
        <v>158</v>
      </c>
      <c r="AC1352" t="s">
        <v>11128</v>
      </c>
      <c r="AP1352" t="s">
        <v>161</v>
      </c>
      <c r="AX1352">
        <v>0</v>
      </c>
      <c r="BO1352" t="s">
        <v>161</v>
      </c>
      <c r="BP1352" t="s">
        <v>161</v>
      </c>
      <c r="BQ1352" t="s">
        <v>161</v>
      </c>
      <c r="BR1352" t="s">
        <v>161</v>
      </c>
      <c r="BS1352" t="s">
        <v>161</v>
      </c>
      <c r="BT1352" t="s">
        <v>161</v>
      </c>
      <c r="BU1352" t="s">
        <v>161</v>
      </c>
      <c r="BY1352" t="s">
        <v>161</v>
      </c>
      <c r="BZ1352" t="s">
        <v>161</v>
      </c>
      <c r="CA1352" t="s">
        <v>161</v>
      </c>
      <c r="CB1352" t="s">
        <v>161</v>
      </c>
      <c r="CC1352" t="s">
        <v>161</v>
      </c>
      <c r="CD1352" t="s">
        <v>161</v>
      </c>
      <c r="CE1352" t="s">
        <v>161</v>
      </c>
      <c r="CP1352" t="s">
        <v>161</v>
      </c>
      <c r="CQ1352" t="s">
        <v>161</v>
      </c>
      <c r="CR1352" t="s">
        <v>161</v>
      </c>
      <c r="CS1352" t="s">
        <v>161</v>
      </c>
      <c r="CT1352" t="s">
        <v>161</v>
      </c>
      <c r="CV1352" s="2">
        <v>0</v>
      </c>
      <c r="CW1352">
        <v>0</v>
      </c>
      <c r="CY1352" s="2">
        <v>0</v>
      </c>
      <c r="CZ1352">
        <v>0</v>
      </c>
      <c r="DA1352">
        <v>0</v>
      </c>
      <c r="DE1352" s="2">
        <v>0</v>
      </c>
      <c r="DF1352">
        <v>0</v>
      </c>
      <c r="DN1352" t="s">
        <v>756</v>
      </c>
      <c r="DO1352" t="s">
        <v>205</v>
      </c>
      <c r="DU1352" s="1" t="s">
        <v>11129</v>
      </c>
      <c r="DV1352" s="1" t="s">
        <v>11130</v>
      </c>
      <c r="DW1352">
        <v>351</v>
      </c>
      <c r="DX1352" t="s">
        <v>11131</v>
      </c>
      <c r="DZ1352" t="s">
        <v>300</v>
      </c>
      <c r="EA1352">
        <v>1649371888</v>
      </c>
      <c r="EC1352" t="s">
        <v>11132</v>
      </c>
      <c r="ED1352">
        <v>1646241915</v>
      </c>
      <c r="EF1352">
        <v>0</v>
      </c>
      <c r="EK1352" s="1" t="s">
        <v>11133</v>
      </c>
      <c r="EL1352" t="s">
        <v>171</v>
      </c>
      <c r="EM1352" t="s">
        <v>11134</v>
      </c>
      <c r="EN1352" t="s">
        <v>11134</v>
      </c>
      <c r="EO1352" t="s">
        <v>173</v>
      </c>
    </row>
    <row r="1353" spans="1:145" x14ac:dyDescent="0.35">
      <c r="A1353" t="s">
        <v>145</v>
      </c>
      <c r="F1353">
        <v>0</v>
      </c>
      <c r="H1353">
        <v>0</v>
      </c>
      <c r="K1353" t="s">
        <v>236</v>
      </c>
      <c r="L1353" t="s">
        <v>175</v>
      </c>
      <c r="M1353" t="s">
        <v>317</v>
      </c>
      <c r="N1353" t="s">
        <v>318</v>
      </c>
      <c r="R1353" t="s">
        <v>11135</v>
      </c>
      <c r="S1353" t="s">
        <v>11136</v>
      </c>
      <c r="T1353" t="s">
        <v>11137</v>
      </c>
      <c r="U1353">
        <v>15714319302</v>
      </c>
      <c r="AC1353" t="s">
        <v>11138</v>
      </c>
      <c r="AP1353" t="s">
        <v>161</v>
      </c>
      <c r="AX1353">
        <v>0</v>
      </c>
      <c r="BG1353" t="s">
        <v>11139</v>
      </c>
      <c r="BH1353" t="s">
        <v>11140</v>
      </c>
      <c r="BJ1353" t="s">
        <v>1057</v>
      </c>
      <c r="BO1353" t="s">
        <v>161</v>
      </c>
      <c r="BP1353" t="s">
        <v>161</v>
      </c>
      <c r="BQ1353" t="s">
        <v>161</v>
      </c>
      <c r="BR1353" t="s">
        <v>161</v>
      </c>
      <c r="BS1353" t="s">
        <v>161</v>
      </c>
      <c r="BT1353" t="s">
        <v>161</v>
      </c>
      <c r="BU1353" t="s">
        <v>161</v>
      </c>
      <c r="BY1353" t="s">
        <v>161</v>
      </c>
      <c r="BZ1353" t="s">
        <v>161</v>
      </c>
      <c r="CA1353" t="s">
        <v>161</v>
      </c>
      <c r="CB1353" t="s">
        <v>161</v>
      </c>
      <c r="CC1353" t="s">
        <v>161</v>
      </c>
      <c r="CD1353" t="s">
        <v>161</v>
      </c>
      <c r="CE1353" t="s">
        <v>161</v>
      </c>
      <c r="CP1353" t="s">
        <v>161</v>
      </c>
      <c r="CQ1353" t="s">
        <v>161</v>
      </c>
      <c r="CR1353" t="s">
        <v>161</v>
      </c>
      <c r="CS1353" t="s">
        <v>161</v>
      </c>
      <c r="CT1353" t="s">
        <v>161</v>
      </c>
      <c r="CV1353" s="2">
        <v>0</v>
      </c>
      <c r="CW1353">
        <v>0</v>
      </c>
      <c r="CY1353" s="2">
        <v>0</v>
      </c>
      <c r="CZ1353">
        <v>0</v>
      </c>
      <c r="DA1353">
        <v>0</v>
      </c>
      <c r="DE1353" s="2">
        <v>0</v>
      </c>
      <c r="DF1353">
        <v>0</v>
      </c>
      <c r="DN1353" t="s">
        <v>756</v>
      </c>
      <c r="DO1353" t="s">
        <v>205</v>
      </c>
      <c r="DW1353">
        <v>367</v>
      </c>
      <c r="DX1353" t="s">
        <v>11141</v>
      </c>
      <c r="DZ1353" t="s">
        <v>300</v>
      </c>
      <c r="EA1353">
        <v>1649371888</v>
      </c>
      <c r="EC1353" t="s">
        <v>11142</v>
      </c>
      <c r="ED1353">
        <v>1647540163</v>
      </c>
      <c r="EF1353">
        <v>0</v>
      </c>
      <c r="EL1353" t="s">
        <v>171</v>
      </c>
      <c r="EM1353" t="s">
        <v>214</v>
      </c>
      <c r="EN1353" t="s">
        <v>214</v>
      </c>
      <c r="EO1353" t="s">
        <v>173</v>
      </c>
    </row>
    <row r="1354" spans="1:145" x14ac:dyDescent="0.35">
      <c r="A1354" t="s">
        <v>145</v>
      </c>
      <c r="F1354">
        <v>0</v>
      </c>
      <c r="H1354">
        <v>0</v>
      </c>
      <c r="K1354" t="s">
        <v>236</v>
      </c>
      <c r="L1354" t="s">
        <v>175</v>
      </c>
      <c r="M1354" t="s">
        <v>317</v>
      </c>
      <c r="N1354" t="s">
        <v>318</v>
      </c>
      <c r="R1354" t="s">
        <v>429</v>
      </c>
      <c r="S1354" t="s">
        <v>11143</v>
      </c>
      <c r="T1354" t="s">
        <v>11144</v>
      </c>
      <c r="U1354">
        <v>15712054773</v>
      </c>
      <c r="AC1354" t="s">
        <v>11145</v>
      </c>
      <c r="AP1354" t="s">
        <v>161</v>
      </c>
      <c r="AX1354">
        <v>0</v>
      </c>
      <c r="BG1354" t="s">
        <v>11146</v>
      </c>
      <c r="BH1354">
        <v>8</v>
      </c>
      <c r="BO1354" t="s">
        <v>161</v>
      </c>
      <c r="BP1354" t="s">
        <v>161</v>
      </c>
      <c r="BQ1354" t="s">
        <v>161</v>
      </c>
      <c r="BR1354" t="s">
        <v>161</v>
      </c>
      <c r="BS1354" t="s">
        <v>161</v>
      </c>
      <c r="BT1354" t="s">
        <v>161</v>
      </c>
      <c r="BU1354" t="s">
        <v>161</v>
      </c>
      <c r="BY1354" t="s">
        <v>161</v>
      </c>
      <c r="BZ1354" t="s">
        <v>161</v>
      </c>
      <c r="CA1354" t="s">
        <v>161</v>
      </c>
      <c r="CB1354" t="s">
        <v>161</v>
      </c>
      <c r="CC1354" t="s">
        <v>161</v>
      </c>
      <c r="CD1354" t="s">
        <v>161</v>
      </c>
      <c r="CE1354" t="s">
        <v>161</v>
      </c>
      <c r="CP1354" t="s">
        <v>161</v>
      </c>
      <c r="CQ1354" t="s">
        <v>161</v>
      </c>
      <c r="CR1354" t="s">
        <v>161</v>
      </c>
      <c r="CS1354" t="s">
        <v>161</v>
      </c>
      <c r="CT1354" t="s">
        <v>161</v>
      </c>
      <c r="CV1354" s="2">
        <v>0</v>
      </c>
      <c r="CW1354">
        <v>0</v>
      </c>
      <c r="CY1354" s="2">
        <v>0</v>
      </c>
      <c r="CZ1354">
        <v>0</v>
      </c>
      <c r="DA1354">
        <v>0</v>
      </c>
      <c r="DE1354" s="2">
        <v>0</v>
      </c>
      <c r="DF1354">
        <v>0</v>
      </c>
      <c r="DN1354" t="s">
        <v>756</v>
      </c>
      <c r="DO1354" t="s">
        <v>205</v>
      </c>
      <c r="DW1354">
        <v>389</v>
      </c>
      <c r="DX1354" t="s">
        <v>11147</v>
      </c>
      <c r="DZ1354" t="s">
        <v>300</v>
      </c>
      <c r="EA1354">
        <v>1649371889</v>
      </c>
      <c r="EC1354" t="s">
        <v>11148</v>
      </c>
      <c r="ED1354">
        <v>1648637898</v>
      </c>
      <c r="EF1354">
        <v>0</v>
      </c>
      <c r="EL1354" t="s">
        <v>171</v>
      </c>
      <c r="EM1354" t="s">
        <v>214</v>
      </c>
      <c r="EN1354" t="s">
        <v>214</v>
      </c>
      <c r="EO1354" t="s">
        <v>173</v>
      </c>
    </row>
    <row r="1355" spans="1:145" x14ac:dyDescent="0.35">
      <c r="A1355" t="s">
        <v>145</v>
      </c>
      <c r="F1355">
        <v>0</v>
      </c>
      <c r="H1355">
        <v>0</v>
      </c>
      <c r="K1355" t="s">
        <v>276</v>
      </c>
      <c r="L1355" t="s">
        <v>381</v>
      </c>
      <c r="M1355" t="s">
        <v>317</v>
      </c>
      <c r="N1355" t="s">
        <v>318</v>
      </c>
      <c r="Q1355" t="s">
        <v>150</v>
      </c>
      <c r="R1355" t="s">
        <v>11149</v>
      </c>
      <c r="S1355" t="s">
        <v>3226</v>
      </c>
      <c r="T1355" t="s">
        <v>11150</v>
      </c>
      <c r="U1355">
        <v>11306403817</v>
      </c>
      <c r="AC1355" t="s">
        <v>11151</v>
      </c>
      <c r="AP1355" t="s">
        <v>161</v>
      </c>
      <c r="AX1355">
        <v>0</v>
      </c>
      <c r="BO1355" t="s">
        <v>161</v>
      </c>
      <c r="BP1355" t="s">
        <v>161</v>
      </c>
      <c r="BQ1355" t="s">
        <v>161</v>
      </c>
      <c r="BR1355" t="s">
        <v>161</v>
      </c>
      <c r="BS1355" t="s">
        <v>161</v>
      </c>
      <c r="BT1355" t="s">
        <v>161</v>
      </c>
      <c r="BU1355" t="s">
        <v>161</v>
      </c>
      <c r="BY1355" t="s">
        <v>161</v>
      </c>
      <c r="BZ1355" t="s">
        <v>161</v>
      </c>
      <c r="CA1355" t="s">
        <v>161</v>
      </c>
      <c r="CB1355" t="s">
        <v>161</v>
      </c>
      <c r="CC1355" t="s">
        <v>161</v>
      </c>
      <c r="CD1355" t="s">
        <v>161</v>
      </c>
      <c r="CE1355" t="s">
        <v>161</v>
      </c>
      <c r="CP1355" t="s">
        <v>161</v>
      </c>
      <c r="CQ1355" t="s">
        <v>161</v>
      </c>
      <c r="CR1355" t="s">
        <v>161</v>
      </c>
      <c r="CS1355" t="s">
        <v>161</v>
      </c>
      <c r="CT1355" t="s">
        <v>161</v>
      </c>
      <c r="CV1355" s="2">
        <v>0</v>
      </c>
      <c r="CW1355">
        <v>0</v>
      </c>
      <c r="CY1355" s="2">
        <v>0</v>
      </c>
      <c r="CZ1355">
        <v>0</v>
      </c>
      <c r="DA1355">
        <v>0</v>
      </c>
      <c r="DE1355" s="2">
        <v>0</v>
      </c>
      <c r="DF1355">
        <v>0</v>
      </c>
      <c r="DN1355" t="s">
        <v>756</v>
      </c>
      <c r="DO1355" t="s">
        <v>205</v>
      </c>
      <c r="DQ1355">
        <v>3074</v>
      </c>
      <c r="DR1355" t="s">
        <v>839</v>
      </c>
      <c r="DW1355">
        <v>435</v>
      </c>
      <c r="DX1355" t="s">
        <v>11152</v>
      </c>
      <c r="DZ1355" t="s">
        <v>300</v>
      </c>
      <c r="EA1355">
        <v>1649371890</v>
      </c>
      <c r="EC1355" t="s">
        <v>300</v>
      </c>
      <c r="ED1355">
        <v>1649371874</v>
      </c>
      <c r="EE1355" t="s">
        <v>300</v>
      </c>
      <c r="EF1355">
        <v>1649371874</v>
      </c>
      <c r="EL1355" t="s">
        <v>171</v>
      </c>
      <c r="EM1355" t="s">
        <v>214</v>
      </c>
      <c r="EN1355" t="s">
        <v>214</v>
      </c>
      <c r="EO1355" t="s">
        <v>173</v>
      </c>
    </row>
    <row r="1356" spans="1:145" x14ac:dyDescent="0.35">
      <c r="A1356" t="s">
        <v>145</v>
      </c>
      <c r="F1356">
        <v>0</v>
      </c>
      <c r="H1356">
        <v>0</v>
      </c>
      <c r="K1356" t="s">
        <v>276</v>
      </c>
      <c r="L1356" t="s">
        <v>175</v>
      </c>
      <c r="M1356" t="s">
        <v>317</v>
      </c>
      <c r="N1356" t="s">
        <v>318</v>
      </c>
      <c r="Q1356" t="s">
        <v>150</v>
      </c>
      <c r="R1356" t="s">
        <v>1275</v>
      </c>
      <c r="S1356" t="s">
        <v>11153</v>
      </c>
      <c r="T1356" t="s">
        <v>11154</v>
      </c>
      <c r="U1356">
        <v>16784585650</v>
      </c>
      <c r="AC1356" t="s">
        <v>11155</v>
      </c>
      <c r="AP1356" t="s">
        <v>161</v>
      </c>
      <c r="AX1356">
        <v>0</v>
      </c>
      <c r="BO1356" t="s">
        <v>161</v>
      </c>
      <c r="BP1356" t="s">
        <v>161</v>
      </c>
      <c r="BQ1356" t="s">
        <v>161</v>
      </c>
      <c r="BR1356" t="s">
        <v>161</v>
      </c>
      <c r="BS1356" t="s">
        <v>161</v>
      </c>
      <c r="BT1356" t="s">
        <v>161</v>
      </c>
      <c r="BU1356" t="s">
        <v>161</v>
      </c>
      <c r="BY1356" t="s">
        <v>161</v>
      </c>
      <c r="BZ1356" t="s">
        <v>161</v>
      </c>
      <c r="CA1356" t="s">
        <v>161</v>
      </c>
      <c r="CB1356" t="s">
        <v>161</v>
      </c>
      <c r="CC1356" t="s">
        <v>161</v>
      </c>
      <c r="CD1356" t="s">
        <v>161</v>
      </c>
      <c r="CE1356" t="s">
        <v>161</v>
      </c>
      <c r="CP1356" t="s">
        <v>161</v>
      </c>
      <c r="CQ1356" t="s">
        <v>161</v>
      </c>
      <c r="CR1356" t="s">
        <v>161</v>
      </c>
      <c r="CS1356" t="s">
        <v>161</v>
      </c>
      <c r="CT1356" t="s">
        <v>161</v>
      </c>
      <c r="CV1356" s="2">
        <v>0</v>
      </c>
      <c r="CW1356">
        <v>0</v>
      </c>
      <c r="CY1356" s="2">
        <v>0</v>
      </c>
      <c r="CZ1356">
        <v>0</v>
      </c>
      <c r="DA1356">
        <v>0</v>
      </c>
      <c r="DE1356" s="2">
        <v>0</v>
      </c>
      <c r="DF1356">
        <v>0</v>
      </c>
      <c r="DN1356" t="s">
        <v>756</v>
      </c>
      <c r="DO1356" t="s">
        <v>205</v>
      </c>
      <c r="DQ1356">
        <v>3103</v>
      </c>
      <c r="DR1356" t="s">
        <v>245</v>
      </c>
      <c r="DW1356">
        <v>432</v>
      </c>
      <c r="DX1356" t="s">
        <v>11156</v>
      </c>
      <c r="DZ1356" t="s">
        <v>300</v>
      </c>
      <c r="EA1356">
        <v>1649371890</v>
      </c>
      <c r="EC1356" t="s">
        <v>300</v>
      </c>
      <c r="ED1356">
        <v>1649371874</v>
      </c>
      <c r="EE1356" t="s">
        <v>300</v>
      </c>
      <c r="EF1356">
        <v>1649371874</v>
      </c>
      <c r="EL1356" t="s">
        <v>171</v>
      </c>
      <c r="EM1356" t="s">
        <v>214</v>
      </c>
      <c r="EN1356" t="s">
        <v>214</v>
      </c>
      <c r="EO1356" t="s">
        <v>173</v>
      </c>
    </row>
    <row r="1357" spans="1:145" ht="409.5" x14ac:dyDescent="0.35">
      <c r="A1357" t="s">
        <v>145</v>
      </c>
      <c r="E1357" t="s">
        <v>11157</v>
      </c>
      <c r="F1357">
        <v>1666891320</v>
      </c>
      <c r="H1357">
        <v>0</v>
      </c>
      <c r="J1357" t="s">
        <v>200</v>
      </c>
      <c r="K1357" t="s">
        <v>276</v>
      </c>
      <c r="L1357" t="s">
        <v>381</v>
      </c>
      <c r="M1357" t="s">
        <v>317</v>
      </c>
      <c r="N1357" t="s">
        <v>318</v>
      </c>
      <c r="O1357" t="s">
        <v>11158</v>
      </c>
      <c r="Q1357" t="s">
        <v>150</v>
      </c>
      <c r="R1357" t="s">
        <v>1370</v>
      </c>
      <c r="S1357" t="s">
        <v>11159</v>
      </c>
      <c r="T1357" t="s">
        <v>11160</v>
      </c>
      <c r="U1357">
        <v>15712134415</v>
      </c>
      <c r="W1357" t="s">
        <v>11161</v>
      </c>
      <c r="Y1357" t="s">
        <v>156</v>
      </c>
      <c r="Z1357" t="s">
        <v>157</v>
      </c>
      <c r="AA1357">
        <v>22207</v>
      </c>
      <c r="AB1357" t="s">
        <v>184</v>
      </c>
      <c r="AC1357" t="s">
        <v>11162</v>
      </c>
      <c r="AD1357" t="s">
        <v>150</v>
      </c>
      <c r="AE1357" t="s">
        <v>11163</v>
      </c>
      <c r="AF1357" t="s">
        <v>11159</v>
      </c>
      <c r="AH1357">
        <v>17036732598</v>
      </c>
      <c r="AJ1357" t="s">
        <v>11161</v>
      </c>
      <c r="AL1357" t="s">
        <v>156</v>
      </c>
      <c r="AM1357" t="s">
        <v>157</v>
      </c>
      <c r="AN1357">
        <v>22207</v>
      </c>
      <c r="AO1357" t="s">
        <v>184</v>
      </c>
      <c r="AP1357" t="s">
        <v>200</v>
      </c>
      <c r="AR1357" s="1" t="s">
        <v>11164</v>
      </c>
      <c r="AS1357" s="4">
        <v>50</v>
      </c>
      <c r="AT1357" t="s">
        <v>11165</v>
      </c>
      <c r="AV1357" t="s">
        <v>11166</v>
      </c>
      <c r="AX1357">
        <v>0</v>
      </c>
      <c r="AZ1357" t="s">
        <v>203</v>
      </c>
      <c r="BC1357" t="s">
        <v>11167</v>
      </c>
      <c r="BE1357" t="s">
        <v>265</v>
      </c>
      <c r="BG1357" t="s">
        <v>11168</v>
      </c>
      <c r="BH1357">
        <v>8</v>
      </c>
      <c r="BI1357" t="s">
        <v>11169</v>
      </c>
      <c r="BJ1357" t="s">
        <v>3086</v>
      </c>
      <c r="BK1357" t="s">
        <v>11170</v>
      </c>
      <c r="BM1357" t="s">
        <v>200</v>
      </c>
      <c r="BO1357" t="s">
        <v>200</v>
      </c>
      <c r="BP1357" t="s">
        <v>200</v>
      </c>
      <c r="BQ1357" t="s">
        <v>161</v>
      </c>
      <c r="BR1357" t="s">
        <v>161</v>
      </c>
      <c r="BS1357" t="s">
        <v>161</v>
      </c>
      <c r="BT1357" t="s">
        <v>161</v>
      </c>
      <c r="BU1357" t="s">
        <v>161</v>
      </c>
      <c r="BY1357" t="s">
        <v>161</v>
      </c>
      <c r="BZ1357" t="s">
        <v>161</v>
      </c>
      <c r="CA1357" t="s">
        <v>161</v>
      </c>
      <c r="CB1357" t="s">
        <v>161</v>
      </c>
      <c r="CC1357" t="s">
        <v>161</v>
      </c>
      <c r="CD1357" t="s">
        <v>161</v>
      </c>
      <c r="CE1357" t="s">
        <v>161</v>
      </c>
      <c r="CI1357" t="s">
        <v>200</v>
      </c>
      <c r="CJ1357" t="s">
        <v>200</v>
      </c>
      <c r="CP1357" t="s">
        <v>161</v>
      </c>
      <c r="CQ1357" t="s">
        <v>161</v>
      </c>
      <c r="CR1357" t="s">
        <v>161</v>
      </c>
      <c r="CS1357" t="s">
        <v>161</v>
      </c>
      <c r="CT1357" t="s">
        <v>161</v>
      </c>
      <c r="CV1357" s="2">
        <v>0</v>
      </c>
      <c r="CW1357">
        <v>0</v>
      </c>
      <c r="CY1357" s="2">
        <v>0</v>
      </c>
      <c r="CZ1357">
        <v>0</v>
      </c>
      <c r="DA1357">
        <v>0</v>
      </c>
      <c r="DB1357" t="s">
        <v>11171</v>
      </c>
      <c r="DE1357" s="2">
        <v>0</v>
      </c>
      <c r="DF1357">
        <v>0</v>
      </c>
      <c r="DN1357" t="s">
        <v>269</v>
      </c>
      <c r="DW1357">
        <v>672</v>
      </c>
      <c r="DX1357" t="s">
        <v>11172</v>
      </c>
      <c r="DZ1357" t="s">
        <v>8660</v>
      </c>
      <c r="EA1357">
        <v>1677095979</v>
      </c>
      <c r="EC1357" t="s">
        <v>11173</v>
      </c>
      <c r="ED1357">
        <v>1666891516</v>
      </c>
      <c r="EF1357">
        <v>0</v>
      </c>
      <c r="EL1357" t="s">
        <v>190</v>
      </c>
    </row>
    <row r="1358" spans="1:145" x14ac:dyDescent="0.35">
      <c r="A1358" t="s">
        <v>145</v>
      </c>
      <c r="F1358">
        <v>0</v>
      </c>
      <c r="H1358">
        <v>0</v>
      </c>
      <c r="K1358" t="s">
        <v>276</v>
      </c>
      <c r="L1358" t="s">
        <v>277</v>
      </c>
      <c r="M1358" t="s">
        <v>317</v>
      </c>
      <c r="N1358" t="s">
        <v>318</v>
      </c>
      <c r="Q1358" t="s">
        <v>150</v>
      </c>
      <c r="R1358" t="s">
        <v>11174</v>
      </c>
      <c r="T1358" t="s">
        <v>11175</v>
      </c>
      <c r="U1358">
        <v>12028696949</v>
      </c>
      <c r="AC1358" t="s">
        <v>11176</v>
      </c>
      <c r="AP1358" t="s">
        <v>161</v>
      </c>
      <c r="AX1358">
        <v>0</v>
      </c>
      <c r="BO1358" t="s">
        <v>161</v>
      </c>
      <c r="BP1358" t="s">
        <v>161</v>
      </c>
      <c r="BQ1358" t="s">
        <v>161</v>
      </c>
      <c r="BR1358" t="s">
        <v>161</v>
      </c>
      <c r="BS1358" t="s">
        <v>161</v>
      </c>
      <c r="BT1358" t="s">
        <v>161</v>
      </c>
      <c r="BU1358" t="s">
        <v>161</v>
      </c>
      <c r="BY1358" t="s">
        <v>161</v>
      </c>
      <c r="BZ1358" t="s">
        <v>161</v>
      </c>
      <c r="CA1358" t="s">
        <v>161</v>
      </c>
      <c r="CB1358" t="s">
        <v>161</v>
      </c>
      <c r="CC1358" t="s">
        <v>161</v>
      </c>
      <c r="CD1358" t="s">
        <v>161</v>
      </c>
      <c r="CE1358" t="s">
        <v>161</v>
      </c>
      <c r="CP1358" t="s">
        <v>161</v>
      </c>
      <c r="CQ1358" t="s">
        <v>161</v>
      </c>
      <c r="CR1358" t="s">
        <v>161</v>
      </c>
      <c r="CS1358" t="s">
        <v>161</v>
      </c>
      <c r="CT1358" t="s">
        <v>161</v>
      </c>
      <c r="CV1358" s="2">
        <v>0</v>
      </c>
      <c r="CW1358">
        <v>0</v>
      </c>
      <c r="CY1358" s="2">
        <v>0</v>
      </c>
      <c r="CZ1358">
        <v>0</v>
      </c>
      <c r="DA1358">
        <v>0</v>
      </c>
      <c r="DE1358" s="2">
        <v>0</v>
      </c>
      <c r="DF1358">
        <v>0</v>
      </c>
      <c r="DN1358" t="s">
        <v>756</v>
      </c>
      <c r="DO1358" t="s">
        <v>205</v>
      </c>
      <c r="DQ1358">
        <v>221</v>
      </c>
      <c r="DR1358" t="s">
        <v>839</v>
      </c>
      <c r="DW1358">
        <v>396</v>
      </c>
      <c r="DX1358" t="s">
        <v>11177</v>
      </c>
      <c r="DZ1358" t="s">
        <v>300</v>
      </c>
      <c r="EA1358">
        <v>1649371889</v>
      </c>
      <c r="EC1358" t="s">
        <v>300</v>
      </c>
      <c r="ED1358">
        <v>1649371874</v>
      </c>
      <c r="EE1358" t="s">
        <v>300</v>
      </c>
      <c r="EF1358">
        <v>1649371874</v>
      </c>
      <c r="EL1358" t="s">
        <v>171</v>
      </c>
      <c r="EM1358" t="s">
        <v>214</v>
      </c>
      <c r="EN1358" t="s">
        <v>214</v>
      </c>
      <c r="EO1358" t="s">
        <v>173</v>
      </c>
    </row>
    <row r="1359" spans="1:145" x14ac:dyDescent="0.35">
      <c r="A1359" t="s">
        <v>145</v>
      </c>
      <c r="F1359">
        <v>0</v>
      </c>
      <c r="H1359">
        <v>0</v>
      </c>
      <c r="K1359" t="s">
        <v>276</v>
      </c>
      <c r="L1359" t="s">
        <v>381</v>
      </c>
      <c r="M1359" t="s">
        <v>317</v>
      </c>
      <c r="N1359" t="s">
        <v>318</v>
      </c>
      <c r="Q1359" t="s">
        <v>150</v>
      </c>
      <c r="R1359" t="s">
        <v>11178</v>
      </c>
      <c r="S1359" t="s">
        <v>10919</v>
      </c>
      <c r="T1359" t="s">
        <v>11179</v>
      </c>
      <c r="U1359">
        <v>17864572503</v>
      </c>
      <c r="AC1359" t="s">
        <v>11180</v>
      </c>
      <c r="AP1359" t="s">
        <v>161</v>
      </c>
      <c r="AX1359">
        <v>0</v>
      </c>
      <c r="BO1359" t="s">
        <v>161</v>
      </c>
      <c r="BP1359" t="s">
        <v>161</v>
      </c>
      <c r="BQ1359" t="s">
        <v>161</v>
      </c>
      <c r="BR1359" t="s">
        <v>161</v>
      </c>
      <c r="BS1359" t="s">
        <v>161</v>
      </c>
      <c r="BT1359" t="s">
        <v>161</v>
      </c>
      <c r="BU1359" t="s">
        <v>161</v>
      </c>
      <c r="BY1359" t="s">
        <v>161</v>
      </c>
      <c r="BZ1359" t="s">
        <v>161</v>
      </c>
      <c r="CA1359" t="s">
        <v>161</v>
      </c>
      <c r="CB1359" t="s">
        <v>161</v>
      </c>
      <c r="CC1359" t="s">
        <v>161</v>
      </c>
      <c r="CD1359" t="s">
        <v>161</v>
      </c>
      <c r="CE1359" t="s">
        <v>161</v>
      </c>
      <c r="CP1359" t="s">
        <v>161</v>
      </c>
      <c r="CQ1359" t="s">
        <v>161</v>
      </c>
      <c r="CR1359" t="s">
        <v>161</v>
      </c>
      <c r="CS1359" t="s">
        <v>161</v>
      </c>
      <c r="CT1359" t="s">
        <v>161</v>
      </c>
      <c r="CV1359" s="2">
        <v>0</v>
      </c>
      <c r="CW1359">
        <v>0</v>
      </c>
      <c r="CY1359" s="2">
        <v>0</v>
      </c>
      <c r="CZ1359">
        <v>0</v>
      </c>
      <c r="DA1359">
        <v>0</v>
      </c>
      <c r="DE1359" s="2">
        <v>0</v>
      </c>
      <c r="DF1359">
        <v>0</v>
      </c>
      <c r="DN1359" t="s">
        <v>756</v>
      </c>
      <c r="DO1359" t="s">
        <v>205</v>
      </c>
      <c r="DQ1359">
        <v>3097</v>
      </c>
      <c r="DR1359" t="s">
        <v>2259</v>
      </c>
      <c r="DW1359">
        <v>436</v>
      </c>
      <c r="DX1359" t="s">
        <v>11181</v>
      </c>
      <c r="DZ1359" t="s">
        <v>300</v>
      </c>
      <c r="EA1359">
        <v>1649371890</v>
      </c>
      <c r="EC1359" t="s">
        <v>300</v>
      </c>
      <c r="ED1359">
        <v>1649371874</v>
      </c>
      <c r="EE1359" t="s">
        <v>300</v>
      </c>
      <c r="EF1359">
        <v>1649371874</v>
      </c>
      <c r="EL1359" t="s">
        <v>171</v>
      </c>
      <c r="EM1359" t="s">
        <v>214</v>
      </c>
      <c r="EN1359" t="s">
        <v>214</v>
      </c>
      <c r="EO1359" t="s">
        <v>173</v>
      </c>
    </row>
    <row r="1360" spans="1:145" x14ac:dyDescent="0.35">
      <c r="A1360" t="s">
        <v>145</v>
      </c>
      <c r="F1360">
        <v>0</v>
      </c>
      <c r="H1360">
        <v>0</v>
      </c>
      <c r="K1360" t="s">
        <v>276</v>
      </c>
      <c r="L1360" t="s">
        <v>277</v>
      </c>
      <c r="M1360" t="s">
        <v>317</v>
      </c>
      <c r="N1360" t="s">
        <v>318</v>
      </c>
      <c r="Q1360" t="s">
        <v>150</v>
      </c>
      <c r="R1360" t="s">
        <v>4995</v>
      </c>
      <c r="S1360" t="s">
        <v>11182</v>
      </c>
      <c r="AC1360" t="s">
        <v>11183</v>
      </c>
      <c r="AP1360" t="s">
        <v>161</v>
      </c>
      <c r="AX1360">
        <v>0</v>
      </c>
      <c r="BO1360" t="s">
        <v>161</v>
      </c>
      <c r="BP1360" t="s">
        <v>161</v>
      </c>
      <c r="BQ1360" t="s">
        <v>161</v>
      </c>
      <c r="BR1360" t="s">
        <v>161</v>
      </c>
      <c r="BS1360" t="s">
        <v>161</v>
      </c>
      <c r="BT1360" t="s">
        <v>161</v>
      </c>
      <c r="BU1360" t="s">
        <v>161</v>
      </c>
      <c r="BY1360" t="s">
        <v>161</v>
      </c>
      <c r="BZ1360" t="s">
        <v>161</v>
      </c>
      <c r="CA1360" t="s">
        <v>161</v>
      </c>
      <c r="CB1360" t="s">
        <v>161</v>
      </c>
      <c r="CC1360" t="s">
        <v>161</v>
      </c>
      <c r="CD1360" t="s">
        <v>161</v>
      </c>
      <c r="CE1360" t="s">
        <v>161</v>
      </c>
      <c r="CP1360" t="s">
        <v>161</v>
      </c>
      <c r="CQ1360" t="s">
        <v>161</v>
      </c>
      <c r="CR1360" t="s">
        <v>161</v>
      </c>
      <c r="CS1360" t="s">
        <v>161</v>
      </c>
      <c r="CT1360" t="s">
        <v>161</v>
      </c>
      <c r="CV1360" s="2">
        <v>0</v>
      </c>
      <c r="CW1360">
        <v>0</v>
      </c>
      <c r="CY1360" s="2">
        <v>0</v>
      </c>
      <c r="CZ1360">
        <v>0</v>
      </c>
      <c r="DA1360">
        <v>0</v>
      </c>
      <c r="DE1360" s="2">
        <v>0</v>
      </c>
      <c r="DF1360">
        <v>0</v>
      </c>
      <c r="DN1360" t="s">
        <v>756</v>
      </c>
      <c r="DO1360" t="s">
        <v>205</v>
      </c>
      <c r="DQ1360">
        <v>222</v>
      </c>
      <c r="DR1360" t="s">
        <v>245</v>
      </c>
      <c r="DT1360" t="s">
        <v>11184</v>
      </c>
      <c r="DW1360">
        <v>437</v>
      </c>
      <c r="DX1360" t="s">
        <v>11185</v>
      </c>
      <c r="DZ1360" t="s">
        <v>300</v>
      </c>
      <c r="EA1360">
        <v>1649371890</v>
      </c>
      <c r="EC1360" t="s">
        <v>300</v>
      </c>
      <c r="ED1360">
        <v>1649371874</v>
      </c>
      <c r="EE1360" t="s">
        <v>300</v>
      </c>
      <c r="EF1360">
        <v>1649371874</v>
      </c>
      <c r="EJ1360" t="s">
        <v>11184</v>
      </c>
      <c r="EK1360" t="s">
        <v>11184</v>
      </c>
      <c r="EL1360" t="s">
        <v>171</v>
      </c>
      <c r="EM1360" t="s">
        <v>214</v>
      </c>
      <c r="EN1360" t="s">
        <v>214</v>
      </c>
      <c r="EO1360" t="s">
        <v>173</v>
      </c>
    </row>
    <row r="1361" spans="1:145" x14ac:dyDescent="0.35">
      <c r="A1361" t="s">
        <v>145</v>
      </c>
      <c r="F1361">
        <v>0</v>
      </c>
      <c r="H1361">
        <v>0</v>
      </c>
      <c r="K1361" t="s">
        <v>276</v>
      </c>
      <c r="L1361" t="s">
        <v>381</v>
      </c>
      <c r="M1361" t="s">
        <v>317</v>
      </c>
      <c r="N1361" t="s">
        <v>318</v>
      </c>
      <c r="Q1361" t="s">
        <v>150</v>
      </c>
      <c r="R1361" t="s">
        <v>11186</v>
      </c>
      <c r="S1361" t="s">
        <v>11187</v>
      </c>
      <c r="U1361">
        <v>16303867774</v>
      </c>
      <c r="AC1361" t="s">
        <v>11188</v>
      </c>
      <c r="AP1361" t="s">
        <v>161</v>
      </c>
      <c r="AX1361">
        <v>0</v>
      </c>
      <c r="BO1361" t="s">
        <v>161</v>
      </c>
      <c r="BP1361" t="s">
        <v>161</v>
      </c>
      <c r="BQ1361" t="s">
        <v>161</v>
      </c>
      <c r="BR1361" t="s">
        <v>161</v>
      </c>
      <c r="BS1361" t="s">
        <v>161</v>
      </c>
      <c r="BT1361" t="s">
        <v>161</v>
      </c>
      <c r="BU1361" t="s">
        <v>161</v>
      </c>
      <c r="BY1361" t="s">
        <v>161</v>
      </c>
      <c r="BZ1361" t="s">
        <v>161</v>
      </c>
      <c r="CA1361" t="s">
        <v>161</v>
      </c>
      <c r="CB1361" t="s">
        <v>161</v>
      </c>
      <c r="CC1361" t="s">
        <v>161</v>
      </c>
      <c r="CD1361" t="s">
        <v>161</v>
      </c>
      <c r="CE1361" t="s">
        <v>161</v>
      </c>
      <c r="CP1361" t="s">
        <v>161</v>
      </c>
      <c r="CQ1361" t="s">
        <v>161</v>
      </c>
      <c r="CR1361" t="s">
        <v>161</v>
      </c>
      <c r="CS1361" t="s">
        <v>161</v>
      </c>
      <c r="CT1361" t="s">
        <v>161</v>
      </c>
      <c r="CV1361" s="2">
        <v>0</v>
      </c>
      <c r="CW1361">
        <v>0</v>
      </c>
      <c r="CY1361" s="2">
        <v>0</v>
      </c>
      <c r="CZ1361">
        <v>0</v>
      </c>
      <c r="DA1361">
        <v>0</v>
      </c>
      <c r="DE1361" s="2">
        <v>0</v>
      </c>
      <c r="DF1361">
        <v>0</v>
      </c>
      <c r="DN1361" t="s">
        <v>756</v>
      </c>
      <c r="DO1361" t="s">
        <v>205</v>
      </c>
      <c r="DQ1361">
        <v>239</v>
      </c>
      <c r="DT1361" t="s">
        <v>11189</v>
      </c>
      <c r="DW1361">
        <v>438</v>
      </c>
      <c r="DX1361" t="s">
        <v>11190</v>
      </c>
      <c r="DZ1361" t="s">
        <v>300</v>
      </c>
      <c r="EA1361">
        <v>1649371891</v>
      </c>
      <c r="EC1361" t="s">
        <v>300</v>
      </c>
      <c r="ED1361">
        <v>1649371874</v>
      </c>
      <c r="EE1361" t="s">
        <v>300</v>
      </c>
      <c r="EF1361">
        <v>1649371874</v>
      </c>
      <c r="EJ1361" t="s">
        <v>11189</v>
      </c>
      <c r="EK1361" t="s">
        <v>11189</v>
      </c>
      <c r="EL1361" t="s">
        <v>171</v>
      </c>
      <c r="EM1361" t="s">
        <v>214</v>
      </c>
      <c r="EN1361" t="s">
        <v>214</v>
      </c>
      <c r="EO1361" t="s">
        <v>173</v>
      </c>
    </row>
    <row r="1362" spans="1:145" x14ac:dyDescent="0.35">
      <c r="A1362" t="s">
        <v>145</v>
      </c>
      <c r="F1362">
        <v>0</v>
      </c>
      <c r="H1362">
        <v>0</v>
      </c>
      <c r="K1362" t="s">
        <v>276</v>
      </c>
      <c r="L1362" t="s">
        <v>175</v>
      </c>
      <c r="M1362" t="s">
        <v>317</v>
      </c>
      <c r="N1362" t="s">
        <v>318</v>
      </c>
      <c r="U1362">
        <v>16466516420</v>
      </c>
      <c r="AC1362" t="s">
        <v>11191</v>
      </c>
      <c r="AP1362" t="s">
        <v>161</v>
      </c>
      <c r="AX1362">
        <v>0</v>
      </c>
      <c r="BO1362" t="s">
        <v>161</v>
      </c>
      <c r="BP1362" t="s">
        <v>161</v>
      </c>
      <c r="BQ1362" t="s">
        <v>161</v>
      </c>
      <c r="BR1362" t="s">
        <v>161</v>
      </c>
      <c r="BS1362" t="s">
        <v>161</v>
      </c>
      <c r="BT1362" t="s">
        <v>161</v>
      </c>
      <c r="BU1362" t="s">
        <v>161</v>
      </c>
      <c r="BY1362" t="s">
        <v>161</v>
      </c>
      <c r="BZ1362" t="s">
        <v>161</v>
      </c>
      <c r="CA1362" t="s">
        <v>161</v>
      </c>
      <c r="CB1362" t="s">
        <v>161</v>
      </c>
      <c r="CC1362" t="s">
        <v>161</v>
      </c>
      <c r="CD1362" t="s">
        <v>161</v>
      </c>
      <c r="CE1362" t="s">
        <v>161</v>
      </c>
      <c r="CP1362" t="s">
        <v>161</v>
      </c>
      <c r="CQ1362" t="s">
        <v>161</v>
      </c>
      <c r="CR1362" t="s">
        <v>161</v>
      </c>
      <c r="CS1362" t="s">
        <v>161</v>
      </c>
      <c r="CT1362" t="s">
        <v>161</v>
      </c>
      <c r="CV1362" s="2">
        <v>0</v>
      </c>
      <c r="CW1362">
        <v>0</v>
      </c>
      <c r="CY1362" s="2">
        <v>0</v>
      </c>
      <c r="CZ1362">
        <v>0</v>
      </c>
      <c r="DA1362">
        <v>0</v>
      </c>
      <c r="DE1362" s="2">
        <v>0</v>
      </c>
      <c r="DF1362">
        <v>0</v>
      </c>
      <c r="DN1362" t="s">
        <v>756</v>
      </c>
      <c r="DO1362" t="s">
        <v>205</v>
      </c>
      <c r="DQ1362">
        <v>3105</v>
      </c>
      <c r="DR1362" t="s">
        <v>245</v>
      </c>
      <c r="DT1362" t="s">
        <v>11192</v>
      </c>
      <c r="DW1362">
        <v>441</v>
      </c>
      <c r="DX1362" t="s">
        <v>11193</v>
      </c>
      <c r="DZ1362" t="s">
        <v>300</v>
      </c>
      <c r="EA1362">
        <v>1649371891</v>
      </c>
      <c r="EC1362" t="s">
        <v>300</v>
      </c>
      <c r="ED1362">
        <v>1649371874</v>
      </c>
      <c r="EE1362" t="s">
        <v>300</v>
      </c>
      <c r="EF1362">
        <v>1649371874</v>
      </c>
      <c r="EJ1362" t="s">
        <v>11192</v>
      </c>
      <c r="EK1362" t="s">
        <v>11192</v>
      </c>
      <c r="EL1362" t="s">
        <v>171</v>
      </c>
      <c r="EM1362" t="s">
        <v>214</v>
      </c>
      <c r="EN1362" t="s">
        <v>214</v>
      </c>
      <c r="EO1362" t="s">
        <v>173</v>
      </c>
    </row>
    <row r="1363" spans="1:145" x14ac:dyDescent="0.35">
      <c r="A1363" t="s">
        <v>145</v>
      </c>
      <c r="B1363" t="s">
        <v>94</v>
      </c>
      <c r="F1363">
        <v>0</v>
      </c>
      <c r="H1363">
        <v>0</v>
      </c>
      <c r="K1363" t="s">
        <v>276</v>
      </c>
      <c r="L1363" t="s">
        <v>381</v>
      </c>
      <c r="M1363" t="s">
        <v>317</v>
      </c>
      <c r="N1363" t="s">
        <v>318</v>
      </c>
      <c r="Q1363" t="s">
        <v>150</v>
      </c>
      <c r="R1363" t="s">
        <v>11194</v>
      </c>
      <c r="T1363" t="s">
        <v>11195</v>
      </c>
      <c r="U1363">
        <v>12146750379</v>
      </c>
      <c r="AC1363" t="s">
        <v>11196</v>
      </c>
      <c r="AP1363" t="s">
        <v>161</v>
      </c>
      <c r="AX1363">
        <v>0</v>
      </c>
      <c r="BO1363" t="s">
        <v>161</v>
      </c>
      <c r="BP1363" t="s">
        <v>161</v>
      </c>
      <c r="BQ1363" t="s">
        <v>161</v>
      </c>
      <c r="BR1363" t="s">
        <v>161</v>
      </c>
      <c r="BS1363" t="s">
        <v>161</v>
      </c>
      <c r="BT1363" t="s">
        <v>161</v>
      </c>
      <c r="BU1363" t="s">
        <v>161</v>
      </c>
      <c r="BY1363" t="s">
        <v>161</v>
      </c>
      <c r="BZ1363" t="s">
        <v>161</v>
      </c>
      <c r="CA1363" t="s">
        <v>161</v>
      </c>
      <c r="CB1363" t="s">
        <v>161</v>
      </c>
      <c r="CC1363" t="s">
        <v>161</v>
      </c>
      <c r="CD1363" t="s">
        <v>161</v>
      </c>
      <c r="CE1363" t="s">
        <v>161</v>
      </c>
      <c r="CP1363" t="s">
        <v>161</v>
      </c>
      <c r="CQ1363" t="s">
        <v>161</v>
      </c>
      <c r="CR1363" t="s">
        <v>161</v>
      </c>
      <c r="CS1363" t="s">
        <v>161</v>
      </c>
      <c r="CT1363" t="s">
        <v>161</v>
      </c>
      <c r="CV1363" s="2">
        <v>0</v>
      </c>
      <c r="CW1363">
        <v>0</v>
      </c>
      <c r="CY1363" s="2">
        <v>0</v>
      </c>
      <c r="CZ1363">
        <v>0</v>
      </c>
      <c r="DA1363">
        <v>0</v>
      </c>
      <c r="DE1363" s="2">
        <v>0</v>
      </c>
      <c r="DF1363">
        <v>0</v>
      </c>
      <c r="DN1363" t="s">
        <v>756</v>
      </c>
      <c r="DO1363" t="s">
        <v>205</v>
      </c>
      <c r="DQ1363">
        <v>3039</v>
      </c>
      <c r="DR1363" t="s">
        <v>839</v>
      </c>
      <c r="DW1363">
        <v>448</v>
      </c>
      <c r="DX1363" t="s">
        <v>11197</v>
      </c>
      <c r="DZ1363" t="s">
        <v>11198</v>
      </c>
      <c r="EA1363">
        <v>1677108923</v>
      </c>
      <c r="EC1363" t="s">
        <v>300</v>
      </c>
      <c r="ED1363">
        <v>1649371874</v>
      </c>
      <c r="EE1363" t="s">
        <v>300</v>
      </c>
      <c r="EF1363">
        <v>1649371874</v>
      </c>
      <c r="EL1363" t="s">
        <v>171</v>
      </c>
      <c r="EM1363" t="s">
        <v>214</v>
      </c>
      <c r="EN1363" t="s">
        <v>214</v>
      </c>
      <c r="EO1363" t="s">
        <v>173</v>
      </c>
    </row>
    <row r="1364" spans="1:145" x14ac:dyDescent="0.35">
      <c r="A1364" t="s">
        <v>145</v>
      </c>
      <c r="F1364">
        <v>0</v>
      </c>
      <c r="H1364">
        <v>0</v>
      </c>
      <c r="M1364" t="s">
        <v>122</v>
      </c>
      <c r="N1364" t="s">
        <v>149</v>
      </c>
      <c r="Q1364" t="s">
        <v>150</v>
      </c>
      <c r="R1364" t="s">
        <v>9423</v>
      </c>
      <c r="S1364" t="s">
        <v>9424</v>
      </c>
      <c r="T1364" t="s">
        <v>9425</v>
      </c>
      <c r="U1364">
        <v>17032003820</v>
      </c>
      <c r="V1364">
        <v>7032003820</v>
      </c>
      <c r="W1364" t="s">
        <v>9426</v>
      </c>
      <c r="X1364" t="s">
        <v>466</v>
      </c>
      <c r="Y1364" t="s">
        <v>183</v>
      </c>
      <c r="Z1364" t="s">
        <v>157</v>
      </c>
      <c r="AA1364">
        <v>22046</v>
      </c>
      <c r="AB1364" t="s">
        <v>184</v>
      </c>
      <c r="AC1364" t="s">
        <v>9427</v>
      </c>
      <c r="AD1364" t="s">
        <v>150</v>
      </c>
      <c r="AE1364" t="s">
        <v>2994</v>
      </c>
      <c r="AF1364" t="s">
        <v>9424</v>
      </c>
      <c r="AG1364" t="s">
        <v>9428</v>
      </c>
      <c r="AH1364">
        <v>17038618623</v>
      </c>
      <c r="AI1364" t="s">
        <v>9429</v>
      </c>
      <c r="AP1364" t="s">
        <v>161</v>
      </c>
      <c r="AX1364">
        <v>0</v>
      </c>
      <c r="AZ1364" t="s">
        <v>710</v>
      </c>
      <c r="BC1364" t="s">
        <v>9430</v>
      </c>
      <c r="BE1364" t="s">
        <v>229</v>
      </c>
      <c r="BF1364" t="s">
        <v>72</v>
      </c>
      <c r="BO1364" t="s">
        <v>161</v>
      </c>
      <c r="BP1364" t="s">
        <v>161</v>
      </c>
      <c r="BQ1364" t="s">
        <v>161</v>
      </c>
      <c r="BR1364" t="s">
        <v>161</v>
      </c>
      <c r="BS1364" t="s">
        <v>161</v>
      </c>
      <c r="BT1364" t="s">
        <v>161</v>
      </c>
      <c r="BU1364" t="s">
        <v>161</v>
      </c>
      <c r="BY1364" t="s">
        <v>161</v>
      </c>
      <c r="BZ1364" t="s">
        <v>161</v>
      </c>
      <c r="CA1364" t="s">
        <v>161</v>
      </c>
      <c r="CB1364" t="s">
        <v>161</v>
      </c>
      <c r="CC1364" t="s">
        <v>161</v>
      </c>
      <c r="CD1364" t="s">
        <v>161</v>
      </c>
      <c r="CE1364" t="s">
        <v>161</v>
      </c>
      <c r="CP1364" t="s">
        <v>161</v>
      </c>
      <c r="CQ1364" t="s">
        <v>161</v>
      </c>
      <c r="CR1364" t="s">
        <v>161</v>
      </c>
      <c r="CS1364" t="s">
        <v>161</v>
      </c>
      <c r="CT1364" t="s">
        <v>161</v>
      </c>
      <c r="CV1364" s="2">
        <v>0</v>
      </c>
      <c r="CW1364">
        <v>0</v>
      </c>
      <c r="CY1364" s="2">
        <v>0</v>
      </c>
      <c r="CZ1364">
        <v>0</v>
      </c>
      <c r="DA1364">
        <v>0</v>
      </c>
      <c r="DE1364" s="2">
        <v>0</v>
      </c>
      <c r="DF1364">
        <v>0</v>
      </c>
      <c r="DN1364" t="s">
        <v>166</v>
      </c>
      <c r="DW1364">
        <v>962</v>
      </c>
      <c r="DX1364" t="s">
        <v>11199</v>
      </c>
      <c r="DZ1364" t="s">
        <v>11200</v>
      </c>
      <c r="EA1364">
        <v>1722480181</v>
      </c>
      <c r="EC1364" t="s">
        <v>11201</v>
      </c>
      <c r="ED1364">
        <v>1691252615</v>
      </c>
      <c r="EF1364">
        <v>0</v>
      </c>
      <c r="EL1364" t="s">
        <v>190</v>
      </c>
    </row>
    <row r="1365" spans="1:145" x14ac:dyDescent="0.35">
      <c r="A1365" t="s">
        <v>171</v>
      </c>
      <c r="F1365">
        <v>0</v>
      </c>
      <c r="H1365">
        <v>0</v>
      </c>
      <c r="K1365" t="s">
        <v>236</v>
      </c>
      <c r="L1365" t="s">
        <v>175</v>
      </c>
      <c r="M1365" t="s">
        <v>237</v>
      </c>
      <c r="N1365" t="s">
        <v>238</v>
      </c>
      <c r="Q1365" t="s">
        <v>150</v>
      </c>
      <c r="R1365" t="s">
        <v>8348</v>
      </c>
      <c r="S1365" t="s">
        <v>11202</v>
      </c>
      <c r="T1365" t="s">
        <v>11203</v>
      </c>
      <c r="Y1365" t="s">
        <v>8350</v>
      </c>
      <c r="AA1365">
        <v>1214</v>
      </c>
      <c r="AB1365" t="s">
        <v>8351</v>
      </c>
      <c r="AC1365" t="s">
        <v>11204</v>
      </c>
      <c r="AP1365" t="s">
        <v>161</v>
      </c>
      <c r="AX1365">
        <v>0</v>
      </c>
      <c r="BE1365" t="s">
        <v>265</v>
      </c>
      <c r="BO1365" t="s">
        <v>161</v>
      </c>
      <c r="BP1365" t="s">
        <v>161</v>
      </c>
      <c r="BQ1365" t="s">
        <v>161</v>
      </c>
      <c r="BR1365" t="s">
        <v>161</v>
      </c>
      <c r="BS1365" t="s">
        <v>161</v>
      </c>
      <c r="BT1365" t="s">
        <v>161</v>
      </c>
      <c r="BU1365" t="s">
        <v>161</v>
      </c>
      <c r="BY1365" t="s">
        <v>161</v>
      </c>
      <c r="BZ1365" t="s">
        <v>161</v>
      </c>
      <c r="CA1365" t="s">
        <v>161</v>
      </c>
      <c r="CB1365" t="s">
        <v>161</v>
      </c>
      <c r="CC1365" t="s">
        <v>161</v>
      </c>
      <c r="CD1365" t="s">
        <v>161</v>
      </c>
      <c r="CE1365" t="s">
        <v>161</v>
      </c>
      <c r="CP1365" t="s">
        <v>161</v>
      </c>
      <c r="CQ1365" t="s">
        <v>161</v>
      </c>
      <c r="CR1365" t="s">
        <v>161</v>
      </c>
      <c r="CS1365" t="s">
        <v>161</v>
      </c>
      <c r="CT1365" t="s">
        <v>161</v>
      </c>
      <c r="CV1365" s="2">
        <v>0</v>
      </c>
      <c r="CW1365">
        <v>0</v>
      </c>
      <c r="CY1365" s="2">
        <v>0</v>
      </c>
      <c r="CZ1365">
        <v>0</v>
      </c>
      <c r="DA1365">
        <v>0</v>
      </c>
      <c r="DE1365" s="2">
        <v>0</v>
      </c>
      <c r="DF1365">
        <v>0</v>
      </c>
      <c r="DN1365" t="s">
        <v>249</v>
      </c>
      <c r="DW1365">
        <v>1368</v>
      </c>
      <c r="DX1365" t="s">
        <v>11205</v>
      </c>
      <c r="DZ1365" t="s">
        <v>11206</v>
      </c>
      <c r="EA1365">
        <v>1722579250</v>
      </c>
      <c r="EC1365" t="s">
        <v>11206</v>
      </c>
      <c r="ED1365">
        <v>1722579250</v>
      </c>
      <c r="EF1365">
        <v>0</v>
      </c>
      <c r="EJ1365" t="s">
        <v>11207</v>
      </c>
      <c r="EK1365" t="s">
        <v>11207</v>
      </c>
      <c r="EL1365" t="s">
        <v>210</v>
      </c>
      <c r="EM1365" t="s">
        <v>11208</v>
      </c>
      <c r="EN1365" t="s">
        <v>11208</v>
      </c>
      <c r="EO1365" t="s">
        <v>173</v>
      </c>
    </row>
    <row r="1366" spans="1:145" ht="409.5" x14ac:dyDescent="0.35">
      <c r="A1366" t="s">
        <v>145</v>
      </c>
      <c r="B1366" t="s">
        <v>94</v>
      </c>
      <c r="C1366" t="s">
        <v>146</v>
      </c>
      <c r="F1366">
        <v>0</v>
      </c>
      <c r="H1366">
        <v>0</v>
      </c>
      <c r="I1366" s="1" t="s">
        <v>11209</v>
      </c>
      <c r="J1366" t="s">
        <v>148</v>
      </c>
      <c r="M1366" t="s">
        <v>122</v>
      </c>
      <c r="N1366" t="s">
        <v>149</v>
      </c>
      <c r="Q1366" t="s">
        <v>150</v>
      </c>
      <c r="R1366" t="s">
        <v>1537</v>
      </c>
      <c r="S1366" t="s">
        <v>11210</v>
      </c>
      <c r="T1366" t="s">
        <v>11211</v>
      </c>
      <c r="U1366">
        <v>12024869609</v>
      </c>
      <c r="V1366">
        <v>202</v>
      </c>
      <c r="W1366" t="s">
        <v>11212</v>
      </c>
      <c r="Y1366" t="s">
        <v>4923</v>
      </c>
      <c r="Z1366" t="s">
        <v>157</v>
      </c>
      <c r="AA1366">
        <v>22101</v>
      </c>
      <c r="AB1366" t="s">
        <v>158</v>
      </c>
      <c r="AC1366" t="s">
        <v>11213</v>
      </c>
      <c r="AE1366" t="s">
        <v>11214</v>
      </c>
      <c r="AF1366" t="s">
        <v>1280</v>
      </c>
      <c r="AG1366" t="s">
        <v>11215</v>
      </c>
      <c r="AH1366">
        <v>2024256461</v>
      </c>
      <c r="AI1366">
        <v>2024256461</v>
      </c>
      <c r="AJ1366" t="s">
        <v>11212</v>
      </c>
      <c r="AL1366" t="s">
        <v>4923</v>
      </c>
      <c r="AM1366" t="s">
        <v>157</v>
      </c>
      <c r="AN1366">
        <v>22101</v>
      </c>
      <c r="AP1366" t="s">
        <v>200</v>
      </c>
      <c r="AR1366" s="1" t="s">
        <v>11216</v>
      </c>
      <c r="AS1366">
        <v>150</v>
      </c>
      <c r="AT1366" t="s">
        <v>373</v>
      </c>
      <c r="AV1366" t="s">
        <v>11217</v>
      </c>
      <c r="AX1366">
        <v>0</v>
      </c>
      <c r="BE1366" t="s">
        <v>308</v>
      </c>
      <c r="BF1366" t="s">
        <v>567</v>
      </c>
      <c r="BG1366" t="s">
        <v>11218</v>
      </c>
      <c r="BH1366" t="s">
        <v>11219</v>
      </c>
      <c r="BJ1366" t="s">
        <v>4634</v>
      </c>
      <c r="BK1366" t="s">
        <v>11220</v>
      </c>
      <c r="BM1366" t="s">
        <v>200</v>
      </c>
      <c r="BO1366" t="s">
        <v>200</v>
      </c>
      <c r="BP1366" t="s">
        <v>200</v>
      </c>
      <c r="BQ1366" t="s">
        <v>161</v>
      </c>
      <c r="BR1366" t="s">
        <v>161</v>
      </c>
      <c r="BS1366" t="s">
        <v>161</v>
      </c>
      <c r="BT1366" t="s">
        <v>161</v>
      </c>
      <c r="BU1366" t="s">
        <v>161</v>
      </c>
      <c r="BY1366" t="s">
        <v>161</v>
      </c>
      <c r="BZ1366" t="s">
        <v>161</v>
      </c>
      <c r="CA1366" t="s">
        <v>161</v>
      </c>
      <c r="CB1366" t="s">
        <v>161</v>
      </c>
      <c r="CC1366" t="s">
        <v>161</v>
      </c>
      <c r="CD1366" t="s">
        <v>161</v>
      </c>
      <c r="CE1366" t="s">
        <v>161</v>
      </c>
      <c r="CI1366" t="s">
        <v>161</v>
      </c>
      <c r="CJ1366" t="s">
        <v>200</v>
      </c>
      <c r="CP1366" t="s">
        <v>161</v>
      </c>
      <c r="CQ1366" t="s">
        <v>161</v>
      </c>
      <c r="CR1366" t="s">
        <v>161</v>
      </c>
      <c r="CS1366" t="s">
        <v>161</v>
      </c>
      <c r="CT1366" t="s">
        <v>161</v>
      </c>
      <c r="CU1366" t="s">
        <v>5211</v>
      </c>
      <c r="CV1366" s="2">
        <v>0</v>
      </c>
      <c r="CW1366">
        <v>0</v>
      </c>
      <c r="CX1366" t="s">
        <v>11221</v>
      </c>
      <c r="CY1366" s="2">
        <v>14240</v>
      </c>
      <c r="CZ1366">
        <v>320</v>
      </c>
      <c r="DA1366">
        <v>128</v>
      </c>
      <c r="DC1366" t="s">
        <v>422</v>
      </c>
      <c r="DD1366" t="s">
        <v>11222</v>
      </c>
      <c r="DE1366" s="2">
        <v>14240</v>
      </c>
      <c r="DF1366">
        <v>320</v>
      </c>
      <c r="DH1366" t="s">
        <v>2192</v>
      </c>
      <c r="DI1366" t="s">
        <v>200</v>
      </c>
      <c r="DJ1366" t="s">
        <v>11223</v>
      </c>
      <c r="DK1366" t="s">
        <v>1844</v>
      </c>
      <c r="DL1366" t="s">
        <v>11224</v>
      </c>
      <c r="DM1366" t="s">
        <v>200</v>
      </c>
      <c r="DN1366" t="s">
        <v>11225</v>
      </c>
      <c r="DW1366">
        <v>565</v>
      </c>
      <c r="DX1366" t="s">
        <v>11226</v>
      </c>
      <c r="DZ1366" t="s">
        <v>11227</v>
      </c>
      <c r="EA1366">
        <v>1724365163</v>
      </c>
      <c r="EC1366" t="s">
        <v>11228</v>
      </c>
      <c r="ED1366">
        <v>1656257632</v>
      </c>
      <c r="EF1366">
        <v>0</v>
      </c>
      <c r="EJ1366" s="1" t="s">
        <v>11229</v>
      </c>
      <c r="EK1366" s="1" t="s">
        <v>11229</v>
      </c>
      <c r="EL1366" t="s">
        <v>210</v>
      </c>
      <c r="EM1366" t="s">
        <v>11230</v>
      </c>
      <c r="EN1366" t="s">
        <v>11230</v>
      </c>
      <c r="EO1366" t="s">
        <v>173</v>
      </c>
    </row>
    <row r="1367" spans="1:145" ht="409.5" x14ac:dyDescent="0.35">
      <c r="A1367" t="s">
        <v>145</v>
      </c>
      <c r="B1367" t="s">
        <v>94</v>
      </c>
      <c r="C1367" t="s">
        <v>146</v>
      </c>
      <c r="F1367">
        <v>0</v>
      </c>
      <c r="H1367">
        <v>0</v>
      </c>
      <c r="I1367" s="1" t="s">
        <v>11209</v>
      </c>
      <c r="J1367" t="s">
        <v>148</v>
      </c>
      <c r="M1367" t="s">
        <v>122</v>
      </c>
      <c r="N1367" t="s">
        <v>149</v>
      </c>
      <c r="Q1367" t="s">
        <v>150</v>
      </c>
      <c r="R1367" t="s">
        <v>1537</v>
      </c>
      <c r="S1367" t="s">
        <v>11210</v>
      </c>
      <c r="T1367" t="s">
        <v>11211</v>
      </c>
      <c r="U1367">
        <v>12024869609</v>
      </c>
      <c r="V1367">
        <v>202</v>
      </c>
      <c r="W1367" t="s">
        <v>11212</v>
      </c>
      <c r="Y1367" t="s">
        <v>4923</v>
      </c>
      <c r="Z1367" t="s">
        <v>157</v>
      </c>
      <c r="AA1367">
        <v>22101</v>
      </c>
      <c r="AB1367" t="s">
        <v>158</v>
      </c>
      <c r="AC1367" t="s">
        <v>11213</v>
      </c>
      <c r="AE1367" t="s">
        <v>11214</v>
      </c>
      <c r="AF1367" t="s">
        <v>1280</v>
      </c>
      <c r="AG1367" t="s">
        <v>11215</v>
      </c>
      <c r="AH1367">
        <v>2024256461</v>
      </c>
      <c r="AI1367">
        <v>2024256461</v>
      </c>
      <c r="AJ1367" t="s">
        <v>11212</v>
      </c>
      <c r="AL1367" t="s">
        <v>4923</v>
      </c>
      <c r="AM1367" t="s">
        <v>157</v>
      </c>
      <c r="AN1367">
        <v>22101</v>
      </c>
      <c r="AP1367" t="s">
        <v>200</v>
      </c>
      <c r="AR1367" s="1" t="s">
        <v>11216</v>
      </c>
      <c r="AS1367">
        <v>150</v>
      </c>
      <c r="AT1367" t="s">
        <v>373</v>
      </c>
      <c r="AV1367" t="s">
        <v>11217</v>
      </c>
      <c r="AX1367">
        <v>0</v>
      </c>
      <c r="BE1367" t="s">
        <v>308</v>
      </c>
      <c r="BF1367" t="s">
        <v>567</v>
      </c>
      <c r="BG1367" t="s">
        <v>11218</v>
      </c>
      <c r="BH1367" t="s">
        <v>11219</v>
      </c>
      <c r="BJ1367" t="s">
        <v>4634</v>
      </c>
      <c r="BK1367" t="s">
        <v>11220</v>
      </c>
      <c r="BM1367" t="s">
        <v>200</v>
      </c>
      <c r="BO1367" t="s">
        <v>200</v>
      </c>
      <c r="BP1367" t="s">
        <v>200</v>
      </c>
      <c r="BQ1367" t="s">
        <v>161</v>
      </c>
      <c r="BR1367" t="s">
        <v>161</v>
      </c>
      <c r="BS1367" t="s">
        <v>161</v>
      </c>
      <c r="BT1367" t="s">
        <v>161</v>
      </c>
      <c r="BU1367" t="s">
        <v>161</v>
      </c>
      <c r="BY1367" t="s">
        <v>161</v>
      </c>
      <c r="BZ1367" t="s">
        <v>161</v>
      </c>
      <c r="CA1367" t="s">
        <v>161</v>
      </c>
      <c r="CB1367" t="s">
        <v>161</v>
      </c>
      <c r="CC1367" t="s">
        <v>161</v>
      </c>
      <c r="CD1367" t="s">
        <v>161</v>
      </c>
      <c r="CE1367" t="s">
        <v>161</v>
      </c>
      <c r="CI1367" t="s">
        <v>161</v>
      </c>
      <c r="CJ1367" t="s">
        <v>200</v>
      </c>
      <c r="CP1367" t="s">
        <v>161</v>
      </c>
      <c r="CQ1367" t="s">
        <v>161</v>
      </c>
      <c r="CR1367" t="s">
        <v>161</v>
      </c>
      <c r="CS1367" t="s">
        <v>161</v>
      </c>
      <c r="CT1367" t="s">
        <v>161</v>
      </c>
      <c r="CU1367" t="s">
        <v>5211</v>
      </c>
      <c r="CV1367" s="2">
        <v>0</v>
      </c>
      <c r="CW1367">
        <v>0</v>
      </c>
      <c r="CX1367" t="s">
        <v>11221</v>
      </c>
      <c r="CY1367" s="2">
        <v>14240</v>
      </c>
      <c r="CZ1367">
        <v>320</v>
      </c>
      <c r="DA1367">
        <v>128</v>
      </c>
      <c r="DC1367" t="s">
        <v>422</v>
      </c>
      <c r="DD1367" t="s">
        <v>11222</v>
      </c>
      <c r="DE1367" s="2">
        <v>14240</v>
      </c>
      <c r="DF1367">
        <v>320</v>
      </c>
      <c r="DH1367" t="s">
        <v>2192</v>
      </c>
      <c r="DI1367" t="s">
        <v>200</v>
      </c>
      <c r="DJ1367" t="s">
        <v>11223</v>
      </c>
      <c r="DK1367" t="s">
        <v>1844</v>
      </c>
      <c r="DL1367" t="s">
        <v>11224</v>
      </c>
      <c r="DM1367" t="s">
        <v>200</v>
      </c>
      <c r="DN1367" t="s">
        <v>11225</v>
      </c>
      <c r="DW1367">
        <v>565</v>
      </c>
      <c r="DX1367" t="s">
        <v>11226</v>
      </c>
      <c r="DZ1367" t="s">
        <v>11227</v>
      </c>
      <c r="EA1367">
        <v>1724365163</v>
      </c>
      <c r="EC1367" t="s">
        <v>11228</v>
      </c>
      <c r="ED1367">
        <v>1656257632</v>
      </c>
      <c r="EF1367">
        <v>0</v>
      </c>
      <c r="EJ1367" s="1" t="s">
        <v>11229</v>
      </c>
      <c r="EK1367" s="1" t="s">
        <v>11231</v>
      </c>
      <c r="EL1367" t="s">
        <v>171</v>
      </c>
      <c r="EM1367" t="s">
        <v>11232</v>
      </c>
      <c r="EN1367" t="s">
        <v>11232</v>
      </c>
      <c r="EO1367" t="s">
        <v>173</v>
      </c>
    </row>
    <row r="1368" spans="1:145" ht="409.5" x14ac:dyDescent="0.35">
      <c r="A1368" t="s">
        <v>145</v>
      </c>
      <c r="B1368" t="s">
        <v>94</v>
      </c>
      <c r="C1368" t="s">
        <v>146</v>
      </c>
      <c r="F1368">
        <v>0</v>
      </c>
      <c r="H1368">
        <v>0</v>
      </c>
      <c r="I1368" s="1" t="s">
        <v>11209</v>
      </c>
      <c r="J1368" t="s">
        <v>148</v>
      </c>
      <c r="M1368" t="s">
        <v>122</v>
      </c>
      <c r="N1368" t="s">
        <v>149</v>
      </c>
      <c r="Q1368" t="s">
        <v>150</v>
      </c>
      <c r="R1368" t="s">
        <v>1537</v>
      </c>
      <c r="S1368" t="s">
        <v>11210</v>
      </c>
      <c r="T1368" t="s">
        <v>11211</v>
      </c>
      <c r="U1368">
        <v>12024869609</v>
      </c>
      <c r="V1368">
        <v>202</v>
      </c>
      <c r="W1368" t="s">
        <v>11212</v>
      </c>
      <c r="Y1368" t="s">
        <v>4923</v>
      </c>
      <c r="Z1368" t="s">
        <v>157</v>
      </c>
      <c r="AA1368">
        <v>22101</v>
      </c>
      <c r="AB1368" t="s">
        <v>158</v>
      </c>
      <c r="AC1368" t="s">
        <v>11213</v>
      </c>
      <c r="AE1368" t="s">
        <v>11214</v>
      </c>
      <c r="AF1368" t="s">
        <v>1280</v>
      </c>
      <c r="AG1368" t="s">
        <v>11215</v>
      </c>
      <c r="AH1368">
        <v>2024256461</v>
      </c>
      <c r="AI1368">
        <v>2024256461</v>
      </c>
      <c r="AJ1368" t="s">
        <v>11212</v>
      </c>
      <c r="AL1368" t="s">
        <v>4923</v>
      </c>
      <c r="AM1368" t="s">
        <v>157</v>
      </c>
      <c r="AN1368">
        <v>22101</v>
      </c>
      <c r="AP1368" t="s">
        <v>200</v>
      </c>
      <c r="AR1368" s="1" t="s">
        <v>11216</v>
      </c>
      <c r="AS1368">
        <v>150</v>
      </c>
      <c r="AT1368" t="s">
        <v>373</v>
      </c>
      <c r="AV1368" t="s">
        <v>11217</v>
      </c>
      <c r="AX1368">
        <v>0</v>
      </c>
      <c r="BE1368" t="s">
        <v>308</v>
      </c>
      <c r="BF1368" t="s">
        <v>567</v>
      </c>
      <c r="BG1368" t="s">
        <v>11218</v>
      </c>
      <c r="BH1368" t="s">
        <v>11219</v>
      </c>
      <c r="BJ1368" t="s">
        <v>4634</v>
      </c>
      <c r="BK1368" t="s">
        <v>11220</v>
      </c>
      <c r="BM1368" t="s">
        <v>200</v>
      </c>
      <c r="BO1368" t="s">
        <v>200</v>
      </c>
      <c r="BP1368" t="s">
        <v>200</v>
      </c>
      <c r="BQ1368" t="s">
        <v>161</v>
      </c>
      <c r="BR1368" t="s">
        <v>161</v>
      </c>
      <c r="BS1368" t="s">
        <v>161</v>
      </c>
      <c r="BT1368" t="s">
        <v>161</v>
      </c>
      <c r="BU1368" t="s">
        <v>161</v>
      </c>
      <c r="BY1368" t="s">
        <v>161</v>
      </c>
      <c r="BZ1368" t="s">
        <v>161</v>
      </c>
      <c r="CA1368" t="s">
        <v>161</v>
      </c>
      <c r="CB1368" t="s">
        <v>161</v>
      </c>
      <c r="CC1368" t="s">
        <v>161</v>
      </c>
      <c r="CD1368" t="s">
        <v>161</v>
      </c>
      <c r="CE1368" t="s">
        <v>161</v>
      </c>
      <c r="CI1368" t="s">
        <v>161</v>
      </c>
      <c r="CJ1368" t="s">
        <v>200</v>
      </c>
      <c r="CP1368" t="s">
        <v>161</v>
      </c>
      <c r="CQ1368" t="s">
        <v>161</v>
      </c>
      <c r="CR1368" t="s">
        <v>161</v>
      </c>
      <c r="CS1368" t="s">
        <v>161</v>
      </c>
      <c r="CT1368" t="s">
        <v>161</v>
      </c>
      <c r="CU1368" t="s">
        <v>5211</v>
      </c>
      <c r="CV1368" s="2">
        <v>0</v>
      </c>
      <c r="CW1368">
        <v>0</v>
      </c>
      <c r="CX1368" t="s">
        <v>11221</v>
      </c>
      <c r="CY1368" s="2">
        <v>14240</v>
      </c>
      <c r="CZ1368">
        <v>320</v>
      </c>
      <c r="DA1368">
        <v>128</v>
      </c>
      <c r="DC1368" t="s">
        <v>422</v>
      </c>
      <c r="DD1368" t="s">
        <v>11222</v>
      </c>
      <c r="DE1368" s="2">
        <v>14240</v>
      </c>
      <c r="DF1368">
        <v>320</v>
      </c>
      <c r="DH1368" t="s">
        <v>2192</v>
      </c>
      <c r="DI1368" t="s">
        <v>200</v>
      </c>
      <c r="DJ1368" t="s">
        <v>11223</v>
      </c>
      <c r="DK1368" t="s">
        <v>1844</v>
      </c>
      <c r="DL1368" t="s">
        <v>11224</v>
      </c>
      <c r="DM1368" t="s">
        <v>200</v>
      </c>
      <c r="DN1368" t="s">
        <v>11225</v>
      </c>
      <c r="DW1368">
        <v>565</v>
      </c>
      <c r="DX1368" t="s">
        <v>11226</v>
      </c>
      <c r="DZ1368" t="s">
        <v>11227</v>
      </c>
      <c r="EA1368">
        <v>1724365163</v>
      </c>
      <c r="EC1368" t="s">
        <v>11228</v>
      </c>
      <c r="ED1368">
        <v>1656257632</v>
      </c>
      <c r="EF1368">
        <v>0</v>
      </c>
      <c r="EJ1368" s="1" t="s">
        <v>11229</v>
      </c>
      <c r="EK1368" s="1" t="s">
        <v>11233</v>
      </c>
      <c r="EL1368" t="s">
        <v>171</v>
      </c>
      <c r="EM1368" t="s">
        <v>11234</v>
      </c>
      <c r="EN1368" t="s">
        <v>11234</v>
      </c>
      <c r="EO1368" t="s">
        <v>173</v>
      </c>
    </row>
    <row r="1369" spans="1:145" ht="409.5" x14ac:dyDescent="0.35">
      <c r="A1369" t="s">
        <v>145</v>
      </c>
      <c r="B1369" t="s">
        <v>94</v>
      </c>
      <c r="C1369" t="s">
        <v>146</v>
      </c>
      <c r="F1369">
        <v>0</v>
      </c>
      <c r="H1369">
        <v>0</v>
      </c>
      <c r="I1369" s="1" t="s">
        <v>11209</v>
      </c>
      <c r="J1369" t="s">
        <v>148</v>
      </c>
      <c r="M1369" t="s">
        <v>122</v>
      </c>
      <c r="N1369" t="s">
        <v>149</v>
      </c>
      <c r="Q1369" t="s">
        <v>150</v>
      </c>
      <c r="R1369" t="s">
        <v>1537</v>
      </c>
      <c r="S1369" t="s">
        <v>11210</v>
      </c>
      <c r="T1369" t="s">
        <v>11211</v>
      </c>
      <c r="U1369">
        <v>12024869609</v>
      </c>
      <c r="V1369">
        <v>202</v>
      </c>
      <c r="W1369" t="s">
        <v>11212</v>
      </c>
      <c r="Y1369" t="s">
        <v>4923</v>
      </c>
      <c r="Z1369" t="s">
        <v>157</v>
      </c>
      <c r="AA1369">
        <v>22101</v>
      </c>
      <c r="AB1369" t="s">
        <v>158</v>
      </c>
      <c r="AC1369" t="s">
        <v>11213</v>
      </c>
      <c r="AE1369" t="s">
        <v>11214</v>
      </c>
      <c r="AF1369" t="s">
        <v>1280</v>
      </c>
      <c r="AG1369" t="s">
        <v>11215</v>
      </c>
      <c r="AH1369">
        <v>2024256461</v>
      </c>
      <c r="AI1369">
        <v>2024256461</v>
      </c>
      <c r="AJ1369" t="s">
        <v>11212</v>
      </c>
      <c r="AL1369" t="s">
        <v>4923</v>
      </c>
      <c r="AM1369" t="s">
        <v>157</v>
      </c>
      <c r="AN1369">
        <v>22101</v>
      </c>
      <c r="AP1369" t="s">
        <v>200</v>
      </c>
      <c r="AR1369" s="1" t="s">
        <v>11216</v>
      </c>
      <c r="AS1369">
        <v>150</v>
      </c>
      <c r="AT1369" t="s">
        <v>373</v>
      </c>
      <c r="AV1369" t="s">
        <v>11217</v>
      </c>
      <c r="AX1369">
        <v>0</v>
      </c>
      <c r="BE1369" t="s">
        <v>308</v>
      </c>
      <c r="BF1369" t="s">
        <v>567</v>
      </c>
      <c r="BG1369" t="s">
        <v>11218</v>
      </c>
      <c r="BH1369" t="s">
        <v>11219</v>
      </c>
      <c r="BJ1369" t="s">
        <v>4634</v>
      </c>
      <c r="BK1369" t="s">
        <v>11220</v>
      </c>
      <c r="BM1369" t="s">
        <v>200</v>
      </c>
      <c r="BO1369" t="s">
        <v>200</v>
      </c>
      <c r="BP1369" t="s">
        <v>200</v>
      </c>
      <c r="BQ1369" t="s">
        <v>161</v>
      </c>
      <c r="BR1369" t="s">
        <v>161</v>
      </c>
      <c r="BS1369" t="s">
        <v>161</v>
      </c>
      <c r="BT1369" t="s">
        <v>161</v>
      </c>
      <c r="BU1369" t="s">
        <v>161</v>
      </c>
      <c r="BY1369" t="s">
        <v>161</v>
      </c>
      <c r="BZ1369" t="s">
        <v>161</v>
      </c>
      <c r="CA1369" t="s">
        <v>161</v>
      </c>
      <c r="CB1369" t="s">
        <v>161</v>
      </c>
      <c r="CC1369" t="s">
        <v>161</v>
      </c>
      <c r="CD1369" t="s">
        <v>161</v>
      </c>
      <c r="CE1369" t="s">
        <v>161</v>
      </c>
      <c r="CI1369" t="s">
        <v>161</v>
      </c>
      <c r="CJ1369" t="s">
        <v>200</v>
      </c>
      <c r="CP1369" t="s">
        <v>161</v>
      </c>
      <c r="CQ1369" t="s">
        <v>161</v>
      </c>
      <c r="CR1369" t="s">
        <v>161</v>
      </c>
      <c r="CS1369" t="s">
        <v>161</v>
      </c>
      <c r="CT1369" t="s">
        <v>161</v>
      </c>
      <c r="CU1369" t="s">
        <v>5211</v>
      </c>
      <c r="CV1369" s="2">
        <v>0</v>
      </c>
      <c r="CW1369">
        <v>0</v>
      </c>
      <c r="CX1369" t="s">
        <v>11221</v>
      </c>
      <c r="CY1369" s="2">
        <v>14240</v>
      </c>
      <c r="CZ1369">
        <v>320</v>
      </c>
      <c r="DA1369">
        <v>128</v>
      </c>
      <c r="DC1369" t="s">
        <v>422</v>
      </c>
      <c r="DD1369" t="s">
        <v>11222</v>
      </c>
      <c r="DE1369" s="2">
        <v>14240</v>
      </c>
      <c r="DF1369">
        <v>320</v>
      </c>
      <c r="DH1369" t="s">
        <v>2192</v>
      </c>
      <c r="DI1369" t="s">
        <v>200</v>
      </c>
      <c r="DJ1369" t="s">
        <v>11223</v>
      </c>
      <c r="DK1369" t="s">
        <v>1844</v>
      </c>
      <c r="DL1369" t="s">
        <v>11224</v>
      </c>
      <c r="DM1369" t="s">
        <v>200</v>
      </c>
      <c r="DN1369" t="s">
        <v>11225</v>
      </c>
      <c r="DW1369">
        <v>565</v>
      </c>
      <c r="DX1369" t="s">
        <v>11226</v>
      </c>
      <c r="DZ1369" t="s">
        <v>11227</v>
      </c>
      <c r="EA1369">
        <v>1724365163</v>
      </c>
      <c r="EC1369" t="s">
        <v>11228</v>
      </c>
      <c r="ED1369">
        <v>1656257632</v>
      </c>
      <c r="EF1369">
        <v>0</v>
      </c>
      <c r="EJ1369" s="1" t="s">
        <v>11229</v>
      </c>
      <c r="EK1369" s="1" t="s">
        <v>11235</v>
      </c>
      <c r="EL1369" t="s">
        <v>171</v>
      </c>
      <c r="EM1369" t="s">
        <v>11236</v>
      </c>
      <c r="EN1369" t="s">
        <v>11236</v>
      </c>
      <c r="EO1369" t="s">
        <v>173</v>
      </c>
    </row>
    <row r="1370" spans="1:145" ht="409.5" x14ac:dyDescent="0.35">
      <c r="A1370" t="s">
        <v>171</v>
      </c>
      <c r="E1370" t="s">
        <v>11237</v>
      </c>
      <c r="F1370">
        <v>1704915600</v>
      </c>
      <c r="H1370">
        <v>0</v>
      </c>
      <c r="I1370" s="1" t="s">
        <v>11238</v>
      </c>
      <c r="K1370" t="s">
        <v>236</v>
      </c>
      <c r="L1370" t="s">
        <v>175</v>
      </c>
      <c r="M1370" t="s">
        <v>303</v>
      </c>
      <c r="N1370" t="s">
        <v>238</v>
      </c>
      <c r="Q1370" t="s">
        <v>150</v>
      </c>
      <c r="R1370" t="s">
        <v>1284</v>
      </c>
      <c r="S1370" t="s">
        <v>11239</v>
      </c>
      <c r="T1370" t="s">
        <v>11240</v>
      </c>
      <c r="U1370">
        <v>12038957614</v>
      </c>
      <c r="W1370" t="s">
        <v>11241</v>
      </c>
      <c r="Y1370" t="s">
        <v>256</v>
      </c>
      <c r="Z1370" t="s">
        <v>157</v>
      </c>
      <c r="AA1370">
        <v>22101</v>
      </c>
      <c r="AB1370" t="s">
        <v>184</v>
      </c>
      <c r="AC1370" t="s">
        <v>11242</v>
      </c>
      <c r="AP1370" t="s">
        <v>161</v>
      </c>
      <c r="AX1370">
        <v>0</v>
      </c>
      <c r="AZ1370" t="s">
        <v>244</v>
      </c>
      <c r="BB1370" t="s">
        <v>11243</v>
      </c>
      <c r="BE1370" t="s">
        <v>308</v>
      </c>
      <c r="BG1370" t="s">
        <v>11244</v>
      </c>
      <c r="BI1370" t="s">
        <v>11245</v>
      </c>
      <c r="BO1370" t="s">
        <v>161</v>
      </c>
      <c r="BP1370" t="s">
        <v>161</v>
      </c>
      <c r="BQ1370" t="s">
        <v>161</v>
      </c>
      <c r="BR1370" t="s">
        <v>161</v>
      </c>
      <c r="BS1370" t="s">
        <v>161</v>
      </c>
      <c r="BT1370" t="s">
        <v>161</v>
      </c>
      <c r="BU1370" t="s">
        <v>161</v>
      </c>
      <c r="BY1370" t="s">
        <v>161</v>
      </c>
      <c r="BZ1370" t="s">
        <v>161</v>
      </c>
      <c r="CA1370" t="s">
        <v>161</v>
      </c>
      <c r="CB1370" t="s">
        <v>161</v>
      </c>
      <c r="CC1370" t="s">
        <v>161</v>
      </c>
      <c r="CD1370" t="s">
        <v>161</v>
      </c>
      <c r="CE1370" t="s">
        <v>161</v>
      </c>
      <c r="CP1370" t="s">
        <v>161</v>
      </c>
      <c r="CQ1370" t="s">
        <v>161</v>
      </c>
      <c r="CR1370" t="s">
        <v>161</v>
      </c>
      <c r="CS1370" t="s">
        <v>161</v>
      </c>
      <c r="CT1370" t="s">
        <v>161</v>
      </c>
      <c r="CV1370" s="2">
        <v>0</v>
      </c>
      <c r="CW1370">
        <v>0</v>
      </c>
      <c r="CY1370" s="2">
        <v>0</v>
      </c>
      <c r="CZ1370">
        <v>0</v>
      </c>
      <c r="DA1370">
        <v>0</v>
      </c>
      <c r="DE1370" s="2">
        <v>0</v>
      </c>
      <c r="DF1370">
        <v>0</v>
      </c>
      <c r="DN1370" t="s">
        <v>1170</v>
      </c>
      <c r="DW1370">
        <v>1185</v>
      </c>
      <c r="DX1370" t="s">
        <v>11246</v>
      </c>
      <c r="DZ1370" t="s">
        <v>11247</v>
      </c>
      <c r="EA1370">
        <v>1737214287</v>
      </c>
      <c r="EC1370" t="s">
        <v>11248</v>
      </c>
      <c r="ED1370">
        <v>1704915799</v>
      </c>
      <c r="EF1370">
        <v>0</v>
      </c>
      <c r="EJ1370" t="s">
        <v>11249</v>
      </c>
      <c r="EK1370" t="s">
        <v>11249</v>
      </c>
      <c r="EL1370" t="s">
        <v>210</v>
      </c>
      <c r="EM1370" t="s">
        <v>11250</v>
      </c>
      <c r="EN1370" t="s">
        <v>11250</v>
      </c>
      <c r="EO1370" t="s">
        <v>173</v>
      </c>
    </row>
    <row r="1371" spans="1:145" ht="409.5" x14ac:dyDescent="0.35">
      <c r="A1371" t="s">
        <v>171</v>
      </c>
      <c r="E1371" t="s">
        <v>11237</v>
      </c>
      <c r="F1371">
        <v>1704915600</v>
      </c>
      <c r="H1371">
        <v>0</v>
      </c>
      <c r="I1371" s="1" t="s">
        <v>11238</v>
      </c>
      <c r="K1371" t="s">
        <v>236</v>
      </c>
      <c r="L1371" t="s">
        <v>175</v>
      </c>
      <c r="M1371" t="s">
        <v>303</v>
      </c>
      <c r="N1371" t="s">
        <v>238</v>
      </c>
      <c r="Q1371" t="s">
        <v>150</v>
      </c>
      <c r="R1371" t="s">
        <v>1284</v>
      </c>
      <c r="S1371" t="s">
        <v>11239</v>
      </c>
      <c r="T1371" t="s">
        <v>11240</v>
      </c>
      <c r="U1371">
        <v>12038957614</v>
      </c>
      <c r="W1371" t="s">
        <v>11241</v>
      </c>
      <c r="Y1371" t="s">
        <v>256</v>
      </c>
      <c r="Z1371" t="s">
        <v>157</v>
      </c>
      <c r="AA1371">
        <v>22101</v>
      </c>
      <c r="AB1371" t="s">
        <v>184</v>
      </c>
      <c r="AC1371" t="s">
        <v>11242</v>
      </c>
      <c r="AP1371" t="s">
        <v>161</v>
      </c>
      <c r="AX1371">
        <v>0</v>
      </c>
      <c r="AZ1371" t="s">
        <v>244</v>
      </c>
      <c r="BB1371" t="s">
        <v>11243</v>
      </c>
      <c r="BE1371" t="s">
        <v>308</v>
      </c>
      <c r="BG1371" t="s">
        <v>11244</v>
      </c>
      <c r="BI1371" t="s">
        <v>11245</v>
      </c>
      <c r="BO1371" t="s">
        <v>161</v>
      </c>
      <c r="BP1371" t="s">
        <v>161</v>
      </c>
      <c r="BQ1371" t="s">
        <v>161</v>
      </c>
      <c r="BR1371" t="s">
        <v>161</v>
      </c>
      <c r="BS1371" t="s">
        <v>161</v>
      </c>
      <c r="BT1371" t="s">
        <v>161</v>
      </c>
      <c r="BU1371" t="s">
        <v>161</v>
      </c>
      <c r="BY1371" t="s">
        <v>161</v>
      </c>
      <c r="BZ1371" t="s">
        <v>161</v>
      </c>
      <c r="CA1371" t="s">
        <v>161</v>
      </c>
      <c r="CB1371" t="s">
        <v>161</v>
      </c>
      <c r="CC1371" t="s">
        <v>161</v>
      </c>
      <c r="CD1371" t="s">
        <v>161</v>
      </c>
      <c r="CE1371" t="s">
        <v>161</v>
      </c>
      <c r="CP1371" t="s">
        <v>161</v>
      </c>
      <c r="CQ1371" t="s">
        <v>161</v>
      </c>
      <c r="CR1371" t="s">
        <v>161</v>
      </c>
      <c r="CS1371" t="s">
        <v>161</v>
      </c>
      <c r="CT1371" t="s">
        <v>161</v>
      </c>
      <c r="CV1371" s="2">
        <v>0</v>
      </c>
      <c r="CW1371">
        <v>0</v>
      </c>
      <c r="CY1371" s="2">
        <v>0</v>
      </c>
      <c r="CZ1371">
        <v>0</v>
      </c>
      <c r="DA1371">
        <v>0</v>
      </c>
      <c r="DE1371" s="2">
        <v>0</v>
      </c>
      <c r="DF1371">
        <v>0</v>
      </c>
      <c r="DN1371" t="s">
        <v>1170</v>
      </c>
      <c r="DW1371">
        <v>1185</v>
      </c>
      <c r="DX1371" t="s">
        <v>11246</v>
      </c>
      <c r="DZ1371" t="s">
        <v>11247</v>
      </c>
      <c r="EA1371">
        <v>1737214287</v>
      </c>
      <c r="EC1371" t="s">
        <v>11248</v>
      </c>
      <c r="ED1371">
        <v>1704915799</v>
      </c>
      <c r="EF1371">
        <v>0</v>
      </c>
      <c r="EJ1371" t="s">
        <v>11249</v>
      </c>
      <c r="EK1371" s="1" t="s">
        <v>11251</v>
      </c>
      <c r="EL1371" t="s">
        <v>171</v>
      </c>
      <c r="EM1371" t="s">
        <v>11252</v>
      </c>
      <c r="EN1371" t="s">
        <v>11252</v>
      </c>
      <c r="EO1371" t="s">
        <v>289</v>
      </c>
    </row>
    <row r="1372" spans="1:145" ht="409.5" x14ac:dyDescent="0.35">
      <c r="A1372" t="s">
        <v>171</v>
      </c>
      <c r="E1372" t="s">
        <v>11237</v>
      </c>
      <c r="F1372">
        <v>1704915600</v>
      </c>
      <c r="H1372">
        <v>0</v>
      </c>
      <c r="I1372" s="1" t="s">
        <v>11238</v>
      </c>
      <c r="K1372" t="s">
        <v>236</v>
      </c>
      <c r="L1372" t="s">
        <v>175</v>
      </c>
      <c r="M1372" t="s">
        <v>303</v>
      </c>
      <c r="N1372" t="s">
        <v>238</v>
      </c>
      <c r="Q1372" t="s">
        <v>150</v>
      </c>
      <c r="R1372" t="s">
        <v>1284</v>
      </c>
      <c r="S1372" t="s">
        <v>11239</v>
      </c>
      <c r="T1372" t="s">
        <v>11240</v>
      </c>
      <c r="U1372">
        <v>12038957614</v>
      </c>
      <c r="W1372" t="s">
        <v>11241</v>
      </c>
      <c r="Y1372" t="s">
        <v>256</v>
      </c>
      <c r="Z1372" t="s">
        <v>157</v>
      </c>
      <c r="AA1372">
        <v>22101</v>
      </c>
      <c r="AB1372" t="s">
        <v>184</v>
      </c>
      <c r="AC1372" t="s">
        <v>11242</v>
      </c>
      <c r="AP1372" t="s">
        <v>161</v>
      </c>
      <c r="AX1372">
        <v>0</v>
      </c>
      <c r="AZ1372" t="s">
        <v>244</v>
      </c>
      <c r="BB1372" t="s">
        <v>11243</v>
      </c>
      <c r="BE1372" t="s">
        <v>308</v>
      </c>
      <c r="BG1372" t="s">
        <v>11244</v>
      </c>
      <c r="BI1372" t="s">
        <v>11245</v>
      </c>
      <c r="BO1372" t="s">
        <v>161</v>
      </c>
      <c r="BP1372" t="s">
        <v>161</v>
      </c>
      <c r="BQ1372" t="s">
        <v>161</v>
      </c>
      <c r="BR1372" t="s">
        <v>161</v>
      </c>
      <c r="BS1372" t="s">
        <v>161</v>
      </c>
      <c r="BT1372" t="s">
        <v>161</v>
      </c>
      <c r="BU1372" t="s">
        <v>161</v>
      </c>
      <c r="BY1372" t="s">
        <v>161</v>
      </c>
      <c r="BZ1372" t="s">
        <v>161</v>
      </c>
      <c r="CA1372" t="s">
        <v>161</v>
      </c>
      <c r="CB1372" t="s">
        <v>161</v>
      </c>
      <c r="CC1372" t="s">
        <v>161</v>
      </c>
      <c r="CD1372" t="s">
        <v>161</v>
      </c>
      <c r="CE1372" t="s">
        <v>161</v>
      </c>
      <c r="CP1372" t="s">
        <v>161</v>
      </c>
      <c r="CQ1372" t="s">
        <v>161</v>
      </c>
      <c r="CR1372" t="s">
        <v>161</v>
      </c>
      <c r="CS1372" t="s">
        <v>161</v>
      </c>
      <c r="CT1372" t="s">
        <v>161</v>
      </c>
      <c r="CV1372" s="2">
        <v>0</v>
      </c>
      <c r="CW1372">
        <v>0</v>
      </c>
      <c r="CY1372" s="2">
        <v>0</v>
      </c>
      <c r="CZ1372">
        <v>0</v>
      </c>
      <c r="DA1372">
        <v>0</v>
      </c>
      <c r="DE1372" s="2">
        <v>0</v>
      </c>
      <c r="DF1372">
        <v>0</v>
      </c>
      <c r="DN1372" t="s">
        <v>1170</v>
      </c>
      <c r="DW1372">
        <v>1185</v>
      </c>
      <c r="DX1372" t="s">
        <v>11246</v>
      </c>
      <c r="DZ1372" t="s">
        <v>11247</v>
      </c>
      <c r="EA1372">
        <v>1737214287</v>
      </c>
      <c r="EC1372" t="s">
        <v>11248</v>
      </c>
      <c r="ED1372">
        <v>1704915799</v>
      </c>
      <c r="EF1372">
        <v>0</v>
      </c>
      <c r="EJ1372" t="s">
        <v>11249</v>
      </c>
      <c r="EK1372" s="1" t="s">
        <v>11251</v>
      </c>
      <c r="EL1372" t="s">
        <v>210</v>
      </c>
      <c r="EM1372" t="s">
        <v>11253</v>
      </c>
      <c r="EN1372" t="s">
        <v>11253</v>
      </c>
      <c r="EO1372" t="s">
        <v>173</v>
      </c>
    </row>
    <row r="1373" spans="1:145" ht="409.5" x14ac:dyDescent="0.35">
      <c r="A1373" t="s">
        <v>171</v>
      </c>
      <c r="E1373" t="s">
        <v>11237</v>
      </c>
      <c r="F1373">
        <v>1704915600</v>
      </c>
      <c r="H1373">
        <v>0</v>
      </c>
      <c r="I1373" s="1" t="s">
        <v>11238</v>
      </c>
      <c r="K1373" t="s">
        <v>236</v>
      </c>
      <c r="L1373" t="s">
        <v>175</v>
      </c>
      <c r="M1373" t="s">
        <v>303</v>
      </c>
      <c r="N1373" t="s">
        <v>238</v>
      </c>
      <c r="Q1373" t="s">
        <v>150</v>
      </c>
      <c r="R1373" t="s">
        <v>1284</v>
      </c>
      <c r="S1373" t="s">
        <v>11239</v>
      </c>
      <c r="T1373" t="s">
        <v>11240</v>
      </c>
      <c r="U1373">
        <v>12038957614</v>
      </c>
      <c r="W1373" t="s">
        <v>11241</v>
      </c>
      <c r="Y1373" t="s">
        <v>256</v>
      </c>
      <c r="Z1373" t="s">
        <v>157</v>
      </c>
      <c r="AA1373">
        <v>22101</v>
      </c>
      <c r="AB1373" t="s">
        <v>184</v>
      </c>
      <c r="AC1373" t="s">
        <v>11242</v>
      </c>
      <c r="AP1373" t="s">
        <v>161</v>
      </c>
      <c r="AX1373">
        <v>0</v>
      </c>
      <c r="AZ1373" t="s">
        <v>244</v>
      </c>
      <c r="BB1373" t="s">
        <v>11243</v>
      </c>
      <c r="BE1373" t="s">
        <v>308</v>
      </c>
      <c r="BG1373" t="s">
        <v>11244</v>
      </c>
      <c r="BI1373" t="s">
        <v>11245</v>
      </c>
      <c r="BO1373" t="s">
        <v>161</v>
      </c>
      <c r="BP1373" t="s">
        <v>161</v>
      </c>
      <c r="BQ1373" t="s">
        <v>161</v>
      </c>
      <c r="BR1373" t="s">
        <v>161</v>
      </c>
      <c r="BS1373" t="s">
        <v>161</v>
      </c>
      <c r="BT1373" t="s">
        <v>161</v>
      </c>
      <c r="BU1373" t="s">
        <v>161</v>
      </c>
      <c r="BY1373" t="s">
        <v>161</v>
      </c>
      <c r="BZ1373" t="s">
        <v>161</v>
      </c>
      <c r="CA1373" t="s">
        <v>161</v>
      </c>
      <c r="CB1373" t="s">
        <v>161</v>
      </c>
      <c r="CC1373" t="s">
        <v>161</v>
      </c>
      <c r="CD1373" t="s">
        <v>161</v>
      </c>
      <c r="CE1373" t="s">
        <v>161</v>
      </c>
      <c r="CP1373" t="s">
        <v>161</v>
      </c>
      <c r="CQ1373" t="s">
        <v>161</v>
      </c>
      <c r="CR1373" t="s">
        <v>161</v>
      </c>
      <c r="CS1373" t="s">
        <v>161</v>
      </c>
      <c r="CT1373" t="s">
        <v>161</v>
      </c>
      <c r="CV1373" s="2">
        <v>0</v>
      </c>
      <c r="CW1373">
        <v>0</v>
      </c>
      <c r="CY1373" s="2">
        <v>0</v>
      </c>
      <c r="CZ1373">
        <v>0</v>
      </c>
      <c r="DA1373">
        <v>0</v>
      </c>
      <c r="DE1373" s="2">
        <v>0</v>
      </c>
      <c r="DF1373">
        <v>0</v>
      </c>
      <c r="DN1373" t="s">
        <v>1170</v>
      </c>
      <c r="DW1373">
        <v>1185</v>
      </c>
      <c r="DX1373" t="s">
        <v>11246</v>
      </c>
      <c r="DZ1373" t="s">
        <v>11247</v>
      </c>
      <c r="EA1373">
        <v>1737214287</v>
      </c>
      <c r="EC1373" t="s">
        <v>11248</v>
      </c>
      <c r="ED1373">
        <v>1704915799</v>
      </c>
      <c r="EF1373">
        <v>0</v>
      </c>
      <c r="EJ1373" t="s">
        <v>11249</v>
      </c>
      <c r="EK1373" s="1" t="s">
        <v>11251</v>
      </c>
      <c r="EL1373" t="s">
        <v>210</v>
      </c>
      <c r="EM1373" t="s">
        <v>11254</v>
      </c>
      <c r="EN1373" t="s">
        <v>11254</v>
      </c>
      <c r="EO1373" t="s">
        <v>173</v>
      </c>
    </row>
    <row r="1374" spans="1:145" ht="409.5" x14ac:dyDescent="0.35">
      <c r="A1374" t="s">
        <v>171</v>
      </c>
      <c r="E1374" t="s">
        <v>11255</v>
      </c>
      <c r="F1374">
        <v>1722699540</v>
      </c>
      <c r="H1374">
        <v>0</v>
      </c>
      <c r="I1374" s="1" t="s">
        <v>11256</v>
      </c>
      <c r="M1374" t="s">
        <v>122</v>
      </c>
      <c r="N1374" t="s">
        <v>149</v>
      </c>
      <c r="Q1374" t="s">
        <v>150</v>
      </c>
      <c r="R1374" t="s">
        <v>1370</v>
      </c>
      <c r="S1374" t="s">
        <v>798</v>
      </c>
      <c r="T1374" t="s">
        <v>6457</v>
      </c>
      <c r="U1374">
        <v>17039662519</v>
      </c>
      <c r="V1374">
        <v>7039662519</v>
      </c>
      <c r="W1374" t="s">
        <v>6458</v>
      </c>
      <c r="Y1374" t="s">
        <v>183</v>
      </c>
      <c r="Z1374" t="s">
        <v>157</v>
      </c>
      <c r="AA1374">
        <v>22046</v>
      </c>
      <c r="AB1374" t="s">
        <v>184</v>
      </c>
      <c r="AC1374" t="s">
        <v>6459</v>
      </c>
      <c r="AE1374" t="s">
        <v>6460</v>
      </c>
      <c r="AF1374" t="s">
        <v>6461</v>
      </c>
      <c r="AG1374" t="s">
        <v>6462</v>
      </c>
      <c r="AH1374">
        <v>16084493161</v>
      </c>
      <c r="AI1374">
        <v>6084493161</v>
      </c>
      <c r="AJ1374" t="s">
        <v>6458</v>
      </c>
      <c r="AL1374" t="s">
        <v>183</v>
      </c>
      <c r="AM1374" t="s">
        <v>157</v>
      </c>
      <c r="AN1374">
        <v>22046</v>
      </c>
      <c r="AO1374" t="s">
        <v>184</v>
      </c>
      <c r="AP1374" t="s">
        <v>200</v>
      </c>
      <c r="AX1374">
        <v>0</v>
      </c>
      <c r="AZ1374" t="s">
        <v>227</v>
      </c>
      <c r="BC1374" t="s">
        <v>6463</v>
      </c>
      <c r="BE1374" t="s">
        <v>308</v>
      </c>
      <c r="BF1374" t="s">
        <v>405</v>
      </c>
      <c r="BG1374" t="s">
        <v>11257</v>
      </c>
      <c r="BI1374" t="s">
        <v>11258</v>
      </c>
      <c r="BO1374" t="s">
        <v>161</v>
      </c>
      <c r="BP1374" t="s">
        <v>161</v>
      </c>
      <c r="BQ1374" t="s">
        <v>161</v>
      </c>
      <c r="BR1374" t="s">
        <v>161</v>
      </c>
      <c r="BS1374" t="s">
        <v>161</v>
      </c>
      <c r="BT1374" t="s">
        <v>161</v>
      </c>
      <c r="BU1374" t="s">
        <v>161</v>
      </c>
      <c r="BY1374" t="s">
        <v>161</v>
      </c>
      <c r="BZ1374" t="s">
        <v>161</v>
      </c>
      <c r="CA1374" t="s">
        <v>161</v>
      </c>
      <c r="CB1374" t="s">
        <v>161</v>
      </c>
      <c r="CC1374" t="s">
        <v>161</v>
      </c>
      <c r="CD1374" t="s">
        <v>161</v>
      </c>
      <c r="CE1374" t="s">
        <v>161</v>
      </c>
      <c r="CP1374" t="s">
        <v>161</v>
      </c>
      <c r="CQ1374" t="s">
        <v>161</v>
      </c>
      <c r="CR1374" t="s">
        <v>161</v>
      </c>
      <c r="CS1374" t="s">
        <v>161</v>
      </c>
      <c r="CT1374" t="s">
        <v>161</v>
      </c>
      <c r="CV1374" s="2">
        <v>0</v>
      </c>
      <c r="CW1374">
        <v>0</v>
      </c>
      <c r="CY1374" s="2">
        <v>0</v>
      </c>
      <c r="CZ1374">
        <v>0</v>
      </c>
      <c r="DA1374">
        <v>0</v>
      </c>
      <c r="DE1374" s="2">
        <v>0</v>
      </c>
      <c r="DF1374">
        <v>0</v>
      </c>
      <c r="DN1374" t="s">
        <v>1380</v>
      </c>
      <c r="DW1374">
        <v>1370</v>
      </c>
      <c r="DX1374" t="s">
        <v>11259</v>
      </c>
      <c r="DZ1374" t="s">
        <v>11260</v>
      </c>
      <c r="EA1374">
        <v>1724691139</v>
      </c>
      <c r="EC1374" t="s">
        <v>11261</v>
      </c>
      <c r="ED1374">
        <v>1722699469</v>
      </c>
      <c r="EF1374">
        <v>0</v>
      </c>
      <c r="EJ1374" s="1" t="s">
        <v>11262</v>
      </c>
      <c r="EK1374" s="1" t="s">
        <v>11262</v>
      </c>
      <c r="EL1374" t="s">
        <v>210</v>
      </c>
      <c r="EM1374" t="s">
        <v>11263</v>
      </c>
      <c r="EN1374" t="s">
        <v>11263</v>
      </c>
      <c r="EO1374" t="s">
        <v>173</v>
      </c>
    </row>
    <row r="1375" spans="1:145" ht="409.5" x14ac:dyDescent="0.35">
      <c r="A1375" t="s">
        <v>171</v>
      </c>
      <c r="E1375" t="s">
        <v>11264</v>
      </c>
      <c r="F1375">
        <v>1711034220</v>
      </c>
      <c r="H1375">
        <v>0</v>
      </c>
      <c r="I1375" s="1" t="s">
        <v>11265</v>
      </c>
      <c r="M1375" t="s">
        <v>122</v>
      </c>
      <c r="N1375" t="s">
        <v>149</v>
      </c>
      <c r="Q1375" t="s">
        <v>150</v>
      </c>
      <c r="R1375" t="s">
        <v>11266</v>
      </c>
      <c r="S1375" t="s">
        <v>1130</v>
      </c>
      <c r="T1375" t="s">
        <v>11267</v>
      </c>
      <c r="U1375">
        <v>15712427213</v>
      </c>
      <c r="W1375" t="s">
        <v>11268</v>
      </c>
      <c r="Y1375" t="s">
        <v>156</v>
      </c>
      <c r="Z1375" t="s">
        <v>157</v>
      </c>
      <c r="AA1375">
        <v>22207</v>
      </c>
      <c r="AB1375" t="s">
        <v>184</v>
      </c>
      <c r="AC1375" t="s">
        <v>11269</v>
      </c>
      <c r="AE1375" t="s">
        <v>3404</v>
      </c>
      <c r="AG1375" t="s">
        <v>11267</v>
      </c>
      <c r="AH1375">
        <v>15712427213</v>
      </c>
      <c r="AP1375" t="s">
        <v>161</v>
      </c>
      <c r="AX1375">
        <v>0</v>
      </c>
      <c r="AZ1375" t="s">
        <v>244</v>
      </c>
      <c r="BB1375" t="s">
        <v>11270</v>
      </c>
      <c r="BE1375" t="s">
        <v>186</v>
      </c>
      <c r="BF1375" t="s">
        <v>244</v>
      </c>
      <c r="BG1375" t="s">
        <v>579</v>
      </c>
      <c r="BI1375" t="s">
        <v>4938</v>
      </c>
      <c r="BO1375" t="s">
        <v>161</v>
      </c>
      <c r="BP1375" t="s">
        <v>161</v>
      </c>
      <c r="BQ1375" t="s">
        <v>161</v>
      </c>
      <c r="BR1375" t="s">
        <v>161</v>
      </c>
      <c r="BS1375" t="s">
        <v>161</v>
      </c>
      <c r="BT1375" t="s">
        <v>161</v>
      </c>
      <c r="BU1375" t="s">
        <v>161</v>
      </c>
      <c r="BY1375" t="s">
        <v>161</v>
      </c>
      <c r="BZ1375" t="s">
        <v>161</v>
      </c>
      <c r="CA1375" t="s">
        <v>161</v>
      </c>
      <c r="CB1375" t="s">
        <v>161</v>
      </c>
      <c r="CC1375" t="s">
        <v>161</v>
      </c>
      <c r="CD1375" t="s">
        <v>161</v>
      </c>
      <c r="CE1375" t="s">
        <v>161</v>
      </c>
      <c r="CP1375" t="s">
        <v>161</v>
      </c>
      <c r="CQ1375" t="s">
        <v>161</v>
      </c>
      <c r="CR1375" t="s">
        <v>161</v>
      </c>
      <c r="CS1375" t="s">
        <v>161</v>
      </c>
      <c r="CT1375" t="s">
        <v>161</v>
      </c>
      <c r="CV1375" s="2">
        <v>0</v>
      </c>
      <c r="CW1375">
        <v>0</v>
      </c>
      <c r="CY1375" s="2">
        <v>0</v>
      </c>
      <c r="CZ1375">
        <v>0</v>
      </c>
      <c r="DA1375">
        <v>0</v>
      </c>
      <c r="DE1375" s="2">
        <v>0</v>
      </c>
      <c r="DF1375">
        <v>0</v>
      </c>
      <c r="DN1375" t="s">
        <v>345</v>
      </c>
      <c r="DW1375">
        <v>1253</v>
      </c>
      <c r="DX1375" t="s">
        <v>11271</v>
      </c>
      <c r="DZ1375" t="s">
        <v>11272</v>
      </c>
      <c r="EA1375">
        <v>1725217594</v>
      </c>
      <c r="EC1375" t="s">
        <v>11273</v>
      </c>
      <c r="ED1375">
        <v>1711044742</v>
      </c>
      <c r="EF1375">
        <v>0</v>
      </c>
      <c r="EJ1375" s="1" t="s">
        <v>11274</v>
      </c>
      <c r="EK1375" s="1" t="s">
        <v>11274</v>
      </c>
      <c r="EL1375" t="s">
        <v>171</v>
      </c>
      <c r="EM1375" t="s">
        <v>11275</v>
      </c>
      <c r="EN1375" t="s">
        <v>11275</v>
      </c>
      <c r="EO1375" t="s">
        <v>289</v>
      </c>
    </row>
    <row r="1376" spans="1:145" ht="409.5" x14ac:dyDescent="0.35">
      <c r="A1376" t="s">
        <v>171</v>
      </c>
      <c r="E1376" t="s">
        <v>11264</v>
      </c>
      <c r="F1376">
        <v>1711034220</v>
      </c>
      <c r="H1376">
        <v>0</v>
      </c>
      <c r="I1376" s="1" t="s">
        <v>11265</v>
      </c>
      <c r="M1376" t="s">
        <v>122</v>
      </c>
      <c r="N1376" t="s">
        <v>149</v>
      </c>
      <c r="Q1376" t="s">
        <v>150</v>
      </c>
      <c r="R1376" t="s">
        <v>11266</v>
      </c>
      <c r="S1376" t="s">
        <v>1130</v>
      </c>
      <c r="T1376" t="s">
        <v>11267</v>
      </c>
      <c r="U1376">
        <v>15712427213</v>
      </c>
      <c r="W1376" t="s">
        <v>11268</v>
      </c>
      <c r="Y1376" t="s">
        <v>156</v>
      </c>
      <c r="Z1376" t="s">
        <v>157</v>
      </c>
      <c r="AA1376">
        <v>22207</v>
      </c>
      <c r="AB1376" t="s">
        <v>184</v>
      </c>
      <c r="AC1376" t="s">
        <v>11269</v>
      </c>
      <c r="AE1376" t="s">
        <v>3404</v>
      </c>
      <c r="AG1376" t="s">
        <v>11267</v>
      </c>
      <c r="AH1376">
        <v>15712427213</v>
      </c>
      <c r="AP1376" t="s">
        <v>161</v>
      </c>
      <c r="AX1376">
        <v>0</v>
      </c>
      <c r="AZ1376" t="s">
        <v>244</v>
      </c>
      <c r="BB1376" t="s">
        <v>11270</v>
      </c>
      <c r="BE1376" t="s">
        <v>186</v>
      </c>
      <c r="BF1376" t="s">
        <v>244</v>
      </c>
      <c r="BG1376" t="s">
        <v>579</v>
      </c>
      <c r="BI1376" t="s">
        <v>4938</v>
      </c>
      <c r="BO1376" t="s">
        <v>161</v>
      </c>
      <c r="BP1376" t="s">
        <v>161</v>
      </c>
      <c r="BQ1376" t="s">
        <v>161</v>
      </c>
      <c r="BR1376" t="s">
        <v>161</v>
      </c>
      <c r="BS1376" t="s">
        <v>161</v>
      </c>
      <c r="BT1376" t="s">
        <v>161</v>
      </c>
      <c r="BU1376" t="s">
        <v>161</v>
      </c>
      <c r="BY1376" t="s">
        <v>161</v>
      </c>
      <c r="BZ1376" t="s">
        <v>161</v>
      </c>
      <c r="CA1376" t="s">
        <v>161</v>
      </c>
      <c r="CB1376" t="s">
        <v>161</v>
      </c>
      <c r="CC1376" t="s">
        <v>161</v>
      </c>
      <c r="CD1376" t="s">
        <v>161</v>
      </c>
      <c r="CE1376" t="s">
        <v>161</v>
      </c>
      <c r="CP1376" t="s">
        <v>161</v>
      </c>
      <c r="CQ1376" t="s">
        <v>161</v>
      </c>
      <c r="CR1376" t="s">
        <v>161</v>
      </c>
      <c r="CS1376" t="s">
        <v>161</v>
      </c>
      <c r="CT1376" t="s">
        <v>161</v>
      </c>
      <c r="CV1376" s="2">
        <v>0</v>
      </c>
      <c r="CW1376">
        <v>0</v>
      </c>
      <c r="CY1376" s="2">
        <v>0</v>
      </c>
      <c r="CZ1376">
        <v>0</v>
      </c>
      <c r="DA1376">
        <v>0</v>
      </c>
      <c r="DE1376" s="2">
        <v>0</v>
      </c>
      <c r="DF1376">
        <v>0</v>
      </c>
      <c r="DN1376" t="s">
        <v>345</v>
      </c>
      <c r="DW1376">
        <v>1253</v>
      </c>
      <c r="DX1376" t="s">
        <v>11271</v>
      </c>
      <c r="DZ1376" t="s">
        <v>11272</v>
      </c>
      <c r="EA1376">
        <v>1725217594</v>
      </c>
      <c r="EC1376" t="s">
        <v>11273</v>
      </c>
      <c r="ED1376">
        <v>1711044742</v>
      </c>
      <c r="EF1376">
        <v>0</v>
      </c>
      <c r="EJ1376" s="1" t="s">
        <v>11274</v>
      </c>
      <c r="EK1376" s="1" t="s">
        <v>11274</v>
      </c>
      <c r="EL1376" t="s">
        <v>210</v>
      </c>
      <c r="EM1376" t="s">
        <v>11276</v>
      </c>
      <c r="EN1376" t="s">
        <v>11276</v>
      </c>
      <c r="EO1376" t="s">
        <v>173</v>
      </c>
    </row>
    <row r="1377" spans="1:145" ht="409.5" x14ac:dyDescent="0.35">
      <c r="A1377" t="s">
        <v>171</v>
      </c>
      <c r="E1377" t="s">
        <v>11277</v>
      </c>
      <c r="F1377">
        <v>1724682840</v>
      </c>
      <c r="H1377">
        <v>0</v>
      </c>
      <c r="K1377" t="s">
        <v>534</v>
      </c>
      <c r="L1377" t="s">
        <v>175</v>
      </c>
      <c r="M1377" t="s">
        <v>337</v>
      </c>
      <c r="N1377" t="s">
        <v>238</v>
      </c>
      <c r="Q1377" t="s">
        <v>150</v>
      </c>
      <c r="R1377" t="s">
        <v>96</v>
      </c>
      <c r="S1377" t="s">
        <v>11278</v>
      </c>
      <c r="T1377" t="s">
        <v>11279</v>
      </c>
      <c r="U1377">
        <v>12025311522</v>
      </c>
      <c r="W1377" t="s">
        <v>11280</v>
      </c>
      <c r="Y1377" t="s">
        <v>156</v>
      </c>
      <c r="Z1377" t="s">
        <v>157</v>
      </c>
      <c r="AA1377">
        <v>22207</v>
      </c>
      <c r="AB1377" t="s">
        <v>184</v>
      </c>
      <c r="AC1377" t="s">
        <v>11281</v>
      </c>
      <c r="AD1377" t="s">
        <v>150</v>
      </c>
      <c r="AE1377" t="s">
        <v>11282</v>
      </c>
      <c r="AF1377" t="s">
        <v>11283</v>
      </c>
      <c r="AG1377" t="s">
        <v>11284</v>
      </c>
      <c r="AH1377">
        <v>17733392009</v>
      </c>
      <c r="AP1377" t="s">
        <v>161</v>
      </c>
      <c r="AX1377">
        <v>0</v>
      </c>
      <c r="AZ1377" t="s">
        <v>203</v>
      </c>
      <c r="BB1377" s="1" t="s">
        <v>11285</v>
      </c>
      <c r="BC1377" t="s">
        <v>11286</v>
      </c>
      <c r="BE1377" t="s">
        <v>265</v>
      </c>
      <c r="BF1377" t="s">
        <v>244</v>
      </c>
      <c r="BG1377" s="1" t="s">
        <v>11287</v>
      </c>
      <c r="BH1377" s="1" t="s">
        <v>515</v>
      </c>
      <c r="BK1377" s="1" t="s">
        <v>2850</v>
      </c>
      <c r="BO1377" t="s">
        <v>161</v>
      </c>
      <c r="BP1377" t="s">
        <v>161</v>
      </c>
      <c r="BQ1377" t="s">
        <v>161</v>
      </c>
      <c r="BR1377" t="s">
        <v>161</v>
      </c>
      <c r="BS1377" t="s">
        <v>161</v>
      </c>
      <c r="BT1377" t="s">
        <v>161</v>
      </c>
      <c r="BU1377" t="s">
        <v>161</v>
      </c>
      <c r="BY1377" t="s">
        <v>161</v>
      </c>
      <c r="BZ1377" t="s">
        <v>161</v>
      </c>
      <c r="CA1377" t="s">
        <v>161</v>
      </c>
      <c r="CB1377" t="s">
        <v>161</v>
      </c>
      <c r="CC1377" t="s">
        <v>161</v>
      </c>
      <c r="CD1377" t="s">
        <v>161</v>
      </c>
      <c r="CE1377" t="s">
        <v>161</v>
      </c>
      <c r="CP1377" t="s">
        <v>161</v>
      </c>
      <c r="CQ1377" t="s">
        <v>161</v>
      </c>
      <c r="CR1377" t="s">
        <v>161</v>
      </c>
      <c r="CS1377" t="s">
        <v>161</v>
      </c>
      <c r="CT1377" t="s">
        <v>161</v>
      </c>
      <c r="CV1377" s="2">
        <v>0</v>
      </c>
      <c r="CW1377">
        <v>0</v>
      </c>
      <c r="CY1377" s="2">
        <v>0</v>
      </c>
      <c r="CZ1377">
        <v>0</v>
      </c>
      <c r="DA1377">
        <v>0</v>
      </c>
      <c r="DE1377" s="2">
        <v>0</v>
      </c>
      <c r="DF1377">
        <v>0</v>
      </c>
      <c r="DN1377" t="s">
        <v>345</v>
      </c>
      <c r="DW1377">
        <v>1384</v>
      </c>
      <c r="DX1377" t="s">
        <v>11288</v>
      </c>
      <c r="DZ1377" t="s">
        <v>11289</v>
      </c>
      <c r="EA1377">
        <v>1726599217</v>
      </c>
      <c r="EC1377" t="s">
        <v>11277</v>
      </c>
      <c r="ED1377">
        <v>1724682885</v>
      </c>
      <c r="EF1377">
        <v>0</v>
      </c>
      <c r="EJ1377" s="1" t="s">
        <v>11290</v>
      </c>
      <c r="EK1377" s="1" t="s">
        <v>11290</v>
      </c>
      <c r="EL1377" t="s">
        <v>210</v>
      </c>
      <c r="EM1377" t="s">
        <v>11291</v>
      </c>
      <c r="EN1377" t="s">
        <v>11292</v>
      </c>
      <c r="EO1377" t="s">
        <v>173</v>
      </c>
    </row>
    <row r="1378" spans="1:145" ht="409.5" x14ac:dyDescent="0.35">
      <c r="A1378" t="s">
        <v>171</v>
      </c>
      <c r="E1378" t="s">
        <v>11293</v>
      </c>
      <c r="F1378">
        <v>1742313180</v>
      </c>
      <c r="H1378">
        <v>0</v>
      </c>
      <c r="I1378" s="1" t="s">
        <v>11294</v>
      </c>
      <c r="M1378" t="s">
        <v>122</v>
      </c>
      <c r="N1378" t="s">
        <v>149</v>
      </c>
      <c r="Q1378" t="s">
        <v>150</v>
      </c>
      <c r="R1378" t="s">
        <v>1696</v>
      </c>
      <c r="S1378" t="s">
        <v>3730</v>
      </c>
      <c r="T1378" t="s">
        <v>11295</v>
      </c>
      <c r="U1378">
        <v>13019227559</v>
      </c>
      <c r="W1378" t="s">
        <v>11296</v>
      </c>
      <c r="Y1378" t="s">
        <v>156</v>
      </c>
      <c r="Z1378" t="s">
        <v>157</v>
      </c>
      <c r="AA1378">
        <v>22201</v>
      </c>
      <c r="AB1378" t="s">
        <v>184</v>
      </c>
      <c r="AC1378" t="s">
        <v>11297</v>
      </c>
      <c r="AE1378" t="s">
        <v>3729</v>
      </c>
      <c r="AF1378" t="s">
        <v>3730</v>
      </c>
      <c r="AG1378" t="s">
        <v>11298</v>
      </c>
      <c r="AH1378">
        <v>17036771642</v>
      </c>
      <c r="AP1378" t="s">
        <v>161</v>
      </c>
      <c r="AX1378">
        <v>0</v>
      </c>
      <c r="AZ1378" t="s">
        <v>203</v>
      </c>
      <c r="BC1378" t="s">
        <v>11299</v>
      </c>
      <c r="BE1378" t="s">
        <v>186</v>
      </c>
      <c r="BF1378" t="s">
        <v>72</v>
      </c>
      <c r="BG1378" t="s">
        <v>11300</v>
      </c>
      <c r="BI1378" t="s">
        <v>11301</v>
      </c>
      <c r="BO1378" t="s">
        <v>161</v>
      </c>
      <c r="BP1378" t="s">
        <v>161</v>
      </c>
      <c r="BQ1378" t="s">
        <v>161</v>
      </c>
      <c r="BR1378" t="s">
        <v>161</v>
      </c>
      <c r="BS1378" t="s">
        <v>161</v>
      </c>
      <c r="BT1378" t="s">
        <v>161</v>
      </c>
      <c r="BU1378" t="s">
        <v>161</v>
      </c>
      <c r="BY1378" t="s">
        <v>161</v>
      </c>
      <c r="BZ1378" t="s">
        <v>161</v>
      </c>
      <c r="CA1378" t="s">
        <v>161</v>
      </c>
      <c r="CB1378" t="s">
        <v>161</v>
      </c>
      <c r="CC1378" t="s">
        <v>161</v>
      </c>
      <c r="CD1378" t="s">
        <v>161</v>
      </c>
      <c r="CE1378" t="s">
        <v>161</v>
      </c>
      <c r="CP1378" t="s">
        <v>161</v>
      </c>
      <c r="CQ1378" t="s">
        <v>161</v>
      </c>
      <c r="CR1378" t="s">
        <v>161</v>
      </c>
      <c r="CS1378" t="s">
        <v>161</v>
      </c>
      <c r="CT1378" t="s">
        <v>161</v>
      </c>
      <c r="CV1378" s="2">
        <v>0</v>
      </c>
      <c r="CW1378">
        <v>0</v>
      </c>
      <c r="CY1378" s="2">
        <v>0</v>
      </c>
      <c r="CZ1378">
        <v>0</v>
      </c>
      <c r="DA1378">
        <v>0</v>
      </c>
      <c r="DE1378" s="2">
        <v>0</v>
      </c>
      <c r="DF1378">
        <v>0</v>
      </c>
      <c r="DN1378" t="s">
        <v>5019</v>
      </c>
      <c r="DW1378">
        <v>1544</v>
      </c>
      <c r="DX1378" t="s">
        <v>11302</v>
      </c>
      <c r="DZ1378" t="s">
        <v>11303</v>
      </c>
      <c r="EA1378">
        <v>1744565125</v>
      </c>
      <c r="EC1378" t="s">
        <v>11304</v>
      </c>
      <c r="ED1378">
        <v>1742313587</v>
      </c>
      <c r="EF1378">
        <v>0</v>
      </c>
      <c r="EJ1378" s="1" t="s">
        <v>11305</v>
      </c>
      <c r="EK1378" s="1" t="s">
        <v>11306</v>
      </c>
      <c r="EL1378" t="s">
        <v>210</v>
      </c>
      <c r="EM1378" t="s">
        <v>11307</v>
      </c>
      <c r="EN1378" t="s">
        <v>11307</v>
      </c>
      <c r="EO1378" t="s">
        <v>173</v>
      </c>
    </row>
    <row r="1379" spans="1:145" ht="409.5" x14ac:dyDescent="0.35">
      <c r="A1379" t="s">
        <v>171</v>
      </c>
      <c r="E1379" t="s">
        <v>11293</v>
      </c>
      <c r="F1379">
        <v>1742313180</v>
      </c>
      <c r="H1379">
        <v>0</v>
      </c>
      <c r="I1379" s="1" t="s">
        <v>11294</v>
      </c>
      <c r="M1379" t="s">
        <v>122</v>
      </c>
      <c r="N1379" t="s">
        <v>149</v>
      </c>
      <c r="Q1379" t="s">
        <v>150</v>
      </c>
      <c r="R1379" t="s">
        <v>1696</v>
      </c>
      <c r="S1379" t="s">
        <v>3730</v>
      </c>
      <c r="T1379" t="s">
        <v>11295</v>
      </c>
      <c r="U1379">
        <v>13019227559</v>
      </c>
      <c r="W1379" t="s">
        <v>11296</v>
      </c>
      <c r="Y1379" t="s">
        <v>156</v>
      </c>
      <c r="Z1379" t="s">
        <v>157</v>
      </c>
      <c r="AA1379">
        <v>22201</v>
      </c>
      <c r="AB1379" t="s">
        <v>184</v>
      </c>
      <c r="AC1379" t="s">
        <v>11297</v>
      </c>
      <c r="AE1379" t="s">
        <v>3729</v>
      </c>
      <c r="AF1379" t="s">
        <v>3730</v>
      </c>
      <c r="AG1379" t="s">
        <v>11298</v>
      </c>
      <c r="AH1379">
        <v>17036771642</v>
      </c>
      <c r="AP1379" t="s">
        <v>161</v>
      </c>
      <c r="AX1379">
        <v>0</v>
      </c>
      <c r="AZ1379" t="s">
        <v>203</v>
      </c>
      <c r="BC1379" t="s">
        <v>11299</v>
      </c>
      <c r="BE1379" t="s">
        <v>186</v>
      </c>
      <c r="BF1379" t="s">
        <v>72</v>
      </c>
      <c r="BG1379" t="s">
        <v>11300</v>
      </c>
      <c r="BI1379" t="s">
        <v>11301</v>
      </c>
      <c r="BO1379" t="s">
        <v>161</v>
      </c>
      <c r="BP1379" t="s">
        <v>161</v>
      </c>
      <c r="BQ1379" t="s">
        <v>161</v>
      </c>
      <c r="BR1379" t="s">
        <v>161</v>
      </c>
      <c r="BS1379" t="s">
        <v>161</v>
      </c>
      <c r="BT1379" t="s">
        <v>161</v>
      </c>
      <c r="BU1379" t="s">
        <v>161</v>
      </c>
      <c r="BY1379" t="s">
        <v>161</v>
      </c>
      <c r="BZ1379" t="s">
        <v>161</v>
      </c>
      <c r="CA1379" t="s">
        <v>161</v>
      </c>
      <c r="CB1379" t="s">
        <v>161</v>
      </c>
      <c r="CC1379" t="s">
        <v>161</v>
      </c>
      <c r="CD1379" t="s">
        <v>161</v>
      </c>
      <c r="CE1379" t="s">
        <v>161</v>
      </c>
      <c r="CP1379" t="s">
        <v>161</v>
      </c>
      <c r="CQ1379" t="s">
        <v>161</v>
      </c>
      <c r="CR1379" t="s">
        <v>161</v>
      </c>
      <c r="CS1379" t="s">
        <v>161</v>
      </c>
      <c r="CT1379" t="s">
        <v>161</v>
      </c>
      <c r="CV1379" s="2">
        <v>0</v>
      </c>
      <c r="CW1379">
        <v>0</v>
      </c>
      <c r="CY1379" s="2">
        <v>0</v>
      </c>
      <c r="CZ1379">
        <v>0</v>
      </c>
      <c r="DA1379">
        <v>0</v>
      </c>
      <c r="DE1379" s="2">
        <v>0</v>
      </c>
      <c r="DF1379">
        <v>0</v>
      </c>
      <c r="DN1379" t="s">
        <v>5019</v>
      </c>
      <c r="DW1379">
        <v>1544</v>
      </c>
      <c r="DX1379" t="s">
        <v>11302</v>
      </c>
      <c r="DZ1379" t="s">
        <v>11303</v>
      </c>
      <c r="EA1379">
        <v>1744565125</v>
      </c>
      <c r="EC1379" t="s">
        <v>11304</v>
      </c>
      <c r="ED1379">
        <v>1742313587</v>
      </c>
      <c r="EF1379">
        <v>0</v>
      </c>
      <c r="EJ1379" s="1" t="s">
        <v>11305</v>
      </c>
      <c r="EK1379" s="1" t="s">
        <v>11305</v>
      </c>
      <c r="EL1379" t="s">
        <v>210</v>
      </c>
      <c r="EM1379" t="s">
        <v>11308</v>
      </c>
      <c r="EN1379" t="s">
        <v>11308</v>
      </c>
      <c r="EO1379" t="s">
        <v>173</v>
      </c>
    </row>
    <row r="1380" spans="1:145" ht="409.5" x14ac:dyDescent="0.35">
      <c r="A1380" t="s">
        <v>171</v>
      </c>
      <c r="F1380">
        <v>0</v>
      </c>
      <c r="H1380">
        <v>0</v>
      </c>
      <c r="I1380" s="1" t="s">
        <v>11309</v>
      </c>
      <c r="M1380" t="s">
        <v>122</v>
      </c>
      <c r="N1380" t="s">
        <v>149</v>
      </c>
      <c r="Q1380" t="s">
        <v>150</v>
      </c>
      <c r="R1380" t="s">
        <v>877</v>
      </c>
      <c r="S1380" t="s">
        <v>11310</v>
      </c>
      <c r="T1380" t="s">
        <v>11311</v>
      </c>
      <c r="U1380">
        <v>17038015576</v>
      </c>
      <c r="W1380" t="s">
        <v>11312</v>
      </c>
      <c r="Y1380" t="s">
        <v>156</v>
      </c>
      <c r="Z1380" t="s">
        <v>157</v>
      </c>
      <c r="AA1380">
        <v>22207</v>
      </c>
      <c r="AB1380" t="s">
        <v>184</v>
      </c>
      <c r="AC1380" t="s">
        <v>11313</v>
      </c>
      <c r="AD1380" t="s">
        <v>150</v>
      </c>
      <c r="AE1380" t="s">
        <v>2412</v>
      </c>
      <c r="AF1380" t="s">
        <v>11310</v>
      </c>
      <c r="AG1380" t="s">
        <v>11314</v>
      </c>
      <c r="AH1380">
        <v>17038015469</v>
      </c>
      <c r="AJ1380" t="s">
        <v>11312</v>
      </c>
      <c r="AL1380" t="s">
        <v>156</v>
      </c>
      <c r="AM1380" t="s">
        <v>157</v>
      </c>
      <c r="AN1380">
        <v>22207</v>
      </c>
      <c r="AO1380" t="s">
        <v>184</v>
      </c>
      <c r="AP1380" t="s">
        <v>200</v>
      </c>
      <c r="AX1380">
        <v>0</v>
      </c>
      <c r="AZ1380" t="s">
        <v>203</v>
      </c>
      <c r="BC1380" t="s">
        <v>11315</v>
      </c>
      <c r="BE1380" t="s">
        <v>308</v>
      </c>
      <c r="BF1380" t="s">
        <v>230</v>
      </c>
      <c r="BG1380" t="s">
        <v>11316</v>
      </c>
      <c r="BI1380" t="s">
        <v>3849</v>
      </c>
      <c r="BO1380" t="s">
        <v>161</v>
      </c>
      <c r="BP1380" t="s">
        <v>161</v>
      </c>
      <c r="BQ1380" t="s">
        <v>161</v>
      </c>
      <c r="BR1380" t="s">
        <v>161</v>
      </c>
      <c r="BS1380" t="s">
        <v>161</v>
      </c>
      <c r="BT1380" t="s">
        <v>161</v>
      </c>
      <c r="BU1380" t="s">
        <v>161</v>
      </c>
      <c r="BY1380" t="s">
        <v>161</v>
      </c>
      <c r="BZ1380" t="s">
        <v>161</v>
      </c>
      <c r="CA1380" t="s">
        <v>161</v>
      </c>
      <c r="CB1380" t="s">
        <v>161</v>
      </c>
      <c r="CC1380" t="s">
        <v>161</v>
      </c>
      <c r="CD1380" t="s">
        <v>161</v>
      </c>
      <c r="CE1380" t="s">
        <v>161</v>
      </c>
      <c r="CP1380" t="s">
        <v>161</v>
      </c>
      <c r="CQ1380" t="s">
        <v>161</v>
      </c>
      <c r="CR1380" t="s">
        <v>161</v>
      </c>
      <c r="CS1380" t="s">
        <v>161</v>
      </c>
      <c r="CT1380" t="s">
        <v>161</v>
      </c>
      <c r="CV1380" s="2">
        <v>0</v>
      </c>
      <c r="CW1380">
        <v>0</v>
      </c>
      <c r="CY1380" s="2">
        <v>0</v>
      </c>
      <c r="CZ1380">
        <v>0</v>
      </c>
      <c r="DA1380">
        <v>0</v>
      </c>
      <c r="DE1380" s="2">
        <v>0</v>
      </c>
      <c r="DF1380">
        <v>0</v>
      </c>
      <c r="DN1380" t="s">
        <v>2248</v>
      </c>
      <c r="DW1380">
        <v>1336</v>
      </c>
      <c r="DX1380" t="s">
        <v>11317</v>
      </c>
      <c r="DZ1380" t="s">
        <v>11318</v>
      </c>
      <c r="EA1380">
        <v>1725407632</v>
      </c>
      <c r="EC1380" t="s">
        <v>11319</v>
      </c>
      <c r="ED1380">
        <v>1719361941</v>
      </c>
      <c r="EF1380">
        <v>0</v>
      </c>
      <c r="EJ1380" s="1" t="s">
        <v>11320</v>
      </c>
      <c r="EK1380" s="1" t="s">
        <v>11320</v>
      </c>
      <c r="EL1380" t="s">
        <v>210</v>
      </c>
      <c r="EM1380" t="s">
        <v>11321</v>
      </c>
      <c r="EN1380" t="s">
        <v>11321</v>
      </c>
      <c r="EO1380" t="s">
        <v>173</v>
      </c>
    </row>
    <row r="1381" spans="1:145" ht="409.5" x14ac:dyDescent="0.35">
      <c r="A1381" t="s">
        <v>171</v>
      </c>
      <c r="F1381">
        <v>0</v>
      </c>
      <c r="H1381">
        <v>0</v>
      </c>
      <c r="K1381" t="s">
        <v>236</v>
      </c>
      <c r="L1381" t="s">
        <v>175</v>
      </c>
      <c r="M1381" t="s">
        <v>237</v>
      </c>
      <c r="N1381" t="s">
        <v>238</v>
      </c>
      <c r="R1381" t="s">
        <v>7120</v>
      </c>
      <c r="S1381" t="s">
        <v>11322</v>
      </c>
      <c r="T1381" t="s">
        <v>11323</v>
      </c>
      <c r="U1381">
        <v>12023171805</v>
      </c>
      <c r="AC1381" t="s">
        <v>11324</v>
      </c>
      <c r="AP1381" t="s">
        <v>161</v>
      </c>
      <c r="AX1381">
        <v>0</v>
      </c>
      <c r="BE1381" t="s">
        <v>265</v>
      </c>
      <c r="BG1381" s="1" t="s">
        <v>11325</v>
      </c>
      <c r="BH1381" s="1" t="s">
        <v>515</v>
      </c>
      <c r="BK1381" s="1" t="s">
        <v>2247</v>
      </c>
      <c r="BO1381" t="s">
        <v>161</v>
      </c>
      <c r="BP1381" t="s">
        <v>161</v>
      </c>
      <c r="BQ1381" t="s">
        <v>161</v>
      </c>
      <c r="BR1381" t="s">
        <v>161</v>
      </c>
      <c r="BS1381" t="s">
        <v>161</v>
      </c>
      <c r="BT1381" t="s">
        <v>161</v>
      </c>
      <c r="BU1381" t="s">
        <v>161</v>
      </c>
      <c r="BY1381" t="s">
        <v>161</v>
      </c>
      <c r="BZ1381" t="s">
        <v>161</v>
      </c>
      <c r="CA1381" t="s">
        <v>161</v>
      </c>
      <c r="CB1381" t="s">
        <v>161</v>
      </c>
      <c r="CC1381" t="s">
        <v>161</v>
      </c>
      <c r="CD1381" t="s">
        <v>161</v>
      </c>
      <c r="CE1381" t="s">
        <v>161</v>
      </c>
      <c r="CP1381" t="s">
        <v>161</v>
      </c>
      <c r="CQ1381" t="s">
        <v>161</v>
      </c>
      <c r="CR1381" t="s">
        <v>161</v>
      </c>
      <c r="CS1381" t="s">
        <v>161</v>
      </c>
      <c r="CT1381" t="s">
        <v>161</v>
      </c>
      <c r="CV1381" s="2">
        <v>0</v>
      </c>
      <c r="CW1381">
        <v>0</v>
      </c>
      <c r="CY1381" s="2">
        <v>0</v>
      </c>
      <c r="CZ1381">
        <v>0</v>
      </c>
      <c r="DA1381">
        <v>0</v>
      </c>
      <c r="DE1381" s="2">
        <v>0</v>
      </c>
      <c r="DF1381">
        <v>0</v>
      </c>
      <c r="DN1381" t="s">
        <v>312</v>
      </c>
      <c r="DW1381">
        <v>1439</v>
      </c>
      <c r="DX1381" t="s">
        <v>11326</v>
      </c>
      <c r="DZ1381" t="s">
        <v>11327</v>
      </c>
      <c r="EA1381">
        <v>1729701240</v>
      </c>
      <c r="EC1381" t="s">
        <v>11327</v>
      </c>
      <c r="ED1381">
        <v>1729701240</v>
      </c>
      <c r="EF1381">
        <v>0</v>
      </c>
      <c r="EL1381" t="s">
        <v>190</v>
      </c>
    </row>
    <row r="1382" spans="1:145" ht="409.5" x14ac:dyDescent="0.35">
      <c r="A1382" t="s">
        <v>145</v>
      </c>
      <c r="F1382">
        <v>0</v>
      </c>
      <c r="H1382">
        <v>0</v>
      </c>
      <c r="I1382" s="1" t="s">
        <v>11328</v>
      </c>
      <c r="K1382" t="s">
        <v>236</v>
      </c>
      <c r="L1382" t="s">
        <v>175</v>
      </c>
      <c r="M1382" t="s">
        <v>303</v>
      </c>
      <c r="N1382" t="s">
        <v>238</v>
      </c>
      <c r="AC1382" t="s">
        <v>643</v>
      </c>
      <c r="AP1382" t="s">
        <v>161</v>
      </c>
      <c r="AX1382">
        <v>0</v>
      </c>
      <c r="BG1382" t="s">
        <v>11329</v>
      </c>
      <c r="BH1382" s="1" t="s">
        <v>310</v>
      </c>
      <c r="BI1382" t="s">
        <v>9718</v>
      </c>
      <c r="BK1382" s="1" t="s">
        <v>11330</v>
      </c>
      <c r="BO1382" t="s">
        <v>161</v>
      </c>
      <c r="BP1382" t="s">
        <v>161</v>
      </c>
      <c r="BQ1382" t="s">
        <v>161</v>
      </c>
      <c r="BR1382" t="s">
        <v>161</v>
      </c>
      <c r="BS1382" t="s">
        <v>161</v>
      </c>
      <c r="BT1382" t="s">
        <v>161</v>
      </c>
      <c r="BU1382" t="s">
        <v>161</v>
      </c>
      <c r="BY1382" t="s">
        <v>161</v>
      </c>
      <c r="BZ1382" t="s">
        <v>161</v>
      </c>
      <c r="CA1382" t="s">
        <v>161</v>
      </c>
      <c r="CB1382" t="s">
        <v>161</v>
      </c>
      <c r="CC1382" t="s">
        <v>161</v>
      </c>
      <c r="CD1382" t="s">
        <v>161</v>
      </c>
      <c r="CE1382" t="s">
        <v>161</v>
      </c>
      <c r="CP1382" t="s">
        <v>161</v>
      </c>
      <c r="CQ1382" t="s">
        <v>161</v>
      </c>
      <c r="CR1382" t="s">
        <v>161</v>
      </c>
      <c r="CS1382" t="s">
        <v>161</v>
      </c>
      <c r="CT1382" t="s">
        <v>161</v>
      </c>
      <c r="CV1382" s="2">
        <v>0</v>
      </c>
      <c r="CW1382">
        <v>0</v>
      </c>
      <c r="CY1382" s="2">
        <v>0</v>
      </c>
      <c r="CZ1382">
        <v>0</v>
      </c>
      <c r="DA1382">
        <v>0</v>
      </c>
      <c r="DE1382" s="2">
        <v>0</v>
      </c>
      <c r="DF1382">
        <v>0</v>
      </c>
      <c r="DN1382" t="s">
        <v>312</v>
      </c>
      <c r="DW1382">
        <v>1088</v>
      </c>
      <c r="DX1382" t="s">
        <v>11331</v>
      </c>
      <c r="DZ1382" t="s">
        <v>11332</v>
      </c>
      <c r="EA1382">
        <v>1726698900</v>
      </c>
      <c r="EC1382" t="s">
        <v>11333</v>
      </c>
      <c r="ED1382">
        <v>1697733372</v>
      </c>
      <c r="EF1382">
        <v>0</v>
      </c>
      <c r="EL1382" t="s">
        <v>190</v>
      </c>
    </row>
    <row r="1383" spans="1:145" ht="362.5" x14ac:dyDescent="0.35">
      <c r="A1383" t="s">
        <v>171</v>
      </c>
      <c r="F1383">
        <v>0</v>
      </c>
      <c r="H1383">
        <v>0</v>
      </c>
      <c r="I1383" s="1" t="s">
        <v>11334</v>
      </c>
      <c r="K1383" t="s">
        <v>236</v>
      </c>
      <c r="L1383" t="s">
        <v>175</v>
      </c>
      <c r="M1383" t="s">
        <v>303</v>
      </c>
      <c r="N1383" t="s">
        <v>238</v>
      </c>
      <c r="R1383" t="s">
        <v>11335</v>
      </c>
      <c r="S1383" t="s">
        <v>11336</v>
      </c>
      <c r="T1383" t="s">
        <v>11337</v>
      </c>
      <c r="U1383">
        <v>15713938203</v>
      </c>
      <c r="AC1383" t="s">
        <v>11338</v>
      </c>
      <c r="AP1383" t="s">
        <v>161</v>
      </c>
      <c r="AX1383">
        <v>0</v>
      </c>
      <c r="BE1383" t="s">
        <v>308</v>
      </c>
      <c r="BG1383" t="s">
        <v>11339</v>
      </c>
      <c r="BI1383" t="s">
        <v>11340</v>
      </c>
      <c r="BO1383" t="s">
        <v>161</v>
      </c>
      <c r="BP1383" t="s">
        <v>161</v>
      </c>
      <c r="BQ1383" t="s">
        <v>161</v>
      </c>
      <c r="BR1383" t="s">
        <v>161</v>
      </c>
      <c r="BS1383" t="s">
        <v>161</v>
      </c>
      <c r="BT1383" t="s">
        <v>161</v>
      </c>
      <c r="BU1383" t="s">
        <v>161</v>
      </c>
      <c r="BY1383" t="s">
        <v>161</v>
      </c>
      <c r="BZ1383" t="s">
        <v>161</v>
      </c>
      <c r="CA1383" t="s">
        <v>161</v>
      </c>
      <c r="CB1383" t="s">
        <v>161</v>
      </c>
      <c r="CC1383" t="s">
        <v>161</v>
      </c>
      <c r="CD1383" t="s">
        <v>161</v>
      </c>
      <c r="CE1383" t="s">
        <v>161</v>
      </c>
      <c r="CP1383" t="s">
        <v>161</v>
      </c>
      <c r="CQ1383" t="s">
        <v>161</v>
      </c>
      <c r="CR1383" t="s">
        <v>161</v>
      </c>
      <c r="CS1383" t="s">
        <v>161</v>
      </c>
      <c r="CT1383" t="s">
        <v>161</v>
      </c>
      <c r="CV1383" s="2">
        <v>0</v>
      </c>
      <c r="CW1383">
        <v>0</v>
      </c>
      <c r="CY1383" s="2">
        <v>0</v>
      </c>
      <c r="CZ1383">
        <v>0</v>
      </c>
      <c r="DA1383">
        <v>0</v>
      </c>
      <c r="DE1383" s="2">
        <v>0</v>
      </c>
      <c r="DF1383">
        <v>0</v>
      </c>
      <c r="DN1383" t="s">
        <v>312</v>
      </c>
      <c r="DW1383">
        <v>1422</v>
      </c>
      <c r="DX1383" t="s">
        <v>11341</v>
      </c>
      <c r="DZ1383" t="s">
        <v>11342</v>
      </c>
      <c r="EA1383">
        <v>1727751403</v>
      </c>
      <c r="EC1383" t="s">
        <v>11342</v>
      </c>
      <c r="ED1383">
        <v>1727751403</v>
      </c>
      <c r="EF1383">
        <v>0</v>
      </c>
      <c r="EJ1383" t="s">
        <v>11343</v>
      </c>
      <c r="EK1383" t="s">
        <v>11343</v>
      </c>
      <c r="EL1383" t="s">
        <v>210</v>
      </c>
      <c r="EM1383" t="s">
        <v>11344</v>
      </c>
      <c r="EN1383" t="s">
        <v>11344</v>
      </c>
      <c r="EO1383" t="s">
        <v>173</v>
      </c>
    </row>
    <row r="1384" spans="1:145" ht="333.5" x14ac:dyDescent="0.35">
      <c r="A1384" t="s">
        <v>145</v>
      </c>
      <c r="F1384">
        <v>0</v>
      </c>
      <c r="H1384">
        <v>0</v>
      </c>
      <c r="I1384" s="1" t="s">
        <v>11345</v>
      </c>
      <c r="K1384" t="s">
        <v>236</v>
      </c>
      <c r="L1384" t="s">
        <v>175</v>
      </c>
      <c r="M1384" t="s">
        <v>303</v>
      </c>
      <c r="N1384" t="s">
        <v>238</v>
      </c>
      <c r="AC1384" t="s">
        <v>643</v>
      </c>
      <c r="AP1384" t="s">
        <v>161</v>
      </c>
      <c r="AX1384">
        <v>0</v>
      </c>
      <c r="BG1384" s="1" t="s">
        <v>11346</v>
      </c>
      <c r="BH1384" s="1" t="s">
        <v>310</v>
      </c>
      <c r="BI1384" t="s">
        <v>11347</v>
      </c>
      <c r="BJ1384" t="s">
        <v>2620</v>
      </c>
      <c r="BK1384" s="1" t="s">
        <v>1251</v>
      </c>
      <c r="BO1384" t="s">
        <v>161</v>
      </c>
      <c r="BP1384" t="s">
        <v>161</v>
      </c>
      <c r="BQ1384" t="s">
        <v>161</v>
      </c>
      <c r="BR1384" t="s">
        <v>161</v>
      </c>
      <c r="BS1384" t="s">
        <v>161</v>
      </c>
      <c r="BT1384" t="s">
        <v>161</v>
      </c>
      <c r="BU1384" t="s">
        <v>161</v>
      </c>
      <c r="BY1384" t="s">
        <v>161</v>
      </c>
      <c r="BZ1384" t="s">
        <v>161</v>
      </c>
      <c r="CA1384" t="s">
        <v>161</v>
      </c>
      <c r="CB1384" t="s">
        <v>161</v>
      </c>
      <c r="CC1384" t="s">
        <v>161</v>
      </c>
      <c r="CD1384" t="s">
        <v>161</v>
      </c>
      <c r="CE1384" t="s">
        <v>161</v>
      </c>
      <c r="CP1384" t="s">
        <v>161</v>
      </c>
      <c r="CQ1384" t="s">
        <v>161</v>
      </c>
      <c r="CR1384" t="s">
        <v>161</v>
      </c>
      <c r="CS1384" t="s">
        <v>161</v>
      </c>
      <c r="CT1384" t="s">
        <v>161</v>
      </c>
      <c r="CV1384" s="2">
        <v>0</v>
      </c>
      <c r="CW1384">
        <v>0</v>
      </c>
      <c r="CY1384" s="2">
        <v>0</v>
      </c>
      <c r="CZ1384">
        <v>0</v>
      </c>
      <c r="DA1384">
        <v>0</v>
      </c>
      <c r="DE1384" s="2">
        <v>0</v>
      </c>
      <c r="DF1384">
        <v>0</v>
      </c>
      <c r="DN1384" t="s">
        <v>312</v>
      </c>
      <c r="DW1384">
        <v>951</v>
      </c>
      <c r="DX1384" t="s">
        <v>11348</v>
      </c>
      <c r="DZ1384" t="s">
        <v>11349</v>
      </c>
      <c r="EA1384">
        <v>1728331927</v>
      </c>
      <c r="EC1384" t="s">
        <v>11350</v>
      </c>
      <c r="ED1384">
        <v>1690236224</v>
      </c>
      <c r="EF1384">
        <v>0</v>
      </c>
      <c r="EL1384" t="s">
        <v>190</v>
      </c>
    </row>
    <row r="1385" spans="1:145" ht="409.5" x14ac:dyDescent="0.35">
      <c r="A1385" t="s">
        <v>171</v>
      </c>
      <c r="F1385">
        <v>0</v>
      </c>
      <c r="H1385">
        <v>0</v>
      </c>
      <c r="I1385" s="1" t="s">
        <v>11351</v>
      </c>
      <c r="K1385" t="s">
        <v>534</v>
      </c>
      <c r="L1385" t="s">
        <v>175</v>
      </c>
      <c r="M1385" t="s">
        <v>176</v>
      </c>
      <c r="N1385" t="s">
        <v>177</v>
      </c>
      <c r="R1385" t="s">
        <v>11352</v>
      </c>
      <c r="S1385" t="s">
        <v>1525</v>
      </c>
      <c r="T1385" t="s">
        <v>11353</v>
      </c>
      <c r="U1385">
        <v>12025060734</v>
      </c>
      <c r="AC1385" t="s">
        <v>11354</v>
      </c>
      <c r="AP1385" t="s">
        <v>161</v>
      </c>
      <c r="AX1385">
        <v>0</v>
      </c>
      <c r="BE1385" t="s">
        <v>308</v>
      </c>
      <c r="BG1385" t="s">
        <v>11355</v>
      </c>
      <c r="BI1385" t="s">
        <v>3997</v>
      </c>
      <c r="BO1385" t="s">
        <v>161</v>
      </c>
      <c r="BP1385" t="s">
        <v>161</v>
      </c>
      <c r="BQ1385" t="s">
        <v>161</v>
      </c>
      <c r="BR1385" t="s">
        <v>161</v>
      </c>
      <c r="BS1385" t="s">
        <v>161</v>
      </c>
      <c r="BT1385" t="s">
        <v>161</v>
      </c>
      <c r="BU1385" t="s">
        <v>161</v>
      </c>
      <c r="BY1385" t="s">
        <v>161</v>
      </c>
      <c r="BZ1385" t="s">
        <v>161</v>
      </c>
      <c r="CA1385" t="s">
        <v>161</v>
      </c>
      <c r="CB1385" t="s">
        <v>161</v>
      </c>
      <c r="CC1385" t="s">
        <v>161</v>
      </c>
      <c r="CD1385" t="s">
        <v>161</v>
      </c>
      <c r="CE1385" t="s">
        <v>161</v>
      </c>
      <c r="CP1385" t="s">
        <v>161</v>
      </c>
      <c r="CQ1385" t="s">
        <v>161</v>
      </c>
      <c r="CR1385" t="s">
        <v>161</v>
      </c>
      <c r="CS1385" t="s">
        <v>161</v>
      </c>
      <c r="CT1385" t="s">
        <v>161</v>
      </c>
      <c r="CV1385" s="2">
        <v>0</v>
      </c>
      <c r="CW1385">
        <v>0</v>
      </c>
      <c r="CY1385" s="2">
        <v>0</v>
      </c>
      <c r="CZ1385">
        <v>0</v>
      </c>
      <c r="DA1385">
        <v>0</v>
      </c>
      <c r="DE1385" s="2">
        <v>0</v>
      </c>
      <c r="DF1385">
        <v>0</v>
      </c>
      <c r="DN1385" t="s">
        <v>1651</v>
      </c>
      <c r="DW1385">
        <v>1401</v>
      </c>
      <c r="DX1385" t="s">
        <v>11356</v>
      </c>
      <c r="DZ1385" t="s">
        <v>11357</v>
      </c>
      <c r="EA1385">
        <v>1726867805</v>
      </c>
      <c r="EC1385" t="s">
        <v>11358</v>
      </c>
      <c r="ED1385">
        <v>1726094524</v>
      </c>
      <c r="EF1385">
        <v>0</v>
      </c>
      <c r="EJ1385" t="s">
        <v>11359</v>
      </c>
      <c r="EK1385" t="s">
        <v>11359</v>
      </c>
      <c r="EL1385" t="s">
        <v>210</v>
      </c>
      <c r="EM1385" t="s">
        <v>11360</v>
      </c>
      <c r="EN1385" t="s">
        <v>11360</v>
      </c>
      <c r="EO1385" t="s">
        <v>173</v>
      </c>
    </row>
    <row r="1386" spans="1:145" ht="409.5" x14ac:dyDescent="0.35">
      <c r="A1386" t="s">
        <v>171</v>
      </c>
      <c r="F1386">
        <v>0</v>
      </c>
      <c r="H1386">
        <v>0</v>
      </c>
      <c r="I1386" s="1" t="s">
        <v>11361</v>
      </c>
      <c r="K1386" t="s">
        <v>236</v>
      </c>
      <c r="L1386" t="s">
        <v>175</v>
      </c>
      <c r="M1386" t="s">
        <v>303</v>
      </c>
      <c r="N1386" t="s">
        <v>238</v>
      </c>
      <c r="AC1386" t="s">
        <v>643</v>
      </c>
      <c r="AP1386" t="s">
        <v>161</v>
      </c>
      <c r="AX1386">
        <v>0</v>
      </c>
      <c r="BH1386" s="1" t="s">
        <v>888</v>
      </c>
      <c r="BI1386" t="s">
        <v>3849</v>
      </c>
      <c r="BK1386" s="1" t="s">
        <v>11362</v>
      </c>
      <c r="BO1386" t="s">
        <v>161</v>
      </c>
      <c r="BP1386" t="s">
        <v>161</v>
      </c>
      <c r="BQ1386" t="s">
        <v>161</v>
      </c>
      <c r="BR1386" t="s">
        <v>161</v>
      </c>
      <c r="BS1386" t="s">
        <v>161</v>
      </c>
      <c r="BT1386" t="s">
        <v>161</v>
      </c>
      <c r="BU1386" t="s">
        <v>161</v>
      </c>
      <c r="BY1386" t="s">
        <v>161</v>
      </c>
      <c r="BZ1386" t="s">
        <v>161</v>
      </c>
      <c r="CA1386" t="s">
        <v>161</v>
      </c>
      <c r="CB1386" t="s">
        <v>161</v>
      </c>
      <c r="CC1386" t="s">
        <v>161</v>
      </c>
      <c r="CD1386" t="s">
        <v>161</v>
      </c>
      <c r="CE1386" t="s">
        <v>161</v>
      </c>
      <c r="CP1386" t="s">
        <v>161</v>
      </c>
      <c r="CQ1386" t="s">
        <v>161</v>
      </c>
      <c r="CR1386" t="s">
        <v>161</v>
      </c>
      <c r="CS1386" t="s">
        <v>161</v>
      </c>
      <c r="CT1386" t="s">
        <v>161</v>
      </c>
      <c r="CV1386" s="2">
        <v>0</v>
      </c>
      <c r="CW1386">
        <v>0</v>
      </c>
      <c r="CY1386" s="2">
        <v>0</v>
      </c>
      <c r="CZ1386">
        <v>0</v>
      </c>
      <c r="DA1386">
        <v>0</v>
      </c>
      <c r="DE1386" s="2">
        <v>0</v>
      </c>
      <c r="DF1386">
        <v>0</v>
      </c>
      <c r="DN1386" t="s">
        <v>312</v>
      </c>
      <c r="DW1386">
        <v>1187</v>
      </c>
      <c r="DX1386" t="s">
        <v>11363</v>
      </c>
      <c r="DZ1386" t="s">
        <v>11364</v>
      </c>
      <c r="EA1386">
        <v>1727234236</v>
      </c>
      <c r="EC1386" t="s">
        <v>11365</v>
      </c>
      <c r="ED1386">
        <v>1705092453</v>
      </c>
      <c r="EF1386">
        <v>0</v>
      </c>
      <c r="EL1386" t="s">
        <v>190</v>
      </c>
    </row>
    <row r="1387" spans="1:145" ht="348" x14ac:dyDescent="0.35">
      <c r="A1387" t="s">
        <v>171</v>
      </c>
      <c r="F1387">
        <v>0</v>
      </c>
      <c r="H1387">
        <v>0</v>
      </c>
      <c r="I1387" s="1" t="s">
        <v>11366</v>
      </c>
      <c r="K1387" t="s">
        <v>236</v>
      </c>
      <c r="L1387" t="s">
        <v>175</v>
      </c>
      <c r="M1387" t="s">
        <v>303</v>
      </c>
      <c r="N1387" t="s">
        <v>238</v>
      </c>
      <c r="R1387" t="s">
        <v>8055</v>
      </c>
      <c r="S1387" t="s">
        <v>11367</v>
      </c>
      <c r="T1387" t="s">
        <v>11368</v>
      </c>
      <c r="U1387">
        <v>15715459177</v>
      </c>
      <c r="AC1387" t="s">
        <v>11369</v>
      </c>
      <c r="AP1387" t="s">
        <v>161</v>
      </c>
      <c r="AX1387">
        <v>0</v>
      </c>
      <c r="BE1387" t="s">
        <v>308</v>
      </c>
      <c r="BG1387" t="s">
        <v>11370</v>
      </c>
      <c r="BI1387" t="s">
        <v>4085</v>
      </c>
      <c r="BO1387" t="s">
        <v>161</v>
      </c>
      <c r="BP1387" t="s">
        <v>161</v>
      </c>
      <c r="BQ1387" t="s">
        <v>161</v>
      </c>
      <c r="BR1387" t="s">
        <v>161</v>
      </c>
      <c r="BS1387" t="s">
        <v>161</v>
      </c>
      <c r="BT1387" t="s">
        <v>161</v>
      </c>
      <c r="BU1387" t="s">
        <v>161</v>
      </c>
      <c r="BY1387" t="s">
        <v>161</v>
      </c>
      <c r="BZ1387" t="s">
        <v>161</v>
      </c>
      <c r="CA1387" t="s">
        <v>161</v>
      </c>
      <c r="CB1387" t="s">
        <v>161</v>
      </c>
      <c r="CC1387" t="s">
        <v>161</v>
      </c>
      <c r="CD1387" t="s">
        <v>161</v>
      </c>
      <c r="CE1387" t="s">
        <v>161</v>
      </c>
      <c r="CP1387" t="s">
        <v>161</v>
      </c>
      <c r="CQ1387" t="s">
        <v>161</v>
      </c>
      <c r="CR1387" t="s">
        <v>161</v>
      </c>
      <c r="CS1387" t="s">
        <v>161</v>
      </c>
      <c r="CT1387" t="s">
        <v>161</v>
      </c>
      <c r="CV1387" s="2">
        <v>0</v>
      </c>
      <c r="CW1387">
        <v>0</v>
      </c>
      <c r="CY1387" s="2">
        <v>0</v>
      </c>
      <c r="CZ1387">
        <v>0</v>
      </c>
      <c r="DA1387">
        <v>0</v>
      </c>
      <c r="DE1387" s="2">
        <v>0</v>
      </c>
      <c r="DF1387">
        <v>0</v>
      </c>
      <c r="DN1387" t="s">
        <v>312</v>
      </c>
      <c r="DW1387">
        <v>1395</v>
      </c>
      <c r="DX1387" t="s">
        <v>11371</v>
      </c>
      <c r="DZ1387" t="s">
        <v>11372</v>
      </c>
      <c r="EA1387">
        <v>1725582409</v>
      </c>
      <c r="EC1387" t="s">
        <v>11372</v>
      </c>
      <c r="ED1387">
        <v>1725582409</v>
      </c>
      <c r="EF1387">
        <v>0</v>
      </c>
      <c r="EJ1387" t="s">
        <v>11373</v>
      </c>
      <c r="EK1387" t="s">
        <v>11373</v>
      </c>
      <c r="EL1387" t="s">
        <v>210</v>
      </c>
      <c r="EM1387" t="s">
        <v>11374</v>
      </c>
      <c r="EN1387" t="s">
        <v>11374</v>
      </c>
      <c r="EO1387" t="s">
        <v>173</v>
      </c>
    </row>
    <row r="1388" spans="1:145" ht="409.5" x14ac:dyDescent="0.35">
      <c r="A1388" t="s">
        <v>171</v>
      </c>
      <c r="F1388">
        <v>0</v>
      </c>
      <c r="H1388">
        <v>0</v>
      </c>
      <c r="K1388" t="s">
        <v>236</v>
      </c>
      <c r="L1388" t="s">
        <v>175</v>
      </c>
      <c r="M1388" t="s">
        <v>237</v>
      </c>
      <c r="N1388" t="s">
        <v>238</v>
      </c>
      <c r="R1388" t="s">
        <v>11375</v>
      </c>
      <c r="S1388" t="s">
        <v>1037</v>
      </c>
      <c r="T1388" t="s">
        <v>11376</v>
      </c>
      <c r="U1388">
        <v>12039233962</v>
      </c>
      <c r="AA1388" t="s">
        <v>11377</v>
      </c>
      <c r="AC1388" t="s">
        <v>11378</v>
      </c>
      <c r="AP1388" t="s">
        <v>161</v>
      </c>
      <c r="AX1388">
        <v>0</v>
      </c>
      <c r="BE1388" t="s">
        <v>265</v>
      </c>
      <c r="BK1388" s="1" t="s">
        <v>11379</v>
      </c>
      <c r="BO1388" t="s">
        <v>161</v>
      </c>
      <c r="BP1388" t="s">
        <v>161</v>
      </c>
      <c r="BQ1388" t="s">
        <v>161</v>
      </c>
      <c r="BR1388" t="s">
        <v>161</v>
      </c>
      <c r="BS1388" t="s">
        <v>161</v>
      </c>
      <c r="BT1388" t="s">
        <v>161</v>
      </c>
      <c r="BU1388" t="s">
        <v>161</v>
      </c>
      <c r="BY1388" t="s">
        <v>161</v>
      </c>
      <c r="BZ1388" t="s">
        <v>161</v>
      </c>
      <c r="CA1388" t="s">
        <v>161</v>
      </c>
      <c r="CB1388" t="s">
        <v>161</v>
      </c>
      <c r="CC1388" t="s">
        <v>161</v>
      </c>
      <c r="CD1388" t="s">
        <v>161</v>
      </c>
      <c r="CE1388" t="s">
        <v>161</v>
      </c>
      <c r="CP1388" t="s">
        <v>161</v>
      </c>
      <c r="CQ1388" t="s">
        <v>161</v>
      </c>
      <c r="CR1388" t="s">
        <v>161</v>
      </c>
      <c r="CS1388" t="s">
        <v>161</v>
      </c>
      <c r="CT1388" t="s">
        <v>161</v>
      </c>
      <c r="CV1388" s="2">
        <v>0</v>
      </c>
      <c r="CW1388">
        <v>0</v>
      </c>
      <c r="CY1388" s="2">
        <v>0</v>
      </c>
      <c r="CZ1388">
        <v>0</v>
      </c>
      <c r="DA1388">
        <v>0</v>
      </c>
      <c r="DE1388" s="2">
        <v>0</v>
      </c>
      <c r="DF1388">
        <v>0</v>
      </c>
      <c r="DN1388" t="s">
        <v>312</v>
      </c>
      <c r="DW1388">
        <v>1396</v>
      </c>
      <c r="DX1388" t="s">
        <v>11380</v>
      </c>
      <c r="DZ1388" t="s">
        <v>11381</v>
      </c>
      <c r="EA1388">
        <v>1725646580</v>
      </c>
      <c r="EC1388" t="s">
        <v>11381</v>
      </c>
      <c r="ED1388">
        <v>1725646580</v>
      </c>
      <c r="EF1388">
        <v>0</v>
      </c>
      <c r="EL1388" t="s">
        <v>190</v>
      </c>
    </row>
    <row r="1389" spans="1:145" ht="409.5" x14ac:dyDescent="0.35">
      <c r="A1389" t="s">
        <v>171</v>
      </c>
      <c r="E1389" t="s">
        <v>11382</v>
      </c>
      <c r="F1389">
        <v>1720719420</v>
      </c>
      <c r="H1389">
        <v>0</v>
      </c>
      <c r="I1389" s="1" t="s">
        <v>11383</v>
      </c>
      <c r="M1389" t="s">
        <v>122</v>
      </c>
      <c r="N1389" t="s">
        <v>149</v>
      </c>
      <c r="Q1389" t="s">
        <v>150</v>
      </c>
      <c r="R1389" t="s">
        <v>3658</v>
      </c>
      <c r="S1389" t="s">
        <v>5407</v>
      </c>
      <c r="T1389" t="s">
        <v>5408</v>
      </c>
      <c r="U1389">
        <v>15047153569</v>
      </c>
      <c r="W1389" t="s">
        <v>5409</v>
      </c>
      <c r="Y1389" t="s">
        <v>156</v>
      </c>
      <c r="Z1389" t="s">
        <v>157</v>
      </c>
      <c r="AA1389">
        <v>22207</v>
      </c>
      <c r="AB1389" t="s">
        <v>184</v>
      </c>
      <c r="AC1389" t="s">
        <v>5410</v>
      </c>
      <c r="AD1389" t="s">
        <v>150</v>
      </c>
      <c r="AE1389" t="s">
        <v>1696</v>
      </c>
      <c r="AF1389" t="s">
        <v>5407</v>
      </c>
      <c r="AG1389" t="s">
        <v>5411</v>
      </c>
      <c r="AI1389" t="s">
        <v>5412</v>
      </c>
      <c r="AJ1389" t="s">
        <v>5409</v>
      </c>
      <c r="AL1389" t="s">
        <v>156</v>
      </c>
      <c r="AM1389" t="s">
        <v>157</v>
      </c>
      <c r="AN1389">
        <v>22207</v>
      </c>
      <c r="AO1389" t="s">
        <v>184</v>
      </c>
      <c r="AP1389" t="s">
        <v>200</v>
      </c>
      <c r="AX1389">
        <v>0</v>
      </c>
      <c r="BE1389" t="s">
        <v>308</v>
      </c>
      <c r="BF1389" t="s">
        <v>244</v>
      </c>
      <c r="BG1389" t="s">
        <v>5417</v>
      </c>
      <c r="BI1389" t="s">
        <v>11384</v>
      </c>
      <c r="BO1389" t="s">
        <v>161</v>
      </c>
      <c r="BP1389" t="s">
        <v>161</v>
      </c>
      <c r="BQ1389" t="s">
        <v>161</v>
      </c>
      <c r="BR1389" t="s">
        <v>161</v>
      </c>
      <c r="BS1389" t="s">
        <v>161</v>
      </c>
      <c r="BT1389" t="s">
        <v>161</v>
      </c>
      <c r="BU1389" t="s">
        <v>161</v>
      </c>
      <c r="BY1389" t="s">
        <v>161</v>
      </c>
      <c r="BZ1389" t="s">
        <v>161</v>
      </c>
      <c r="CA1389" t="s">
        <v>161</v>
      </c>
      <c r="CB1389" t="s">
        <v>161</v>
      </c>
      <c r="CC1389" t="s">
        <v>161</v>
      </c>
      <c r="CD1389" t="s">
        <v>161</v>
      </c>
      <c r="CE1389" t="s">
        <v>161</v>
      </c>
      <c r="CP1389" t="s">
        <v>161</v>
      </c>
      <c r="CQ1389" t="s">
        <v>161</v>
      </c>
      <c r="CR1389" t="s">
        <v>161</v>
      </c>
      <c r="CS1389" t="s">
        <v>161</v>
      </c>
      <c r="CT1389" t="s">
        <v>161</v>
      </c>
      <c r="CV1389" s="2">
        <v>0</v>
      </c>
      <c r="CW1389">
        <v>0</v>
      </c>
      <c r="CY1389" s="2">
        <v>0</v>
      </c>
      <c r="CZ1389">
        <v>0</v>
      </c>
      <c r="DA1389">
        <v>0</v>
      </c>
      <c r="DE1389" s="2">
        <v>0</v>
      </c>
      <c r="DF1389">
        <v>0</v>
      </c>
      <c r="DN1389" t="s">
        <v>312</v>
      </c>
      <c r="DW1389">
        <v>1350</v>
      </c>
      <c r="DX1389" t="s">
        <v>11385</v>
      </c>
      <c r="DZ1389" t="s">
        <v>11386</v>
      </c>
      <c r="EA1389">
        <v>1725223984</v>
      </c>
      <c r="EC1389" t="s">
        <v>11387</v>
      </c>
      <c r="ED1389">
        <v>1720796680</v>
      </c>
      <c r="EF1389">
        <v>0</v>
      </c>
      <c r="EJ1389" s="1" t="s">
        <v>11388</v>
      </c>
      <c r="EK1389" s="1" t="s">
        <v>11388</v>
      </c>
      <c r="EL1389" t="s">
        <v>210</v>
      </c>
      <c r="EM1389" t="s">
        <v>11389</v>
      </c>
      <c r="EN1389" t="s">
        <v>11389</v>
      </c>
      <c r="EO1389" t="s">
        <v>173</v>
      </c>
    </row>
    <row r="1390" spans="1:145" ht="409.5" x14ac:dyDescent="0.35">
      <c r="A1390" t="s">
        <v>171</v>
      </c>
      <c r="E1390" t="s">
        <v>11390</v>
      </c>
      <c r="F1390">
        <v>1725384780</v>
      </c>
      <c r="H1390">
        <v>0</v>
      </c>
      <c r="I1390" s="1" t="s">
        <v>11391</v>
      </c>
      <c r="K1390" t="s">
        <v>174</v>
      </c>
      <c r="L1390" t="s">
        <v>175</v>
      </c>
      <c r="M1390" t="s">
        <v>1375</v>
      </c>
      <c r="N1390" t="s">
        <v>238</v>
      </c>
      <c r="Q1390" t="s">
        <v>150</v>
      </c>
      <c r="R1390" t="s">
        <v>11392</v>
      </c>
      <c r="S1390" t="s">
        <v>5456</v>
      </c>
      <c r="T1390" t="s">
        <v>11393</v>
      </c>
      <c r="U1390">
        <v>12022131684</v>
      </c>
      <c r="W1390" t="s">
        <v>11394</v>
      </c>
      <c r="Y1390" t="s">
        <v>256</v>
      </c>
      <c r="Z1390" t="s">
        <v>157</v>
      </c>
      <c r="AA1390">
        <v>22101</v>
      </c>
      <c r="AB1390" t="s">
        <v>184</v>
      </c>
      <c r="AC1390" t="s">
        <v>11395</v>
      </c>
      <c r="AD1390" t="s">
        <v>150</v>
      </c>
      <c r="AE1390" t="s">
        <v>11396</v>
      </c>
      <c r="AF1390" t="s">
        <v>11397</v>
      </c>
      <c r="AG1390" t="s">
        <v>11393</v>
      </c>
      <c r="AH1390">
        <v>15716231705</v>
      </c>
      <c r="AP1390" t="s">
        <v>161</v>
      </c>
      <c r="AX1390">
        <v>0</v>
      </c>
      <c r="AZ1390" t="s">
        <v>203</v>
      </c>
      <c r="BC1390" t="s">
        <v>11398</v>
      </c>
      <c r="BE1390" t="s">
        <v>265</v>
      </c>
      <c r="BF1390" t="s">
        <v>567</v>
      </c>
      <c r="BG1390" t="s">
        <v>1209</v>
      </c>
      <c r="BH1390" t="s">
        <v>980</v>
      </c>
      <c r="BK1390" s="1" t="s">
        <v>11399</v>
      </c>
      <c r="BO1390" t="s">
        <v>161</v>
      </c>
      <c r="BP1390" t="s">
        <v>161</v>
      </c>
      <c r="BQ1390" t="s">
        <v>161</v>
      </c>
      <c r="BR1390" t="s">
        <v>161</v>
      </c>
      <c r="BS1390" t="s">
        <v>161</v>
      </c>
      <c r="BT1390" t="s">
        <v>161</v>
      </c>
      <c r="BU1390" t="s">
        <v>161</v>
      </c>
      <c r="BY1390" t="s">
        <v>161</v>
      </c>
      <c r="BZ1390" t="s">
        <v>161</v>
      </c>
      <c r="CA1390" t="s">
        <v>161</v>
      </c>
      <c r="CB1390" t="s">
        <v>161</v>
      </c>
      <c r="CC1390" t="s">
        <v>161</v>
      </c>
      <c r="CD1390" t="s">
        <v>161</v>
      </c>
      <c r="CE1390" t="s">
        <v>161</v>
      </c>
      <c r="CP1390" t="s">
        <v>161</v>
      </c>
      <c r="CQ1390" t="s">
        <v>161</v>
      </c>
      <c r="CR1390" t="s">
        <v>161</v>
      </c>
      <c r="CS1390" t="s">
        <v>161</v>
      </c>
      <c r="CT1390" t="s">
        <v>161</v>
      </c>
      <c r="CV1390" s="2">
        <v>0</v>
      </c>
      <c r="CW1390">
        <v>0</v>
      </c>
      <c r="CY1390" s="2">
        <v>0</v>
      </c>
      <c r="CZ1390">
        <v>0</v>
      </c>
      <c r="DA1390">
        <v>0</v>
      </c>
      <c r="DE1390" s="2">
        <v>0</v>
      </c>
      <c r="DF1390">
        <v>0</v>
      </c>
      <c r="DN1390" t="s">
        <v>345</v>
      </c>
      <c r="DW1390">
        <v>1392</v>
      </c>
      <c r="DX1390" t="s">
        <v>11400</v>
      </c>
      <c r="DZ1390" t="s">
        <v>11401</v>
      </c>
      <c r="EA1390">
        <v>1725743034</v>
      </c>
      <c r="EC1390" t="s">
        <v>11390</v>
      </c>
      <c r="ED1390">
        <v>1725384833</v>
      </c>
      <c r="EF1390">
        <v>0</v>
      </c>
      <c r="EJ1390" s="1" t="s">
        <v>11402</v>
      </c>
      <c r="EK1390" s="1" t="s">
        <v>11403</v>
      </c>
      <c r="EL1390" t="s">
        <v>210</v>
      </c>
      <c r="EM1390" t="s">
        <v>11404</v>
      </c>
      <c r="EN1390" t="s">
        <v>11404</v>
      </c>
      <c r="EO1390" t="s">
        <v>173</v>
      </c>
    </row>
    <row r="1391" spans="1:145" ht="409.5" x14ac:dyDescent="0.35">
      <c r="A1391" t="s">
        <v>171</v>
      </c>
      <c r="E1391" t="s">
        <v>11390</v>
      </c>
      <c r="F1391">
        <v>1725384780</v>
      </c>
      <c r="H1391">
        <v>0</v>
      </c>
      <c r="I1391" s="1" t="s">
        <v>11391</v>
      </c>
      <c r="K1391" t="s">
        <v>174</v>
      </c>
      <c r="L1391" t="s">
        <v>175</v>
      </c>
      <c r="M1391" t="s">
        <v>1375</v>
      </c>
      <c r="N1391" t="s">
        <v>238</v>
      </c>
      <c r="Q1391" t="s">
        <v>150</v>
      </c>
      <c r="R1391" t="s">
        <v>11392</v>
      </c>
      <c r="S1391" t="s">
        <v>5456</v>
      </c>
      <c r="T1391" t="s">
        <v>11393</v>
      </c>
      <c r="U1391">
        <v>12022131684</v>
      </c>
      <c r="W1391" t="s">
        <v>11394</v>
      </c>
      <c r="Y1391" t="s">
        <v>256</v>
      </c>
      <c r="Z1391" t="s">
        <v>157</v>
      </c>
      <c r="AA1391">
        <v>22101</v>
      </c>
      <c r="AB1391" t="s">
        <v>184</v>
      </c>
      <c r="AC1391" t="s">
        <v>11395</v>
      </c>
      <c r="AD1391" t="s">
        <v>150</v>
      </c>
      <c r="AE1391" t="s">
        <v>11396</v>
      </c>
      <c r="AF1391" t="s">
        <v>11397</v>
      </c>
      <c r="AG1391" t="s">
        <v>11393</v>
      </c>
      <c r="AH1391">
        <v>15716231705</v>
      </c>
      <c r="AP1391" t="s">
        <v>161</v>
      </c>
      <c r="AX1391">
        <v>0</v>
      </c>
      <c r="AZ1391" t="s">
        <v>203</v>
      </c>
      <c r="BC1391" t="s">
        <v>11398</v>
      </c>
      <c r="BE1391" t="s">
        <v>265</v>
      </c>
      <c r="BF1391" t="s">
        <v>567</v>
      </c>
      <c r="BG1391" t="s">
        <v>1209</v>
      </c>
      <c r="BH1391" t="s">
        <v>980</v>
      </c>
      <c r="BK1391" s="1" t="s">
        <v>11399</v>
      </c>
      <c r="BO1391" t="s">
        <v>161</v>
      </c>
      <c r="BP1391" t="s">
        <v>161</v>
      </c>
      <c r="BQ1391" t="s">
        <v>161</v>
      </c>
      <c r="BR1391" t="s">
        <v>161</v>
      </c>
      <c r="BS1391" t="s">
        <v>161</v>
      </c>
      <c r="BT1391" t="s">
        <v>161</v>
      </c>
      <c r="BU1391" t="s">
        <v>161</v>
      </c>
      <c r="BY1391" t="s">
        <v>161</v>
      </c>
      <c r="BZ1391" t="s">
        <v>161</v>
      </c>
      <c r="CA1391" t="s">
        <v>161</v>
      </c>
      <c r="CB1391" t="s">
        <v>161</v>
      </c>
      <c r="CC1391" t="s">
        <v>161</v>
      </c>
      <c r="CD1391" t="s">
        <v>161</v>
      </c>
      <c r="CE1391" t="s">
        <v>161</v>
      </c>
      <c r="CP1391" t="s">
        <v>161</v>
      </c>
      <c r="CQ1391" t="s">
        <v>161</v>
      </c>
      <c r="CR1391" t="s">
        <v>161</v>
      </c>
      <c r="CS1391" t="s">
        <v>161</v>
      </c>
      <c r="CT1391" t="s">
        <v>161</v>
      </c>
      <c r="CV1391" s="2">
        <v>0</v>
      </c>
      <c r="CW1391">
        <v>0</v>
      </c>
      <c r="CY1391" s="2">
        <v>0</v>
      </c>
      <c r="CZ1391">
        <v>0</v>
      </c>
      <c r="DA1391">
        <v>0</v>
      </c>
      <c r="DE1391" s="2">
        <v>0</v>
      </c>
      <c r="DF1391">
        <v>0</v>
      </c>
      <c r="DN1391" t="s">
        <v>345</v>
      </c>
      <c r="DW1391">
        <v>1392</v>
      </c>
      <c r="DX1391" t="s">
        <v>11400</v>
      </c>
      <c r="DZ1391" t="s">
        <v>11401</v>
      </c>
      <c r="EA1391">
        <v>1725743034</v>
      </c>
      <c r="EC1391" t="s">
        <v>11390</v>
      </c>
      <c r="ED1391">
        <v>1725384833</v>
      </c>
      <c r="EF1391">
        <v>0</v>
      </c>
      <c r="EJ1391" s="1" t="s">
        <v>11402</v>
      </c>
      <c r="EK1391" s="1" t="s">
        <v>11402</v>
      </c>
      <c r="EL1391" t="s">
        <v>210</v>
      </c>
      <c r="EM1391" t="s">
        <v>11401</v>
      </c>
      <c r="EN1391" t="s">
        <v>11401</v>
      </c>
      <c r="EO1391" t="s">
        <v>173</v>
      </c>
    </row>
    <row r="1392" spans="1:145" ht="409.5" x14ac:dyDescent="0.35">
      <c r="A1392" t="s">
        <v>171</v>
      </c>
      <c r="E1392" t="s">
        <v>11405</v>
      </c>
      <c r="F1392">
        <v>1702401000</v>
      </c>
      <c r="H1392">
        <v>0</v>
      </c>
      <c r="I1392" s="1" t="s">
        <v>11406</v>
      </c>
      <c r="K1392" t="s">
        <v>236</v>
      </c>
      <c r="L1392" t="s">
        <v>175</v>
      </c>
      <c r="M1392" t="s">
        <v>303</v>
      </c>
      <c r="N1392" t="s">
        <v>238</v>
      </c>
      <c r="Q1392" t="s">
        <v>150</v>
      </c>
      <c r="R1392" t="s">
        <v>11407</v>
      </c>
      <c r="S1392" t="s">
        <v>11408</v>
      </c>
      <c r="T1392" t="s">
        <v>11409</v>
      </c>
      <c r="U1392">
        <v>17034775028</v>
      </c>
      <c r="W1392" t="s">
        <v>11410</v>
      </c>
      <c r="Y1392" t="s">
        <v>256</v>
      </c>
      <c r="Z1392" t="s">
        <v>157</v>
      </c>
      <c r="AA1392">
        <v>22101</v>
      </c>
      <c r="AB1392" t="s">
        <v>184</v>
      </c>
      <c r="AC1392" t="s">
        <v>11411</v>
      </c>
      <c r="AE1392" t="s">
        <v>6922</v>
      </c>
      <c r="AF1392" t="s">
        <v>11408</v>
      </c>
      <c r="AG1392" t="s">
        <v>11412</v>
      </c>
      <c r="AH1392">
        <v>12022104566</v>
      </c>
      <c r="AP1392" t="s">
        <v>161</v>
      </c>
      <c r="AX1392">
        <v>0</v>
      </c>
      <c r="AZ1392" t="s">
        <v>203</v>
      </c>
      <c r="BC1392" t="s">
        <v>11413</v>
      </c>
      <c r="BE1392" t="s">
        <v>308</v>
      </c>
      <c r="BF1392" t="s">
        <v>230</v>
      </c>
      <c r="BO1392" t="s">
        <v>161</v>
      </c>
      <c r="BP1392" t="s">
        <v>161</v>
      </c>
      <c r="BQ1392" t="s">
        <v>161</v>
      </c>
      <c r="BR1392" t="s">
        <v>161</v>
      </c>
      <c r="BS1392" t="s">
        <v>161</v>
      </c>
      <c r="BT1392" t="s">
        <v>161</v>
      </c>
      <c r="BU1392" t="s">
        <v>161</v>
      </c>
      <c r="BY1392" t="s">
        <v>161</v>
      </c>
      <c r="BZ1392" t="s">
        <v>161</v>
      </c>
      <c r="CA1392" t="s">
        <v>161</v>
      </c>
      <c r="CB1392" t="s">
        <v>161</v>
      </c>
      <c r="CC1392" t="s">
        <v>161</v>
      </c>
      <c r="CD1392" t="s">
        <v>161</v>
      </c>
      <c r="CE1392" t="s">
        <v>161</v>
      </c>
      <c r="CP1392" t="s">
        <v>161</v>
      </c>
      <c r="CQ1392" t="s">
        <v>161</v>
      </c>
      <c r="CR1392" t="s">
        <v>161</v>
      </c>
      <c r="CS1392" t="s">
        <v>161</v>
      </c>
      <c r="CT1392" t="s">
        <v>161</v>
      </c>
      <c r="CV1392" s="2">
        <v>0</v>
      </c>
      <c r="CW1392">
        <v>0</v>
      </c>
      <c r="CY1392" s="2">
        <v>0</v>
      </c>
      <c r="CZ1392">
        <v>0</v>
      </c>
      <c r="DA1392">
        <v>0</v>
      </c>
      <c r="DE1392" s="2">
        <v>0</v>
      </c>
      <c r="DF1392">
        <v>0</v>
      </c>
      <c r="DN1392" t="s">
        <v>5019</v>
      </c>
      <c r="DW1392">
        <v>1160</v>
      </c>
      <c r="DX1392" t="s">
        <v>11414</v>
      </c>
      <c r="DZ1392" t="s">
        <v>11415</v>
      </c>
      <c r="EA1392">
        <v>1727896884</v>
      </c>
      <c r="EC1392" t="s">
        <v>11416</v>
      </c>
      <c r="ED1392">
        <v>1702589104</v>
      </c>
      <c r="EF1392">
        <v>0</v>
      </c>
      <c r="EJ1392" s="1" t="s">
        <v>11417</v>
      </c>
      <c r="EK1392" s="1" t="s">
        <v>11418</v>
      </c>
      <c r="EL1392" t="s">
        <v>210</v>
      </c>
      <c r="EM1392" t="s">
        <v>11416</v>
      </c>
      <c r="EN1392" t="s">
        <v>11416</v>
      </c>
      <c r="EO1392" t="s">
        <v>173</v>
      </c>
    </row>
    <row r="1393" spans="1:145" ht="409.5" x14ac:dyDescent="0.35">
      <c r="A1393" t="s">
        <v>171</v>
      </c>
      <c r="E1393" t="s">
        <v>11405</v>
      </c>
      <c r="F1393">
        <v>1702401000</v>
      </c>
      <c r="H1393">
        <v>0</v>
      </c>
      <c r="I1393" s="1" t="s">
        <v>11406</v>
      </c>
      <c r="K1393" t="s">
        <v>236</v>
      </c>
      <c r="L1393" t="s">
        <v>175</v>
      </c>
      <c r="M1393" t="s">
        <v>303</v>
      </c>
      <c r="N1393" t="s">
        <v>238</v>
      </c>
      <c r="Q1393" t="s">
        <v>150</v>
      </c>
      <c r="R1393" t="s">
        <v>11407</v>
      </c>
      <c r="S1393" t="s">
        <v>11408</v>
      </c>
      <c r="T1393" t="s">
        <v>11409</v>
      </c>
      <c r="U1393">
        <v>17034775028</v>
      </c>
      <c r="W1393" t="s">
        <v>11410</v>
      </c>
      <c r="Y1393" t="s">
        <v>256</v>
      </c>
      <c r="Z1393" t="s">
        <v>157</v>
      </c>
      <c r="AA1393">
        <v>22101</v>
      </c>
      <c r="AB1393" t="s">
        <v>184</v>
      </c>
      <c r="AC1393" t="s">
        <v>11411</v>
      </c>
      <c r="AE1393" t="s">
        <v>6922</v>
      </c>
      <c r="AF1393" t="s">
        <v>11408</v>
      </c>
      <c r="AG1393" t="s">
        <v>11412</v>
      </c>
      <c r="AH1393">
        <v>12022104566</v>
      </c>
      <c r="AP1393" t="s">
        <v>161</v>
      </c>
      <c r="AX1393">
        <v>0</v>
      </c>
      <c r="AZ1393" t="s">
        <v>203</v>
      </c>
      <c r="BC1393" t="s">
        <v>11413</v>
      </c>
      <c r="BE1393" t="s">
        <v>308</v>
      </c>
      <c r="BF1393" t="s">
        <v>230</v>
      </c>
      <c r="BO1393" t="s">
        <v>161</v>
      </c>
      <c r="BP1393" t="s">
        <v>161</v>
      </c>
      <c r="BQ1393" t="s">
        <v>161</v>
      </c>
      <c r="BR1393" t="s">
        <v>161</v>
      </c>
      <c r="BS1393" t="s">
        <v>161</v>
      </c>
      <c r="BT1393" t="s">
        <v>161</v>
      </c>
      <c r="BU1393" t="s">
        <v>161</v>
      </c>
      <c r="BY1393" t="s">
        <v>161</v>
      </c>
      <c r="BZ1393" t="s">
        <v>161</v>
      </c>
      <c r="CA1393" t="s">
        <v>161</v>
      </c>
      <c r="CB1393" t="s">
        <v>161</v>
      </c>
      <c r="CC1393" t="s">
        <v>161</v>
      </c>
      <c r="CD1393" t="s">
        <v>161</v>
      </c>
      <c r="CE1393" t="s">
        <v>161</v>
      </c>
      <c r="CP1393" t="s">
        <v>161</v>
      </c>
      <c r="CQ1393" t="s">
        <v>161</v>
      </c>
      <c r="CR1393" t="s">
        <v>161</v>
      </c>
      <c r="CS1393" t="s">
        <v>161</v>
      </c>
      <c r="CT1393" t="s">
        <v>161</v>
      </c>
      <c r="CV1393" s="2">
        <v>0</v>
      </c>
      <c r="CW1393">
        <v>0</v>
      </c>
      <c r="CY1393" s="2">
        <v>0</v>
      </c>
      <c r="CZ1393">
        <v>0</v>
      </c>
      <c r="DA1393">
        <v>0</v>
      </c>
      <c r="DE1393" s="2">
        <v>0</v>
      </c>
      <c r="DF1393">
        <v>0</v>
      </c>
      <c r="DN1393" t="s">
        <v>5019</v>
      </c>
      <c r="DW1393">
        <v>1160</v>
      </c>
      <c r="DX1393" t="s">
        <v>11414</v>
      </c>
      <c r="DZ1393" t="s">
        <v>11415</v>
      </c>
      <c r="EA1393">
        <v>1727896884</v>
      </c>
      <c r="EC1393" t="s">
        <v>11416</v>
      </c>
      <c r="ED1393">
        <v>1702589104</v>
      </c>
      <c r="EF1393">
        <v>0</v>
      </c>
      <c r="EJ1393" s="1" t="s">
        <v>11417</v>
      </c>
      <c r="EK1393" s="1" t="s">
        <v>11417</v>
      </c>
      <c r="EL1393" t="s">
        <v>210</v>
      </c>
      <c r="EM1393" t="s">
        <v>11419</v>
      </c>
      <c r="EN1393" t="s">
        <v>11419</v>
      </c>
      <c r="EO1393" t="s">
        <v>173</v>
      </c>
    </row>
    <row r="1394" spans="1:145" ht="409.5" x14ac:dyDescent="0.35">
      <c r="A1394" t="s">
        <v>171</v>
      </c>
      <c r="F1394">
        <v>0</v>
      </c>
      <c r="H1394">
        <v>0</v>
      </c>
      <c r="I1394" s="1" t="s">
        <v>11420</v>
      </c>
      <c r="K1394" t="s">
        <v>236</v>
      </c>
      <c r="L1394" t="s">
        <v>175</v>
      </c>
      <c r="M1394" t="s">
        <v>303</v>
      </c>
      <c r="N1394" t="s">
        <v>238</v>
      </c>
      <c r="R1394" t="s">
        <v>11421</v>
      </c>
      <c r="S1394" t="s">
        <v>11422</v>
      </c>
      <c r="T1394" t="s">
        <v>11423</v>
      </c>
      <c r="U1394">
        <v>17032167800</v>
      </c>
      <c r="AA1394">
        <v>22182</v>
      </c>
      <c r="AC1394" t="s">
        <v>11424</v>
      </c>
      <c r="AP1394" t="s">
        <v>161</v>
      </c>
      <c r="AX1394">
        <v>0</v>
      </c>
      <c r="BE1394" t="s">
        <v>308</v>
      </c>
      <c r="BK1394" s="1" t="s">
        <v>11425</v>
      </c>
      <c r="BO1394" t="s">
        <v>161</v>
      </c>
      <c r="BP1394" t="s">
        <v>161</v>
      </c>
      <c r="BQ1394" t="s">
        <v>161</v>
      </c>
      <c r="BR1394" t="s">
        <v>161</v>
      </c>
      <c r="BS1394" t="s">
        <v>161</v>
      </c>
      <c r="BT1394" t="s">
        <v>161</v>
      </c>
      <c r="BU1394" t="s">
        <v>161</v>
      </c>
      <c r="BY1394" t="s">
        <v>161</v>
      </c>
      <c r="BZ1394" t="s">
        <v>161</v>
      </c>
      <c r="CA1394" t="s">
        <v>161</v>
      </c>
      <c r="CB1394" t="s">
        <v>161</v>
      </c>
      <c r="CC1394" t="s">
        <v>161</v>
      </c>
      <c r="CD1394" t="s">
        <v>161</v>
      </c>
      <c r="CE1394" t="s">
        <v>161</v>
      </c>
      <c r="CP1394" t="s">
        <v>161</v>
      </c>
      <c r="CQ1394" t="s">
        <v>161</v>
      </c>
      <c r="CR1394" t="s">
        <v>161</v>
      </c>
      <c r="CS1394" t="s">
        <v>161</v>
      </c>
      <c r="CT1394" t="s">
        <v>161</v>
      </c>
      <c r="CV1394" s="2">
        <v>0</v>
      </c>
      <c r="CW1394">
        <v>0</v>
      </c>
      <c r="CY1394" s="2">
        <v>0</v>
      </c>
      <c r="CZ1394">
        <v>0</v>
      </c>
      <c r="DA1394">
        <v>0</v>
      </c>
      <c r="DE1394" s="2">
        <v>0</v>
      </c>
      <c r="DF1394">
        <v>0</v>
      </c>
      <c r="DN1394" t="s">
        <v>312</v>
      </c>
      <c r="DW1394">
        <v>1399</v>
      </c>
      <c r="DX1394" t="s">
        <v>11426</v>
      </c>
      <c r="DZ1394" t="s">
        <v>11427</v>
      </c>
      <c r="EA1394">
        <v>1725839865</v>
      </c>
      <c r="EC1394" t="s">
        <v>11428</v>
      </c>
      <c r="ED1394">
        <v>1725839771</v>
      </c>
      <c r="EF1394">
        <v>0</v>
      </c>
      <c r="EJ1394" t="s">
        <v>11429</v>
      </c>
      <c r="EK1394" t="s">
        <v>11429</v>
      </c>
      <c r="EL1394" t="s">
        <v>210</v>
      </c>
      <c r="EM1394" t="s">
        <v>11430</v>
      </c>
      <c r="EN1394" t="s">
        <v>11430</v>
      </c>
      <c r="EO1394" t="s">
        <v>173</v>
      </c>
    </row>
    <row r="1395" spans="1:145" ht="409.5" x14ac:dyDescent="0.35">
      <c r="A1395" t="s">
        <v>171</v>
      </c>
      <c r="F1395">
        <v>0</v>
      </c>
      <c r="H1395">
        <v>0</v>
      </c>
      <c r="K1395" t="s">
        <v>236</v>
      </c>
      <c r="L1395" t="s">
        <v>175</v>
      </c>
      <c r="M1395" t="s">
        <v>237</v>
      </c>
      <c r="N1395" t="s">
        <v>238</v>
      </c>
      <c r="R1395" t="s">
        <v>1958</v>
      </c>
      <c r="S1395" t="s">
        <v>11431</v>
      </c>
      <c r="T1395" t="s">
        <v>11432</v>
      </c>
      <c r="U1395">
        <v>12405655799</v>
      </c>
      <c r="AC1395" t="s">
        <v>11433</v>
      </c>
      <c r="AP1395" t="s">
        <v>161</v>
      </c>
      <c r="AX1395">
        <v>0</v>
      </c>
      <c r="BE1395" t="s">
        <v>265</v>
      </c>
      <c r="BG1395" t="s">
        <v>11434</v>
      </c>
      <c r="BH1395" s="1" t="s">
        <v>888</v>
      </c>
      <c r="BK1395" s="1" t="s">
        <v>2581</v>
      </c>
      <c r="BO1395" t="s">
        <v>161</v>
      </c>
      <c r="BP1395" t="s">
        <v>161</v>
      </c>
      <c r="BQ1395" t="s">
        <v>161</v>
      </c>
      <c r="BR1395" t="s">
        <v>161</v>
      </c>
      <c r="BS1395" t="s">
        <v>161</v>
      </c>
      <c r="BT1395" t="s">
        <v>161</v>
      </c>
      <c r="BU1395" t="s">
        <v>161</v>
      </c>
      <c r="BY1395" t="s">
        <v>161</v>
      </c>
      <c r="BZ1395" t="s">
        <v>161</v>
      </c>
      <c r="CA1395" t="s">
        <v>161</v>
      </c>
      <c r="CB1395" t="s">
        <v>161</v>
      </c>
      <c r="CC1395" t="s">
        <v>161</v>
      </c>
      <c r="CD1395" t="s">
        <v>161</v>
      </c>
      <c r="CE1395" t="s">
        <v>161</v>
      </c>
      <c r="CP1395" t="s">
        <v>161</v>
      </c>
      <c r="CQ1395" t="s">
        <v>161</v>
      </c>
      <c r="CR1395" t="s">
        <v>161</v>
      </c>
      <c r="CS1395" t="s">
        <v>161</v>
      </c>
      <c r="CT1395" t="s">
        <v>161</v>
      </c>
      <c r="CV1395" s="2">
        <v>0</v>
      </c>
      <c r="CW1395">
        <v>0</v>
      </c>
      <c r="CY1395" s="2">
        <v>0</v>
      </c>
      <c r="CZ1395">
        <v>0</v>
      </c>
      <c r="DA1395">
        <v>0</v>
      </c>
      <c r="DE1395" s="2">
        <v>0</v>
      </c>
      <c r="DF1395">
        <v>0</v>
      </c>
      <c r="DN1395" t="s">
        <v>312</v>
      </c>
      <c r="DW1395">
        <v>1427</v>
      </c>
      <c r="DX1395" t="s">
        <v>11435</v>
      </c>
      <c r="DZ1395" t="s">
        <v>11436</v>
      </c>
      <c r="EA1395">
        <v>1728184002</v>
      </c>
      <c r="EC1395" t="s">
        <v>11436</v>
      </c>
      <c r="ED1395">
        <v>1728184002</v>
      </c>
      <c r="EF1395">
        <v>0</v>
      </c>
      <c r="EL1395" t="s">
        <v>190</v>
      </c>
    </row>
    <row r="1396" spans="1:145" ht="409.5" x14ac:dyDescent="0.35">
      <c r="A1396" t="s">
        <v>145</v>
      </c>
      <c r="F1396">
        <v>0</v>
      </c>
      <c r="H1396">
        <v>0</v>
      </c>
      <c r="I1396" s="1" t="s">
        <v>11437</v>
      </c>
      <c r="K1396" t="s">
        <v>236</v>
      </c>
      <c r="L1396" t="s">
        <v>175</v>
      </c>
      <c r="M1396" t="s">
        <v>303</v>
      </c>
      <c r="N1396" t="s">
        <v>238</v>
      </c>
      <c r="AC1396" t="s">
        <v>643</v>
      </c>
      <c r="AP1396" t="s">
        <v>161</v>
      </c>
      <c r="AX1396">
        <v>0</v>
      </c>
      <c r="BG1396" t="s">
        <v>11438</v>
      </c>
      <c r="BH1396" t="s">
        <v>1092</v>
      </c>
      <c r="BI1396" t="s">
        <v>5259</v>
      </c>
      <c r="BJ1396" t="s">
        <v>1262</v>
      </c>
      <c r="BK1396" s="1" t="s">
        <v>11439</v>
      </c>
      <c r="BO1396" t="s">
        <v>161</v>
      </c>
      <c r="BP1396" t="s">
        <v>161</v>
      </c>
      <c r="BQ1396" t="s">
        <v>161</v>
      </c>
      <c r="BR1396" t="s">
        <v>161</v>
      </c>
      <c r="BS1396" t="s">
        <v>161</v>
      </c>
      <c r="BT1396" t="s">
        <v>161</v>
      </c>
      <c r="BU1396" t="s">
        <v>161</v>
      </c>
      <c r="BY1396" t="s">
        <v>161</v>
      </c>
      <c r="BZ1396" t="s">
        <v>161</v>
      </c>
      <c r="CA1396" t="s">
        <v>161</v>
      </c>
      <c r="CB1396" t="s">
        <v>161</v>
      </c>
      <c r="CC1396" t="s">
        <v>161</v>
      </c>
      <c r="CD1396" t="s">
        <v>161</v>
      </c>
      <c r="CE1396" t="s">
        <v>161</v>
      </c>
      <c r="CP1396" t="s">
        <v>161</v>
      </c>
      <c r="CQ1396" t="s">
        <v>161</v>
      </c>
      <c r="CR1396" t="s">
        <v>161</v>
      </c>
      <c r="CS1396" t="s">
        <v>161</v>
      </c>
      <c r="CT1396" t="s">
        <v>161</v>
      </c>
      <c r="CV1396" s="2">
        <v>0</v>
      </c>
      <c r="CW1396">
        <v>0</v>
      </c>
      <c r="CY1396" s="2">
        <v>0</v>
      </c>
      <c r="CZ1396">
        <v>0</v>
      </c>
      <c r="DA1396">
        <v>0</v>
      </c>
      <c r="DE1396" s="2">
        <v>0</v>
      </c>
      <c r="DF1396">
        <v>0</v>
      </c>
      <c r="DN1396" t="s">
        <v>1651</v>
      </c>
      <c r="DW1396">
        <v>883</v>
      </c>
      <c r="DX1396" t="s">
        <v>11440</v>
      </c>
      <c r="DZ1396" t="s">
        <v>11441</v>
      </c>
      <c r="EA1396">
        <v>1727464536</v>
      </c>
      <c r="EC1396" t="s">
        <v>11442</v>
      </c>
      <c r="ED1396">
        <v>1685715200</v>
      </c>
      <c r="EF1396">
        <v>0</v>
      </c>
      <c r="EL1396" t="s">
        <v>190</v>
      </c>
    </row>
    <row r="1397" spans="1:145" ht="409.5" x14ac:dyDescent="0.35">
      <c r="A1397" t="s">
        <v>171</v>
      </c>
      <c r="E1397" t="s">
        <v>11443</v>
      </c>
      <c r="F1397">
        <v>1725580800</v>
      </c>
      <c r="H1397">
        <v>0</v>
      </c>
      <c r="M1397" t="s">
        <v>122</v>
      </c>
      <c r="N1397" t="s">
        <v>149</v>
      </c>
      <c r="Q1397" t="s">
        <v>150</v>
      </c>
      <c r="R1397" t="s">
        <v>11444</v>
      </c>
      <c r="S1397" t="s">
        <v>11445</v>
      </c>
      <c r="T1397" t="s">
        <v>11446</v>
      </c>
      <c r="U1397">
        <v>15714588575</v>
      </c>
      <c r="W1397" t="s">
        <v>11447</v>
      </c>
      <c r="Y1397" t="s">
        <v>156</v>
      </c>
      <c r="Z1397" t="s">
        <v>157</v>
      </c>
      <c r="AA1397">
        <v>22209</v>
      </c>
      <c r="AB1397" t="s">
        <v>184</v>
      </c>
      <c r="AC1397" t="s">
        <v>11448</v>
      </c>
      <c r="AD1397" t="s">
        <v>150</v>
      </c>
      <c r="AE1397" t="s">
        <v>11449</v>
      </c>
      <c r="AF1397" t="s">
        <v>11450</v>
      </c>
      <c r="AJ1397" t="s">
        <v>11447</v>
      </c>
      <c r="AL1397" t="s">
        <v>156</v>
      </c>
      <c r="AM1397" t="s">
        <v>157</v>
      </c>
      <c r="AN1397">
        <v>22209</v>
      </c>
      <c r="AO1397" t="s">
        <v>184</v>
      </c>
      <c r="AP1397" t="s">
        <v>200</v>
      </c>
      <c r="AX1397">
        <v>0</v>
      </c>
      <c r="AZ1397" t="s">
        <v>244</v>
      </c>
      <c r="BB1397" t="s">
        <v>11451</v>
      </c>
      <c r="BE1397" t="s">
        <v>245</v>
      </c>
      <c r="BF1397" t="s">
        <v>244</v>
      </c>
      <c r="BO1397" t="s">
        <v>161</v>
      </c>
      <c r="BP1397" t="s">
        <v>161</v>
      </c>
      <c r="BQ1397" t="s">
        <v>161</v>
      </c>
      <c r="BR1397" t="s">
        <v>161</v>
      </c>
      <c r="BS1397" t="s">
        <v>161</v>
      </c>
      <c r="BT1397" t="s">
        <v>161</v>
      </c>
      <c r="BU1397" t="s">
        <v>161</v>
      </c>
      <c r="BY1397" t="s">
        <v>161</v>
      </c>
      <c r="BZ1397" t="s">
        <v>161</v>
      </c>
      <c r="CA1397" t="s">
        <v>161</v>
      </c>
      <c r="CB1397" t="s">
        <v>161</v>
      </c>
      <c r="CC1397" t="s">
        <v>161</v>
      </c>
      <c r="CD1397" t="s">
        <v>161</v>
      </c>
      <c r="CE1397" t="s">
        <v>161</v>
      </c>
      <c r="CP1397" t="s">
        <v>161</v>
      </c>
      <c r="CQ1397" t="s">
        <v>161</v>
      </c>
      <c r="CR1397" t="s">
        <v>161</v>
      </c>
      <c r="CS1397" t="s">
        <v>161</v>
      </c>
      <c r="CT1397" t="s">
        <v>161</v>
      </c>
      <c r="CV1397" s="2">
        <v>0</v>
      </c>
      <c r="CW1397">
        <v>0</v>
      </c>
      <c r="CY1397" s="2">
        <v>0</v>
      </c>
      <c r="CZ1397">
        <v>0</v>
      </c>
      <c r="DA1397">
        <v>0</v>
      </c>
      <c r="DE1397" s="2">
        <v>0</v>
      </c>
      <c r="DF1397">
        <v>0</v>
      </c>
      <c r="DN1397" t="s">
        <v>345</v>
      </c>
      <c r="DW1397">
        <v>1398</v>
      </c>
      <c r="DX1397" t="s">
        <v>11452</v>
      </c>
      <c r="DZ1397" t="s">
        <v>11453</v>
      </c>
      <c r="EA1397">
        <v>1726796934</v>
      </c>
      <c r="EC1397" t="s">
        <v>11454</v>
      </c>
      <c r="ED1397">
        <v>1725820562</v>
      </c>
      <c r="EF1397">
        <v>0</v>
      </c>
      <c r="EJ1397" s="1" t="s">
        <v>11455</v>
      </c>
      <c r="EK1397" s="1" t="s">
        <v>11455</v>
      </c>
      <c r="EL1397" t="s">
        <v>210</v>
      </c>
      <c r="EM1397" t="s">
        <v>11456</v>
      </c>
      <c r="EN1397" t="s">
        <v>11456</v>
      </c>
      <c r="EO1397" t="s">
        <v>173</v>
      </c>
    </row>
    <row r="1398" spans="1:145" ht="409.5" x14ac:dyDescent="0.35">
      <c r="A1398" t="s">
        <v>171</v>
      </c>
      <c r="E1398" t="s">
        <v>11457</v>
      </c>
      <c r="F1398">
        <v>1727500440</v>
      </c>
      <c r="H1398">
        <v>0</v>
      </c>
      <c r="I1398" s="1" t="s">
        <v>11458</v>
      </c>
      <c r="M1398" t="s">
        <v>122</v>
      </c>
      <c r="N1398" t="s">
        <v>149</v>
      </c>
      <c r="Q1398" t="s">
        <v>150</v>
      </c>
      <c r="R1398" t="s">
        <v>11459</v>
      </c>
      <c r="S1398" t="s">
        <v>11460</v>
      </c>
      <c r="T1398" t="s">
        <v>11461</v>
      </c>
      <c r="U1398">
        <v>12025508693</v>
      </c>
      <c r="V1398">
        <v>7035322542</v>
      </c>
      <c r="W1398" t="s">
        <v>11462</v>
      </c>
      <c r="Y1398" t="s">
        <v>256</v>
      </c>
      <c r="Z1398" t="s">
        <v>157</v>
      </c>
      <c r="AA1398">
        <v>22101</v>
      </c>
      <c r="AB1398" t="s">
        <v>184</v>
      </c>
      <c r="AC1398" t="s">
        <v>11463</v>
      </c>
      <c r="AD1398" t="s">
        <v>150</v>
      </c>
      <c r="AE1398" t="s">
        <v>1569</v>
      </c>
      <c r="AF1398" t="s">
        <v>11464</v>
      </c>
      <c r="AG1398" t="s">
        <v>11465</v>
      </c>
      <c r="AH1398">
        <v>19177215296</v>
      </c>
      <c r="AJ1398" t="s">
        <v>11462</v>
      </c>
      <c r="AL1398" t="s">
        <v>256</v>
      </c>
      <c r="AM1398" t="s">
        <v>157</v>
      </c>
      <c r="AN1398">
        <v>22101</v>
      </c>
      <c r="AO1398" t="s">
        <v>184</v>
      </c>
      <c r="AP1398" t="s">
        <v>200</v>
      </c>
      <c r="AX1398">
        <v>0</v>
      </c>
      <c r="AZ1398" t="s">
        <v>165</v>
      </c>
      <c r="BB1398" t="s">
        <v>11466</v>
      </c>
      <c r="BE1398" t="s">
        <v>186</v>
      </c>
      <c r="BF1398" t="s">
        <v>405</v>
      </c>
      <c r="BG1398" t="s">
        <v>11467</v>
      </c>
      <c r="BI1398" t="s">
        <v>8999</v>
      </c>
      <c r="BO1398" t="s">
        <v>161</v>
      </c>
      <c r="BP1398" t="s">
        <v>161</v>
      </c>
      <c r="BQ1398" t="s">
        <v>161</v>
      </c>
      <c r="BR1398" t="s">
        <v>161</v>
      </c>
      <c r="BS1398" t="s">
        <v>161</v>
      </c>
      <c r="BT1398" t="s">
        <v>161</v>
      </c>
      <c r="BU1398" t="s">
        <v>161</v>
      </c>
      <c r="BY1398" t="s">
        <v>161</v>
      </c>
      <c r="BZ1398" t="s">
        <v>161</v>
      </c>
      <c r="CA1398" t="s">
        <v>161</v>
      </c>
      <c r="CB1398" t="s">
        <v>161</v>
      </c>
      <c r="CC1398" t="s">
        <v>161</v>
      </c>
      <c r="CD1398" t="s">
        <v>161</v>
      </c>
      <c r="CE1398" t="s">
        <v>161</v>
      </c>
      <c r="CP1398" t="s">
        <v>161</v>
      </c>
      <c r="CQ1398" t="s">
        <v>161</v>
      </c>
      <c r="CR1398" t="s">
        <v>161</v>
      </c>
      <c r="CS1398" t="s">
        <v>161</v>
      </c>
      <c r="CT1398" t="s">
        <v>161</v>
      </c>
      <c r="CV1398" s="2">
        <v>0</v>
      </c>
      <c r="CW1398">
        <v>0</v>
      </c>
      <c r="CY1398" s="2">
        <v>0</v>
      </c>
      <c r="CZ1398">
        <v>0</v>
      </c>
      <c r="DA1398">
        <v>0</v>
      </c>
      <c r="DE1398" s="2">
        <v>0</v>
      </c>
      <c r="DF1398">
        <v>0</v>
      </c>
      <c r="DN1398" t="s">
        <v>345</v>
      </c>
      <c r="DW1398">
        <v>1418</v>
      </c>
      <c r="DX1398" t="s">
        <v>11468</v>
      </c>
      <c r="DZ1398" t="s">
        <v>11469</v>
      </c>
      <c r="EA1398">
        <v>1729624164</v>
      </c>
      <c r="EC1398" t="s">
        <v>11470</v>
      </c>
      <c r="ED1398">
        <v>1727544109</v>
      </c>
      <c r="EF1398">
        <v>0</v>
      </c>
      <c r="EJ1398" s="1" t="s">
        <v>11471</v>
      </c>
      <c r="EK1398" s="1" t="s">
        <v>11471</v>
      </c>
      <c r="EL1398" t="s">
        <v>210</v>
      </c>
      <c r="EM1398" t="s">
        <v>11472</v>
      </c>
      <c r="EN1398" t="s">
        <v>11472</v>
      </c>
      <c r="EO1398" t="s">
        <v>173</v>
      </c>
    </row>
    <row r="1399" spans="1:145" ht="409.5" x14ac:dyDescent="0.35">
      <c r="A1399" t="s">
        <v>171</v>
      </c>
      <c r="E1399" t="s">
        <v>11457</v>
      </c>
      <c r="F1399">
        <v>1727500440</v>
      </c>
      <c r="H1399">
        <v>0</v>
      </c>
      <c r="I1399" s="1" t="s">
        <v>11458</v>
      </c>
      <c r="M1399" t="s">
        <v>122</v>
      </c>
      <c r="N1399" t="s">
        <v>149</v>
      </c>
      <c r="Q1399" t="s">
        <v>150</v>
      </c>
      <c r="R1399" t="s">
        <v>11459</v>
      </c>
      <c r="S1399" t="s">
        <v>11460</v>
      </c>
      <c r="T1399" t="s">
        <v>11461</v>
      </c>
      <c r="U1399">
        <v>12025508693</v>
      </c>
      <c r="V1399">
        <v>7035322542</v>
      </c>
      <c r="W1399" t="s">
        <v>11462</v>
      </c>
      <c r="Y1399" t="s">
        <v>256</v>
      </c>
      <c r="Z1399" t="s">
        <v>157</v>
      </c>
      <c r="AA1399">
        <v>22101</v>
      </c>
      <c r="AB1399" t="s">
        <v>184</v>
      </c>
      <c r="AC1399" t="s">
        <v>11463</v>
      </c>
      <c r="AD1399" t="s">
        <v>150</v>
      </c>
      <c r="AE1399" t="s">
        <v>1569</v>
      </c>
      <c r="AF1399" t="s">
        <v>11464</v>
      </c>
      <c r="AG1399" t="s">
        <v>11465</v>
      </c>
      <c r="AH1399">
        <v>19177215296</v>
      </c>
      <c r="AJ1399" t="s">
        <v>11462</v>
      </c>
      <c r="AL1399" t="s">
        <v>256</v>
      </c>
      <c r="AM1399" t="s">
        <v>157</v>
      </c>
      <c r="AN1399">
        <v>22101</v>
      </c>
      <c r="AO1399" t="s">
        <v>184</v>
      </c>
      <c r="AP1399" t="s">
        <v>200</v>
      </c>
      <c r="AX1399">
        <v>0</v>
      </c>
      <c r="AZ1399" t="s">
        <v>165</v>
      </c>
      <c r="BB1399" t="s">
        <v>11466</v>
      </c>
      <c r="BE1399" t="s">
        <v>186</v>
      </c>
      <c r="BF1399" t="s">
        <v>405</v>
      </c>
      <c r="BG1399" t="s">
        <v>11467</v>
      </c>
      <c r="BI1399" t="s">
        <v>8999</v>
      </c>
      <c r="BO1399" t="s">
        <v>161</v>
      </c>
      <c r="BP1399" t="s">
        <v>161</v>
      </c>
      <c r="BQ1399" t="s">
        <v>161</v>
      </c>
      <c r="BR1399" t="s">
        <v>161</v>
      </c>
      <c r="BS1399" t="s">
        <v>161</v>
      </c>
      <c r="BT1399" t="s">
        <v>161</v>
      </c>
      <c r="BU1399" t="s">
        <v>161</v>
      </c>
      <c r="BY1399" t="s">
        <v>161</v>
      </c>
      <c r="BZ1399" t="s">
        <v>161</v>
      </c>
      <c r="CA1399" t="s">
        <v>161</v>
      </c>
      <c r="CB1399" t="s">
        <v>161</v>
      </c>
      <c r="CC1399" t="s">
        <v>161</v>
      </c>
      <c r="CD1399" t="s">
        <v>161</v>
      </c>
      <c r="CE1399" t="s">
        <v>161</v>
      </c>
      <c r="CP1399" t="s">
        <v>161</v>
      </c>
      <c r="CQ1399" t="s">
        <v>161</v>
      </c>
      <c r="CR1399" t="s">
        <v>161</v>
      </c>
      <c r="CS1399" t="s">
        <v>161</v>
      </c>
      <c r="CT1399" t="s">
        <v>161</v>
      </c>
      <c r="CV1399" s="2">
        <v>0</v>
      </c>
      <c r="CW1399">
        <v>0</v>
      </c>
      <c r="CY1399" s="2">
        <v>0</v>
      </c>
      <c r="CZ1399">
        <v>0</v>
      </c>
      <c r="DA1399">
        <v>0</v>
      </c>
      <c r="DE1399" s="2">
        <v>0</v>
      </c>
      <c r="DF1399">
        <v>0</v>
      </c>
      <c r="DN1399" t="s">
        <v>345</v>
      </c>
      <c r="DW1399">
        <v>1418</v>
      </c>
      <c r="DX1399" t="s">
        <v>11468</v>
      </c>
      <c r="DZ1399" t="s">
        <v>11469</v>
      </c>
      <c r="EA1399">
        <v>1729624164</v>
      </c>
      <c r="EC1399" t="s">
        <v>11470</v>
      </c>
      <c r="ED1399">
        <v>1727544109</v>
      </c>
      <c r="EF1399">
        <v>0</v>
      </c>
      <c r="EJ1399" s="1" t="s">
        <v>11471</v>
      </c>
      <c r="EK1399" s="1" t="s">
        <v>11473</v>
      </c>
      <c r="EL1399" t="s">
        <v>210</v>
      </c>
      <c r="EM1399" t="s">
        <v>11474</v>
      </c>
      <c r="EN1399" t="s">
        <v>11474</v>
      </c>
      <c r="EO1399" t="s">
        <v>173</v>
      </c>
    </row>
    <row r="1400" spans="1:145" ht="409.5" x14ac:dyDescent="0.35">
      <c r="A1400" t="s">
        <v>171</v>
      </c>
      <c r="E1400" t="s">
        <v>10105</v>
      </c>
      <c r="F1400">
        <v>1720023780</v>
      </c>
      <c r="H1400">
        <v>0</v>
      </c>
      <c r="I1400" s="1" t="s">
        <v>11475</v>
      </c>
      <c r="M1400" t="s">
        <v>317</v>
      </c>
      <c r="N1400" t="s">
        <v>318</v>
      </c>
      <c r="O1400" t="s">
        <v>11476</v>
      </c>
      <c r="P1400" t="s">
        <v>11477</v>
      </c>
      <c r="Q1400" t="s">
        <v>150</v>
      </c>
      <c r="R1400" t="s">
        <v>4020</v>
      </c>
      <c r="S1400" t="s">
        <v>11478</v>
      </c>
      <c r="T1400" t="s">
        <v>11479</v>
      </c>
      <c r="U1400">
        <v>15712127034</v>
      </c>
      <c r="V1400">
        <v>5712127034</v>
      </c>
      <c r="W1400" t="s">
        <v>11480</v>
      </c>
      <c r="Y1400" t="s">
        <v>4923</v>
      </c>
      <c r="Z1400" t="s">
        <v>157</v>
      </c>
      <c r="AA1400">
        <v>22101</v>
      </c>
      <c r="AB1400" t="s">
        <v>184</v>
      </c>
      <c r="AC1400" t="s">
        <v>11481</v>
      </c>
      <c r="AP1400" t="s">
        <v>161</v>
      </c>
      <c r="AX1400">
        <v>0</v>
      </c>
      <c r="AZ1400" t="s">
        <v>11482</v>
      </c>
      <c r="BB1400" t="s">
        <v>11483</v>
      </c>
      <c r="BE1400" t="s">
        <v>308</v>
      </c>
      <c r="BF1400" t="s">
        <v>5781</v>
      </c>
      <c r="BG1400" t="s">
        <v>1998</v>
      </c>
      <c r="BH1400" t="s">
        <v>3859</v>
      </c>
      <c r="BK1400" s="1" t="s">
        <v>11484</v>
      </c>
      <c r="BO1400" t="s">
        <v>161</v>
      </c>
      <c r="BP1400" t="s">
        <v>161</v>
      </c>
      <c r="BQ1400" t="s">
        <v>161</v>
      </c>
      <c r="BR1400" t="s">
        <v>161</v>
      </c>
      <c r="BS1400" t="s">
        <v>161</v>
      </c>
      <c r="BT1400" t="s">
        <v>161</v>
      </c>
      <c r="BU1400" t="s">
        <v>161</v>
      </c>
      <c r="BY1400" t="s">
        <v>161</v>
      </c>
      <c r="BZ1400" t="s">
        <v>161</v>
      </c>
      <c r="CA1400" t="s">
        <v>161</v>
      </c>
      <c r="CB1400" t="s">
        <v>161</v>
      </c>
      <c r="CC1400" t="s">
        <v>161</v>
      </c>
      <c r="CD1400" t="s">
        <v>161</v>
      </c>
      <c r="CE1400" t="s">
        <v>161</v>
      </c>
      <c r="CP1400" t="s">
        <v>161</v>
      </c>
      <c r="CQ1400" t="s">
        <v>161</v>
      </c>
      <c r="CR1400" t="s">
        <v>161</v>
      </c>
      <c r="CS1400" t="s">
        <v>161</v>
      </c>
      <c r="CT1400" t="s">
        <v>161</v>
      </c>
      <c r="CV1400" s="2">
        <v>0</v>
      </c>
      <c r="CW1400">
        <v>0</v>
      </c>
      <c r="CY1400" s="2">
        <v>0</v>
      </c>
      <c r="CZ1400">
        <v>0</v>
      </c>
      <c r="DA1400">
        <v>0</v>
      </c>
      <c r="DE1400" s="2">
        <v>0</v>
      </c>
      <c r="DF1400">
        <v>0</v>
      </c>
      <c r="DN1400" t="s">
        <v>11485</v>
      </c>
      <c r="DW1400">
        <v>1341</v>
      </c>
      <c r="DX1400" t="s">
        <v>11486</v>
      </c>
      <c r="DZ1400" t="s">
        <v>11487</v>
      </c>
      <c r="EA1400">
        <v>1726265087</v>
      </c>
      <c r="EC1400" t="s">
        <v>11488</v>
      </c>
      <c r="ED1400">
        <v>1720013174</v>
      </c>
      <c r="EF1400">
        <v>0</v>
      </c>
      <c r="EJ1400" s="1" t="s">
        <v>11489</v>
      </c>
      <c r="EK1400" s="1" t="s">
        <v>11489</v>
      </c>
      <c r="EL1400" t="s">
        <v>210</v>
      </c>
      <c r="EM1400" t="s">
        <v>11490</v>
      </c>
      <c r="EN1400" t="s">
        <v>11490</v>
      </c>
      <c r="EO1400" t="s">
        <v>173</v>
      </c>
    </row>
    <row r="1401" spans="1:145" ht="409.5" x14ac:dyDescent="0.35">
      <c r="A1401" t="s">
        <v>171</v>
      </c>
      <c r="E1401" t="s">
        <v>10105</v>
      </c>
      <c r="F1401">
        <v>1720023780</v>
      </c>
      <c r="H1401">
        <v>0</v>
      </c>
      <c r="I1401" s="1" t="s">
        <v>11475</v>
      </c>
      <c r="M1401" t="s">
        <v>317</v>
      </c>
      <c r="N1401" t="s">
        <v>318</v>
      </c>
      <c r="O1401" t="s">
        <v>11476</v>
      </c>
      <c r="P1401" t="s">
        <v>11477</v>
      </c>
      <c r="Q1401" t="s">
        <v>150</v>
      </c>
      <c r="R1401" t="s">
        <v>4020</v>
      </c>
      <c r="S1401" t="s">
        <v>11478</v>
      </c>
      <c r="T1401" t="s">
        <v>11479</v>
      </c>
      <c r="U1401">
        <v>15712127034</v>
      </c>
      <c r="V1401">
        <v>5712127034</v>
      </c>
      <c r="W1401" t="s">
        <v>11480</v>
      </c>
      <c r="Y1401" t="s">
        <v>4923</v>
      </c>
      <c r="Z1401" t="s">
        <v>157</v>
      </c>
      <c r="AA1401">
        <v>22101</v>
      </c>
      <c r="AB1401" t="s">
        <v>184</v>
      </c>
      <c r="AC1401" t="s">
        <v>11481</v>
      </c>
      <c r="AP1401" t="s">
        <v>161</v>
      </c>
      <c r="AX1401">
        <v>0</v>
      </c>
      <c r="AZ1401" t="s">
        <v>11482</v>
      </c>
      <c r="BB1401" t="s">
        <v>11483</v>
      </c>
      <c r="BE1401" t="s">
        <v>308</v>
      </c>
      <c r="BF1401" t="s">
        <v>5781</v>
      </c>
      <c r="BG1401" t="s">
        <v>1998</v>
      </c>
      <c r="BH1401" t="s">
        <v>3859</v>
      </c>
      <c r="BK1401" s="1" t="s">
        <v>11484</v>
      </c>
      <c r="BO1401" t="s">
        <v>161</v>
      </c>
      <c r="BP1401" t="s">
        <v>161</v>
      </c>
      <c r="BQ1401" t="s">
        <v>161</v>
      </c>
      <c r="BR1401" t="s">
        <v>161</v>
      </c>
      <c r="BS1401" t="s">
        <v>161</v>
      </c>
      <c r="BT1401" t="s">
        <v>161</v>
      </c>
      <c r="BU1401" t="s">
        <v>161</v>
      </c>
      <c r="BY1401" t="s">
        <v>161</v>
      </c>
      <c r="BZ1401" t="s">
        <v>161</v>
      </c>
      <c r="CA1401" t="s">
        <v>161</v>
      </c>
      <c r="CB1401" t="s">
        <v>161</v>
      </c>
      <c r="CC1401" t="s">
        <v>161</v>
      </c>
      <c r="CD1401" t="s">
        <v>161</v>
      </c>
      <c r="CE1401" t="s">
        <v>161</v>
      </c>
      <c r="CP1401" t="s">
        <v>161</v>
      </c>
      <c r="CQ1401" t="s">
        <v>161</v>
      </c>
      <c r="CR1401" t="s">
        <v>161</v>
      </c>
      <c r="CS1401" t="s">
        <v>161</v>
      </c>
      <c r="CT1401" t="s">
        <v>161</v>
      </c>
      <c r="CV1401" s="2">
        <v>0</v>
      </c>
      <c r="CW1401">
        <v>0</v>
      </c>
      <c r="CY1401" s="2">
        <v>0</v>
      </c>
      <c r="CZ1401">
        <v>0</v>
      </c>
      <c r="DA1401">
        <v>0</v>
      </c>
      <c r="DE1401" s="2">
        <v>0</v>
      </c>
      <c r="DF1401">
        <v>0</v>
      </c>
      <c r="DN1401" t="s">
        <v>11485</v>
      </c>
      <c r="DW1401">
        <v>1341</v>
      </c>
      <c r="DX1401" t="s">
        <v>11486</v>
      </c>
      <c r="DZ1401" t="s">
        <v>11487</v>
      </c>
      <c r="EA1401">
        <v>1726265087</v>
      </c>
      <c r="EC1401" t="s">
        <v>11488</v>
      </c>
      <c r="ED1401">
        <v>1720013174</v>
      </c>
      <c r="EF1401">
        <v>0</v>
      </c>
      <c r="EJ1401" s="1" t="s">
        <v>11489</v>
      </c>
      <c r="EK1401" t="s">
        <v>11491</v>
      </c>
      <c r="EL1401" t="s">
        <v>210</v>
      </c>
      <c r="EM1401" t="s">
        <v>11492</v>
      </c>
      <c r="EN1401" t="s">
        <v>11492</v>
      </c>
      <c r="EO1401" t="s">
        <v>173</v>
      </c>
    </row>
    <row r="1402" spans="1:145" ht="409.5" x14ac:dyDescent="0.35">
      <c r="A1402" t="s">
        <v>171</v>
      </c>
      <c r="E1402" t="s">
        <v>10105</v>
      </c>
      <c r="F1402">
        <v>1720023780</v>
      </c>
      <c r="H1402">
        <v>0</v>
      </c>
      <c r="I1402" s="1" t="s">
        <v>11475</v>
      </c>
      <c r="M1402" t="s">
        <v>317</v>
      </c>
      <c r="N1402" t="s">
        <v>318</v>
      </c>
      <c r="O1402" t="s">
        <v>11476</v>
      </c>
      <c r="P1402" t="s">
        <v>11477</v>
      </c>
      <c r="Q1402" t="s">
        <v>150</v>
      </c>
      <c r="R1402" t="s">
        <v>4020</v>
      </c>
      <c r="S1402" t="s">
        <v>11478</v>
      </c>
      <c r="T1402" t="s">
        <v>11479</v>
      </c>
      <c r="U1402">
        <v>15712127034</v>
      </c>
      <c r="V1402">
        <v>5712127034</v>
      </c>
      <c r="W1402" t="s">
        <v>11480</v>
      </c>
      <c r="Y1402" t="s">
        <v>4923</v>
      </c>
      <c r="Z1402" t="s">
        <v>157</v>
      </c>
      <c r="AA1402">
        <v>22101</v>
      </c>
      <c r="AB1402" t="s">
        <v>184</v>
      </c>
      <c r="AC1402" t="s">
        <v>11481</v>
      </c>
      <c r="AP1402" t="s">
        <v>161</v>
      </c>
      <c r="AX1402">
        <v>0</v>
      </c>
      <c r="AZ1402" t="s">
        <v>11482</v>
      </c>
      <c r="BB1402" t="s">
        <v>11483</v>
      </c>
      <c r="BE1402" t="s">
        <v>308</v>
      </c>
      <c r="BF1402" t="s">
        <v>5781</v>
      </c>
      <c r="BG1402" t="s">
        <v>1998</v>
      </c>
      <c r="BH1402" t="s">
        <v>3859</v>
      </c>
      <c r="BK1402" s="1" t="s">
        <v>11484</v>
      </c>
      <c r="BO1402" t="s">
        <v>161</v>
      </c>
      <c r="BP1402" t="s">
        <v>161</v>
      </c>
      <c r="BQ1402" t="s">
        <v>161</v>
      </c>
      <c r="BR1402" t="s">
        <v>161</v>
      </c>
      <c r="BS1402" t="s">
        <v>161</v>
      </c>
      <c r="BT1402" t="s">
        <v>161</v>
      </c>
      <c r="BU1402" t="s">
        <v>161</v>
      </c>
      <c r="BY1402" t="s">
        <v>161</v>
      </c>
      <c r="BZ1402" t="s">
        <v>161</v>
      </c>
      <c r="CA1402" t="s">
        <v>161</v>
      </c>
      <c r="CB1402" t="s">
        <v>161</v>
      </c>
      <c r="CC1402" t="s">
        <v>161</v>
      </c>
      <c r="CD1402" t="s">
        <v>161</v>
      </c>
      <c r="CE1402" t="s">
        <v>161</v>
      </c>
      <c r="CP1402" t="s">
        <v>161</v>
      </c>
      <c r="CQ1402" t="s">
        <v>161</v>
      </c>
      <c r="CR1402" t="s">
        <v>161</v>
      </c>
      <c r="CS1402" t="s">
        <v>161</v>
      </c>
      <c r="CT1402" t="s">
        <v>161</v>
      </c>
      <c r="CV1402" s="2">
        <v>0</v>
      </c>
      <c r="CW1402">
        <v>0</v>
      </c>
      <c r="CY1402" s="2">
        <v>0</v>
      </c>
      <c r="CZ1402">
        <v>0</v>
      </c>
      <c r="DA1402">
        <v>0</v>
      </c>
      <c r="DE1402" s="2">
        <v>0</v>
      </c>
      <c r="DF1402">
        <v>0</v>
      </c>
      <c r="DN1402" t="s">
        <v>11485</v>
      </c>
      <c r="DW1402">
        <v>1341</v>
      </c>
      <c r="DX1402" t="s">
        <v>11486</v>
      </c>
      <c r="DZ1402" t="s">
        <v>11487</v>
      </c>
      <c r="EA1402">
        <v>1726265087</v>
      </c>
      <c r="EC1402" t="s">
        <v>11488</v>
      </c>
      <c r="ED1402">
        <v>1720013174</v>
      </c>
      <c r="EF1402">
        <v>0</v>
      </c>
      <c r="EJ1402" s="1" t="s">
        <v>11489</v>
      </c>
      <c r="EK1402" s="1" t="s">
        <v>11493</v>
      </c>
      <c r="EL1402" t="s">
        <v>210</v>
      </c>
      <c r="EM1402" t="s">
        <v>11494</v>
      </c>
      <c r="EN1402" t="s">
        <v>11494</v>
      </c>
      <c r="EO1402" t="s">
        <v>173</v>
      </c>
    </row>
    <row r="1403" spans="1:145" ht="409.5" x14ac:dyDescent="0.35">
      <c r="A1403" t="s">
        <v>171</v>
      </c>
      <c r="E1403" t="s">
        <v>10105</v>
      </c>
      <c r="F1403">
        <v>1720023780</v>
      </c>
      <c r="H1403">
        <v>0</v>
      </c>
      <c r="I1403" s="1" t="s">
        <v>11475</v>
      </c>
      <c r="M1403" t="s">
        <v>317</v>
      </c>
      <c r="N1403" t="s">
        <v>318</v>
      </c>
      <c r="O1403" t="s">
        <v>11476</v>
      </c>
      <c r="P1403" t="s">
        <v>11477</v>
      </c>
      <c r="Q1403" t="s">
        <v>150</v>
      </c>
      <c r="R1403" t="s">
        <v>4020</v>
      </c>
      <c r="S1403" t="s">
        <v>11478</v>
      </c>
      <c r="T1403" t="s">
        <v>11479</v>
      </c>
      <c r="U1403">
        <v>15712127034</v>
      </c>
      <c r="V1403">
        <v>5712127034</v>
      </c>
      <c r="W1403" t="s">
        <v>11480</v>
      </c>
      <c r="Y1403" t="s">
        <v>4923</v>
      </c>
      <c r="Z1403" t="s">
        <v>157</v>
      </c>
      <c r="AA1403">
        <v>22101</v>
      </c>
      <c r="AB1403" t="s">
        <v>184</v>
      </c>
      <c r="AC1403" t="s">
        <v>11481</v>
      </c>
      <c r="AP1403" t="s">
        <v>161</v>
      </c>
      <c r="AX1403">
        <v>0</v>
      </c>
      <c r="AZ1403" t="s">
        <v>11482</v>
      </c>
      <c r="BB1403" t="s">
        <v>11483</v>
      </c>
      <c r="BE1403" t="s">
        <v>308</v>
      </c>
      <c r="BF1403" t="s">
        <v>5781</v>
      </c>
      <c r="BG1403" t="s">
        <v>1998</v>
      </c>
      <c r="BH1403" t="s">
        <v>3859</v>
      </c>
      <c r="BK1403" s="1" t="s">
        <v>11484</v>
      </c>
      <c r="BO1403" t="s">
        <v>161</v>
      </c>
      <c r="BP1403" t="s">
        <v>161</v>
      </c>
      <c r="BQ1403" t="s">
        <v>161</v>
      </c>
      <c r="BR1403" t="s">
        <v>161</v>
      </c>
      <c r="BS1403" t="s">
        <v>161</v>
      </c>
      <c r="BT1403" t="s">
        <v>161</v>
      </c>
      <c r="BU1403" t="s">
        <v>161</v>
      </c>
      <c r="BY1403" t="s">
        <v>161</v>
      </c>
      <c r="BZ1403" t="s">
        <v>161</v>
      </c>
      <c r="CA1403" t="s">
        <v>161</v>
      </c>
      <c r="CB1403" t="s">
        <v>161</v>
      </c>
      <c r="CC1403" t="s">
        <v>161</v>
      </c>
      <c r="CD1403" t="s">
        <v>161</v>
      </c>
      <c r="CE1403" t="s">
        <v>161</v>
      </c>
      <c r="CP1403" t="s">
        <v>161</v>
      </c>
      <c r="CQ1403" t="s">
        <v>161</v>
      </c>
      <c r="CR1403" t="s">
        <v>161</v>
      </c>
      <c r="CS1403" t="s">
        <v>161</v>
      </c>
      <c r="CT1403" t="s">
        <v>161</v>
      </c>
      <c r="CV1403" s="2">
        <v>0</v>
      </c>
      <c r="CW1403">
        <v>0</v>
      </c>
      <c r="CY1403" s="2">
        <v>0</v>
      </c>
      <c r="CZ1403">
        <v>0</v>
      </c>
      <c r="DA1403">
        <v>0</v>
      </c>
      <c r="DE1403" s="2">
        <v>0</v>
      </c>
      <c r="DF1403">
        <v>0</v>
      </c>
      <c r="DN1403" t="s">
        <v>11485</v>
      </c>
      <c r="DW1403">
        <v>1341</v>
      </c>
      <c r="DX1403" t="s">
        <v>11486</v>
      </c>
      <c r="DZ1403" t="s">
        <v>11487</v>
      </c>
      <c r="EA1403">
        <v>1726265087</v>
      </c>
      <c r="EC1403" t="s">
        <v>11488</v>
      </c>
      <c r="ED1403">
        <v>1720013174</v>
      </c>
      <c r="EF1403">
        <v>0</v>
      </c>
      <c r="EJ1403" s="1" t="s">
        <v>11489</v>
      </c>
      <c r="EK1403" s="1" t="s">
        <v>11495</v>
      </c>
      <c r="EL1403" t="s">
        <v>210</v>
      </c>
      <c r="EM1403" t="s">
        <v>11496</v>
      </c>
      <c r="EN1403" t="s">
        <v>11496</v>
      </c>
      <c r="EO1403" t="s">
        <v>173</v>
      </c>
    </row>
    <row r="1404" spans="1:145" ht="409.5" x14ac:dyDescent="0.35">
      <c r="A1404" t="s">
        <v>171</v>
      </c>
      <c r="F1404">
        <v>0</v>
      </c>
      <c r="H1404">
        <v>0</v>
      </c>
      <c r="K1404" t="s">
        <v>236</v>
      </c>
      <c r="L1404" t="s">
        <v>175</v>
      </c>
      <c r="M1404" t="s">
        <v>237</v>
      </c>
      <c r="N1404" t="s">
        <v>238</v>
      </c>
      <c r="R1404" t="s">
        <v>4207</v>
      </c>
      <c r="S1404" t="s">
        <v>11497</v>
      </c>
      <c r="T1404" t="s">
        <v>11498</v>
      </c>
      <c r="U1404">
        <v>12022773780</v>
      </c>
      <c r="AC1404" t="s">
        <v>11499</v>
      </c>
      <c r="AP1404" t="s">
        <v>161</v>
      </c>
      <c r="AX1404">
        <v>0</v>
      </c>
      <c r="BE1404" t="s">
        <v>265</v>
      </c>
      <c r="BG1404" s="1" t="s">
        <v>11500</v>
      </c>
      <c r="BH1404" s="1" t="s">
        <v>515</v>
      </c>
      <c r="BK1404" s="1" t="s">
        <v>2850</v>
      </c>
      <c r="BO1404" t="s">
        <v>161</v>
      </c>
      <c r="BP1404" t="s">
        <v>161</v>
      </c>
      <c r="BQ1404" t="s">
        <v>161</v>
      </c>
      <c r="BR1404" t="s">
        <v>161</v>
      </c>
      <c r="BS1404" t="s">
        <v>161</v>
      </c>
      <c r="BT1404" t="s">
        <v>161</v>
      </c>
      <c r="BU1404" t="s">
        <v>161</v>
      </c>
      <c r="BY1404" t="s">
        <v>161</v>
      </c>
      <c r="BZ1404" t="s">
        <v>161</v>
      </c>
      <c r="CA1404" t="s">
        <v>161</v>
      </c>
      <c r="CB1404" t="s">
        <v>161</v>
      </c>
      <c r="CC1404" t="s">
        <v>161</v>
      </c>
      <c r="CD1404" t="s">
        <v>161</v>
      </c>
      <c r="CE1404" t="s">
        <v>161</v>
      </c>
      <c r="CP1404" t="s">
        <v>161</v>
      </c>
      <c r="CQ1404" t="s">
        <v>161</v>
      </c>
      <c r="CR1404" t="s">
        <v>161</v>
      </c>
      <c r="CS1404" t="s">
        <v>161</v>
      </c>
      <c r="CT1404" t="s">
        <v>161</v>
      </c>
      <c r="CV1404" s="2">
        <v>0</v>
      </c>
      <c r="CW1404">
        <v>0</v>
      </c>
      <c r="CY1404" s="2">
        <v>0</v>
      </c>
      <c r="CZ1404">
        <v>0</v>
      </c>
      <c r="DA1404">
        <v>0</v>
      </c>
      <c r="DE1404" s="2">
        <v>0</v>
      </c>
      <c r="DF1404">
        <v>0</v>
      </c>
      <c r="DN1404" t="s">
        <v>312</v>
      </c>
      <c r="DW1404">
        <v>1415</v>
      </c>
      <c r="DX1404" t="s">
        <v>11501</v>
      </c>
      <c r="DZ1404" t="s">
        <v>11502</v>
      </c>
      <c r="EA1404">
        <v>1727364698</v>
      </c>
      <c r="EC1404" t="s">
        <v>11502</v>
      </c>
      <c r="ED1404">
        <v>1727364698</v>
      </c>
      <c r="EF1404">
        <v>0</v>
      </c>
      <c r="EL1404" t="s">
        <v>190</v>
      </c>
    </row>
    <row r="1405" spans="1:145" ht="409.5" x14ac:dyDescent="0.35">
      <c r="A1405" t="s">
        <v>171</v>
      </c>
      <c r="E1405" t="s">
        <v>11503</v>
      </c>
      <c r="F1405">
        <v>1725122280</v>
      </c>
      <c r="H1405">
        <v>0</v>
      </c>
      <c r="I1405" s="1" t="s">
        <v>11504</v>
      </c>
      <c r="M1405" t="s">
        <v>317</v>
      </c>
      <c r="N1405" t="s">
        <v>318</v>
      </c>
      <c r="O1405" t="s">
        <v>11505</v>
      </c>
      <c r="P1405" t="s">
        <v>11506</v>
      </c>
      <c r="Q1405" t="s">
        <v>150</v>
      </c>
      <c r="R1405" t="s">
        <v>716</v>
      </c>
      <c r="S1405" t="s">
        <v>11507</v>
      </c>
      <c r="T1405" t="s">
        <v>11508</v>
      </c>
      <c r="U1405">
        <v>19175139965</v>
      </c>
      <c r="W1405" t="s">
        <v>11509</v>
      </c>
      <c r="Y1405" t="s">
        <v>156</v>
      </c>
      <c r="Z1405" t="s">
        <v>157</v>
      </c>
      <c r="AA1405">
        <v>22207</v>
      </c>
      <c r="AB1405" t="s">
        <v>184</v>
      </c>
      <c r="AC1405" t="s">
        <v>11510</v>
      </c>
      <c r="AD1405" t="s">
        <v>150</v>
      </c>
      <c r="AE1405" t="s">
        <v>469</v>
      </c>
      <c r="AF1405" t="s">
        <v>11507</v>
      </c>
      <c r="AP1405" t="s">
        <v>161</v>
      </c>
      <c r="AX1405">
        <v>0</v>
      </c>
      <c r="AZ1405" t="s">
        <v>203</v>
      </c>
      <c r="BC1405" t="s">
        <v>11511</v>
      </c>
      <c r="BE1405" t="s">
        <v>265</v>
      </c>
      <c r="BF1405" t="s">
        <v>244</v>
      </c>
      <c r="BG1405" t="s">
        <v>11512</v>
      </c>
      <c r="BI1405" t="s">
        <v>11513</v>
      </c>
      <c r="BO1405" t="s">
        <v>161</v>
      </c>
      <c r="BP1405" t="s">
        <v>161</v>
      </c>
      <c r="BQ1405" t="s">
        <v>161</v>
      </c>
      <c r="BR1405" t="s">
        <v>161</v>
      </c>
      <c r="BS1405" t="s">
        <v>161</v>
      </c>
      <c r="BT1405" t="s">
        <v>161</v>
      </c>
      <c r="BU1405" t="s">
        <v>161</v>
      </c>
      <c r="BY1405" t="s">
        <v>161</v>
      </c>
      <c r="BZ1405" t="s">
        <v>161</v>
      </c>
      <c r="CA1405" t="s">
        <v>161</v>
      </c>
      <c r="CB1405" t="s">
        <v>161</v>
      </c>
      <c r="CC1405" t="s">
        <v>161</v>
      </c>
      <c r="CD1405" t="s">
        <v>161</v>
      </c>
      <c r="CE1405" t="s">
        <v>161</v>
      </c>
      <c r="CP1405" t="s">
        <v>161</v>
      </c>
      <c r="CQ1405" t="s">
        <v>161</v>
      </c>
      <c r="CR1405" t="s">
        <v>161</v>
      </c>
      <c r="CS1405" t="s">
        <v>161</v>
      </c>
      <c r="CT1405" t="s">
        <v>161</v>
      </c>
      <c r="CV1405" s="2">
        <v>0</v>
      </c>
      <c r="CW1405">
        <v>0</v>
      </c>
      <c r="CY1405" s="2">
        <v>0</v>
      </c>
      <c r="CZ1405">
        <v>0</v>
      </c>
      <c r="DA1405">
        <v>0</v>
      </c>
      <c r="DE1405" s="2">
        <v>0</v>
      </c>
      <c r="DF1405">
        <v>0</v>
      </c>
      <c r="DN1405" t="s">
        <v>11514</v>
      </c>
      <c r="DW1405">
        <v>1391</v>
      </c>
      <c r="DX1405" t="s">
        <v>11515</v>
      </c>
      <c r="DZ1405" t="s">
        <v>11516</v>
      </c>
      <c r="EA1405">
        <v>1726774030</v>
      </c>
      <c r="EC1405" t="s">
        <v>11517</v>
      </c>
      <c r="ED1405">
        <v>1725380174</v>
      </c>
      <c r="EF1405">
        <v>0</v>
      </c>
      <c r="EJ1405" s="1" t="s">
        <v>11518</v>
      </c>
      <c r="EK1405" t="s">
        <v>11519</v>
      </c>
      <c r="EL1405" t="s">
        <v>210</v>
      </c>
      <c r="EM1405" t="s">
        <v>11520</v>
      </c>
      <c r="EN1405" t="s">
        <v>11520</v>
      </c>
      <c r="EO1405" t="s">
        <v>173</v>
      </c>
    </row>
    <row r="1406" spans="1:145" ht="409.5" x14ac:dyDescent="0.35">
      <c r="A1406" t="s">
        <v>171</v>
      </c>
      <c r="E1406" t="s">
        <v>11503</v>
      </c>
      <c r="F1406">
        <v>1725122280</v>
      </c>
      <c r="H1406">
        <v>0</v>
      </c>
      <c r="I1406" s="1" t="s">
        <v>11504</v>
      </c>
      <c r="M1406" t="s">
        <v>317</v>
      </c>
      <c r="N1406" t="s">
        <v>318</v>
      </c>
      <c r="O1406" t="s">
        <v>11505</v>
      </c>
      <c r="P1406" t="s">
        <v>11506</v>
      </c>
      <c r="Q1406" t="s">
        <v>150</v>
      </c>
      <c r="R1406" t="s">
        <v>716</v>
      </c>
      <c r="S1406" t="s">
        <v>11507</v>
      </c>
      <c r="T1406" t="s">
        <v>11508</v>
      </c>
      <c r="U1406">
        <v>19175139965</v>
      </c>
      <c r="W1406" t="s">
        <v>11509</v>
      </c>
      <c r="Y1406" t="s">
        <v>156</v>
      </c>
      <c r="Z1406" t="s">
        <v>157</v>
      </c>
      <c r="AA1406">
        <v>22207</v>
      </c>
      <c r="AB1406" t="s">
        <v>184</v>
      </c>
      <c r="AC1406" t="s">
        <v>11510</v>
      </c>
      <c r="AD1406" t="s">
        <v>150</v>
      </c>
      <c r="AE1406" t="s">
        <v>469</v>
      </c>
      <c r="AF1406" t="s">
        <v>11507</v>
      </c>
      <c r="AP1406" t="s">
        <v>161</v>
      </c>
      <c r="AX1406">
        <v>0</v>
      </c>
      <c r="AZ1406" t="s">
        <v>203</v>
      </c>
      <c r="BC1406" t="s">
        <v>11511</v>
      </c>
      <c r="BE1406" t="s">
        <v>265</v>
      </c>
      <c r="BF1406" t="s">
        <v>244</v>
      </c>
      <c r="BG1406" t="s">
        <v>11512</v>
      </c>
      <c r="BI1406" t="s">
        <v>11513</v>
      </c>
      <c r="BO1406" t="s">
        <v>161</v>
      </c>
      <c r="BP1406" t="s">
        <v>161</v>
      </c>
      <c r="BQ1406" t="s">
        <v>161</v>
      </c>
      <c r="BR1406" t="s">
        <v>161</v>
      </c>
      <c r="BS1406" t="s">
        <v>161</v>
      </c>
      <c r="BT1406" t="s">
        <v>161</v>
      </c>
      <c r="BU1406" t="s">
        <v>161</v>
      </c>
      <c r="BY1406" t="s">
        <v>161</v>
      </c>
      <c r="BZ1406" t="s">
        <v>161</v>
      </c>
      <c r="CA1406" t="s">
        <v>161</v>
      </c>
      <c r="CB1406" t="s">
        <v>161</v>
      </c>
      <c r="CC1406" t="s">
        <v>161</v>
      </c>
      <c r="CD1406" t="s">
        <v>161</v>
      </c>
      <c r="CE1406" t="s">
        <v>161</v>
      </c>
      <c r="CP1406" t="s">
        <v>161</v>
      </c>
      <c r="CQ1406" t="s">
        <v>161</v>
      </c>
      <c r="CR1406" t="s">
        <v>161</v>
      </c>
      <c r="CS1406" t="s">
        <v>161</v>
      </c>
      <c r="CT1406" t="s">
        <v>161</v>
      </c>
      <c r="CV1406" s="2">
        <v>0</v>
      </c>
      <c r="CW1406">
        <v>0</v>
      </c>
      <c r="CY1406" s="2">
        <v>0</v>
      </c>
      <c r="CZ1406">
        <v>0</v>
      </c>
      <c r="DA1406">
        <v>0</v>
      </c>
      <c r="DE1406" s="2">
        <v>0</v>
      </c>
      <c r="DF1406">
        <v>0</v>
      </c>
      <c r="DN1406" t="s">
        <v>11514</v>
      </c>
      <c r="DW1406">
        <v>1391</v>
      </c>
      <c r="DX1406" t="s">
        <v>11515</v>
      </c>
      <c r="DZ1406" t="s">
        <v>11516</v>
      </c>
      <c r="EA1406">
        <v>1726774030</v>
      </c>
      <c r="EC1406" t="s">
        <v>11517</v>
      </c>
      <c r="ED1406">
        <v>1725380174</v>
      </c>
      <c r="EF1406">
        <v>0</v>
      </c>
      <c r="EJ1406" s="1" t="s">
        <v>11518</v>
      </c>
      <c r="EK1406" s="1" t="s">
        <v>11521</v>
      </c>
      <c r="EL1406" t="s">
        <v>210</v>
      </c>
      <c r="EM1406" t="s">
        <v>11522</v>
      </c>
      <c r="EN1406" t="s">
        <v>11522</v>
      </c>
      <c r="EO1406" t="s">
        <v>173</v>
      </c>
    </row>
    <row r="1407" spans="1:145" ht="409.5" x14ac:dyDescent="0.35">
      <c r="A1407" t="s">
        <v>171</v>
      </c>
      <c r="E1407" t="s">
        <v>11503</v>
      </c>
      <c r="F1407">
        <v>1725122280</v>
      </c>
      <c r="H1407">
        <v>0</v>
      </c>
      <c r="I1407" s="1" t="s">
        <v>11504</v>
      </c>
      <c r="M1407" t="s">
        <v>317</v>
      </c>
      <c r="N1407" t="s">
        <v>318</v>
      </c>
      <c r="O1407" t="s">
        <v>11505</v>
      </c>
      <c r="P1407" t="s">
        <v>11506</v>
      </c>
      <c r="Q1407" t="s">
        <v>150</v>
      </c>
      <c r="R1407" t="s">
        <v>716</v>
      </c>
      <c r="S1407" t="s">
        <v>11507</v>
      </c>
      <c r="T1407" t="s">
        <v>11508</v>
      </c>
      <c r="U1407">
        <v>19175139965</v>
      </c>
      <c r="W1407" t="s">
        <v>11509</v>
      </c>
      <c r="Y1407" t="s">
        <v>156</v>
      </c>
      <c r="Z1407" t="s">
        <v>157</v>
      </c>
      <c r="AA1407">
        <v>22207</v>
      </c>
      <c r="AB1407" t="s">
        <v>184</v>
      </c>
      <c r="AC1407" t="s">
        <v>11510</v>
      </c>
      <c r="AD1407" t="s">
        <v>150</v>
      </c>
      <c r="AE1407" t="s">
        <v>469</v>
      </c>
      <c r="AF1407" t="s">
        <v>11507</v>
      </c>
      <c r="AP1407" t="s">
        <v>161</v>
      </c>
      <c r="AX1407">
        <v>0</v>
      </c>
      <c r="AZ1407" t="s">
        <v>203</v>
      </c>
      <c r="BC1407" t="s">
        <v>11511</v>
      </c>
      <c r="BE1407" t="s">
        <v>265</v>
      </c>
      <c r="BF1407" t="s">
        <v>244</v>
      </c>
      <c r="BG1407" t="s">
        <v>11512</v>
      </c>
      <c r="BI1407" t="s">
        <v>11513</v>
      </c>
      <c r="BO1407" t="s">
        <v>161</v>
      </c>
      <c r="BP1407" t="s">
        <v>161</v>
      </c>
      <c r="BQ1407" t="s">
        <v>161</v>
      </c>
      <c r="BR1407" t="s">
        <v>161</v>
      </c>
      <c r="BS1407" t="s">
        <v>161</v>
      </c>
      <c r="BT1407" t="s">
        <v>161</v>
      </c>
      <c r="BU1407" t="s">
        <v>161</v>
      </c>
      <c r="BY1407" t="s">
        <v>161</v>
      </c>
      <c r="BZ1407" t="s">
        <v>161</v>
      </c>
      <c r="CA1407" t="s">
        <v>161</v>
      </c>
      <c r="CB1407" t="s">
        <v>161</v>
      </c>
      <c r="CC1407" t="s">
        <v>161</v>
      </c>
      <c r="CD1407" t="s">
        <v>161</v>
      </c>
      <c r="CE1407" t="s">
        <v>161</v>
      </c>
      <c r="CP1407" t="s">
        <v>161</v>
      </c>
      <c r="CQ1407" t="s">
        <v>161</v>
      </c>
      <c r="CR1407" t="s">
        <v>161</v>
      </c>
      <c r="CS1407" t="s">
        <v>161</v>
      </c>
      <c r="CT1407" t="s">
        <v>161</v>
      </c>
      <c r="CV1407" s="2">
        <v>0</v>
      </c>
      <c r="CW1407">
        <v>0</v>
      </c>
      <c r="CY1407" s="2">
        <v>0</v>
      </c>
      <c r="CZ1407">
        <v>0</v>
      </c>
      <c r="DA1407">
        <v>0</v>
      </c>
      <c r="DE1407" s="2">
        <v>0</v>
      </c>
      <c r="DF1407">
        <v>0</v>
      </c>
      <c r="DN1407" t="s">
        <v>11514</v>
      </c>
      <c r="DW1407">
        <v>1391</v>
      </c>
      <c r="DX1407" t="s">
        <v>11515</v>
      </c>
      <c r="DZ1407" t="s">
        <v>11516</v>
      </c>
      <c r="EA1407">
        <v>1726774030</v>
      </c>
      <c r="EC1407" t="s">
        <v>11517</v>
      </c>
      <c r="ED1407">
        <v>1725380174</v>
      </c>
      <c r="EF1407">
        <v>0</v>
      </c>
      <c r="EJ1407" s="1" t="s">
        <v>11518</v>
      </c>
      <c r="EK1407" s="1" t="s">
        <v>11518</v>
      </c>
      <c r="EL1407" t="s">
        <v>210</v>
      </c>
      <c r="EM1407" t="s">
        <v>11523</v>
      </c>
      <c r="EN1407" t="s">
        <v>11523</v>
      </c>
      <c r="EO1407" t="s">
        <v>173</v>
      </c>
    </row>
    <row r="1408" spans="1:145" ht="409.5" x14ac:dyDescent="0.35">
      <c r="A1408" t="s">
        <v>171</v>
      </c>
      <c r="E1408" t="s">
        <v>11524</v>
      </c>
      <c r="F1408">
        <v>1726331700</v>
      </c>
      <c r="H1408">
        <v>0</v>
      </c>
      <c r="I1408" s="1" t="s">
        <v>11525</v>
      </c>
      <c r="M1408" t="s">
        <v>122</v>
      </c>
      <c r="N1408" t="s">
        <v>149</v>
      </c>
      <c r="Q1408" t="s">
        <v>150</v>
      </c>
      <c r="R1408" t="s">
        <v>2958</v>
      </c>
      <c r="S1408" t="s">
        <v>2959</v>
      </c>
      <c r="T1408" t="s">
        <v>2960</v>
      </c>
      <c r="U1408">
        <v>17035986572</v>
      </c>
      <c r="W1408" t="s">
        <v>2961</v>
      </c>
      <c r="Y1408" t="s">
        <v>156</v>
      </c>
      <c r="Z1408" t="s">
        <v>157</v>
      </c>
      <c r="AA1408">
        <v>22207</v>
      </c>
      <c r="AB1408" t="s">
        <v>184</v>
      </c>
      <c r="AC1408" t="s">
        <v>2962</v>
      </c>
      <c r="AD1408" t="s">
        <v>150</v>
      </c>
      <c r="AE1408" t="s">
        <v>2963</v>
      </c>
      <c r="AF1408" t="s">
        <v>2959</v>
      </c>
      <c r="AG1408" t="s">
        <v>2964</v>
      </c>
      <c r="AH1408">
        <v>12024272705</v>
      </c>
      <c r="AJ1408" t="s">
        <v>2961</v>
      </c>
      <c r="AL1408" t="s">
        <v>156</v>
      </c>
      <c r="AM1408" t="s">
        <v>157</v>
      </c>
      <c r="AN1408">
        <v>22207</v>
      </c>
      <c r="AO1408" t="s">
        <v>184</v>
      </c>
      <c r="AP1408" t="s">
        <v>200</v>
      </c>
      <c r="AX1408">
        <v>0</v>
      </c>
      <c r="AZ1408" t="s">
        <v>244</v>
      </c>
      <c r="BB1408" t="s">
        <v>2965</v>
      </c>
      <c r="BE1408" t="s">
        <v>308</v>
      </c>
      <c r="BG1408" t="s">
        <v>11526</v>
      </c>
      <c r="BI1408" t="s">
        <v>11527</v>
      </c>
      <c r="BO1408" t="s">
        <v>161</v>
      </c>
      <c r="BP1408" t="s">
        <v>161</v>
      </c>
      <c r="BQ1408" t="s">
        <v>161</v>
      </c>
      <c r="BR1408" t="s">
        <v>161</v>
      </c>
      <c r="BS1408" t="s">
        <v>161</v>
      </c>
      <c r="BT1408" t="s">
        <v>161</v>
      </c>
      <c r="BU1408" t="s">
        <v>161</v>
      </c>
      <c r="BY1408" t="s">
        <v>161</v>
      </c>
      <c r="BZ1408" t="s">
        <v>161</v>
      </c>
      <c r="CA1408" t="s">
        <v>161</v>
      </c>
      <c r="CB1408" t="s">
        <v>161</v>
      </c>
      <c r="CC1408" t="s">
        <v>161</v>
      </c>
      <c r="CD1408" t="s">
        <v>161</v>
      </c>
      <c r="CE1408" t="s">
        <v>161</v>
      </c>
      <c r="CP1408" t="s">
        <v>161</v>
      </c>
      <c r="CQ1408" t="s">
        <v>161</v>
      </c>
      <c r="CR1408" t="s">
        <v>161</v>
      </c>
      <c r="CS1408" t="s">
        <v>161</v>
      </c>
      <c r="CT1408" t="s">
        <v>161</v>
      </c>
      <c r="CV1408" s="2">
        <v>0</v>
      </c>
      <c r="CW1408">
        <v>0</v>
      </c>
      <c r="CY1408" s="2">
        <v>0</v>
      </c>
      <c r="CZ1408">
        <v>0</v>
      </c>
      <c r="DA1408">
        <v>0</v>
      </c>
      <c r="DE1408" s="2">
        <v>0</v>
      </c>
      <c r="DF1408">
        <v>0</v>
      </c>
      <c r="DN1408" t="s">
        <v>312</v>
      </c>
      <c r="DW1408">
        <v>1403</v>
      </c>
      <c r="DX1408" t="s">
        <v>11528</v>
      </c>
      <c r="DZ1408" t="s">
        <v>11529</v>
      </c>
      <c r="EA1408">
        <v>1726871234</v>
      </c>
      <c r="EC1408" t="s">
        <v>11524</v>
      </c>
      <c r="ED1408">
        <v>1726331754</v>
      </c>
      <c r="EF1408">
        <v>0</v>
      </c>
      <c r="EJ1408" s="1" t="s">
        <v>2969</v>
      </c>
      <c r="EK1408" s="1" t="s">
        <v>2969</v>
      </c>
      <c r="EL1408" t="s">
        <v>210</v>
      </c>
      <c r="EM1408" t="s">
        <v>11529</v>
      </c>
      <c r="EN1408" t="s">
        <v>11529</v>
      </c>
      <c r="EO1408" t="s">
        <v>173</v>
      </c>
    </row>
    <row r="1409" spans="1:145" ht="391.5" x14ac:dyDescent="0.35">
      <c r="A1409" t="s">
        <v>171</v>
      </c>
      <c r="F1409">
        <v>0</v>
      </c>
      <c r="H1409">
        <v>0</v>
      </c>
      <c r="K1409" t="s">
        <v>236</v>
      </c>
      <c r="L1409" t="s">
        <v>175</v>
      </c>
      <c r="M1409" t="s">
        <v>237</v>
      </c>
      <c r="N1409" t="s">
        <v>238</v>
      </c>
      <c r="R1409" t="s">
        <v>11530</v>
      </c>
      <c r="T1409" t="s">
        <v>11531</v>
      </c>
      <c r="U1409">
        <v>12029775355</v>
      </c>
      <c r="AA1409">
        <v>22102</v>
      </c>
      <c r="AC1409" t="s">
        <v>11532</v>
      </c>
      <c r="AP1409" t="s">
        <v>161</v>
      </c>
      <c r="AX1409">
        <v>0</v>
      </c>
      <c r="BE1409" t="s">
        <v>265</v>
      </c>
      <c r="BG1409" t="s">
        <v>11533</v>
      </c>
      <c r="BH1409" t="s">
        <v>5603</v>
      </c>
      <c r="BK1409" s="1" t="s">
        <v>11534</v>
      </c>
      <c r="BO1409" t="s">
        <v>161</v>
      </c>
      <c r="BP1409" t="s">
        <v>161</v>
      </c>
      <c r="BQ1409" t="s">
        <v>161</v>
      </c>
      <c r="BR1409" t="s">
        <v>161</v>
      </c>
      <c r="BS1409" t="s">
        <v>161</v>
      </c>
      <c r="BT1409" t="s">
        <v>161</v>
      </c>
      <c r="BU1409" t="s">
        <v>161</v>
      </c>
      <c r="BY1409" t="s">
        <v>161</v>
      </c>
      <c r="BZ1409" t="s">
        <v>161</v>
      </c>
      <c r="CA1409" t="s">
        <v>161</v>
      </c>
      <c r="CB1409" t="s">
        <v>161</v>
      </c>
      <c r="CC1409" t="s">
        <v>161</v>
      </c>
      <c r="CD1409" t="s">
        <v>161</v>
      </c>
      <c r="CE1409" t="s">
        <v>161</v>
      </c>
      <c r="CP1409" t="s">
        <v>161</v>
      </c>
      <c r="CQ1409" t="s">
        <v>161</v>
      </c>
      <c r="CR1409" t="s">
        <v>161</v>
      </c>
      <c r="CS1409" t="s">
        <v>161</v>
      </c>
      <c r="CT1409" t="s">
        <v>161</v>
      </c>
      <c r="CV1409" s="2">
        <v>0</v>
      </c>
      <c r="CW1409">
        <v>0</v>
      </c>
      <c r="CY1409" s="2">
        <v>0</v>
      </c>
      <c r="CZ1409">
        <v>0</v>
      </c>
      <c r="DA1409">
        <v>0</v>
      </c>
      <c r="DE1409" s="2">
        <v>0</v>
      </c>
      <c r="DF1409">
        <v>0</v>
      </c>
      <c r="DN1409" t="s">
        <v>312</v>
      </c>
      <c r="DW1409">
        <v>1419</v>
      </c>
      <c r="DX1409" t="s">
        <v>11535</v>
      </c>
      <c r="DZ1409" t="s">
        <v>11536</v>
      </c>
      <c r="EA1409">
        <v>1727561916</v>
      </c>
      <c r="EC1409" t="s">
        <v>11536</v>
      </c>
      <c r="ED1409">
        <v>1727561916</v>
      </c>
      <c r="EF1409">
        <v>0</v>
      </c>
      <c r="EL1409" t="s">
        <v>190</v>
      </c>
    </row>
    <row r="1410" spans="1:145" ht="391.5" x14ac:dyDescent="0.35">
      <c r="A1410" t="s">
        <v>171</v>
      </c>
      <c r="F1410">
        <v>0</v>
      </c>
      <c r="H1410">
        <v>0</v>
      </c>
      <c r="K1410" t="s">
        <v>236</v>
      </c>
      <c r="L1410" t="s">
        <v>175</v>
      </c>
      <c r="M1410" t="s">
        <v>237</v>
      </c>
      <c r="N1410" t="s">
        <v>238</v>
      </c>
      <c r="R1410" t="s">
        <v>11537</v>
      </c>
      <c r="S1410" t="s">
        <v>11538</v>
      </c>
      <c r="T1410" t="s">
        <v>11539</v>
      </c>
      <c r="U1410">
        <v>17034078422</v>
      </c>
      <c r="AA1410">
        <v>22101</v>
      </c>
      <c r="AC1410" t="s">
        <v>11540</v>
      </c>
      <c r="AP1410" t="s">
        <v>161</v>
      </c>
      <c r="AX1410">
        <v>0</v>
      </c>
      <c r="BE1410" t="s">
        <v>265</v>
      </c>
      <c r="BG1410" t="s">
        <v>11541</v>
      </c>
      <c r="BH1410" t="s">
        <v>3724</v>
      </c>
      <c r="BK1410" s="1" t="s">
        <v>11542</v>
      </c>
      <c r="BO1410" t="s">
        <v>161</v>
      </c>
      <c r="BP1410" t="s">
        <v>161</v>
      </c>
      <c r="BQ1410" t="s">
        <v>161</v>
      </c>
      <c r="BR1410" t="s">
        <v>161</v>
      </c>
      <c r="BS1410" t="s">
        <v>161</v>
      </c>
      <c r="BT1410" t="s">
        <v>161</v>
      </c>
      <c r="BU1410" t="s">
        <v>161</v>
      </c>
      <c r="BY1410" t="s">
        <v>161</v>
      </c>
      <c r="BZ1410" t="s">
        <v>161</v>
      </c>
      <c r="CA1410" t="s">
        <v>161</v>
      </c>
      <c r="CB1410" t="s">
        <v>161</v>
      </c>
      <c r="CC1410" t="s">
        <v>161</v>
      </c>
      <c r="CD1410" t="s">
        <v>161</v>
      </c>
      <c r="CE1410" t="s">
        <v>161</v>
      </c>
      <c r="CP1410" t="s">
        <v>161</v>
      </c>
      <c r="CQ1410" t="s">
        <v>161</v>
      </c>
      <c r="CR1410" t="s">
        <v>161</v>
      </c>
      <c r="CS1410" t="s">
        <v>161</v>
      </c>
      <c r="CT1410" t="s">
        <v>161</v>
      </c>
      <c r="CV1410" s="2">
        <v>0</v>
      </c>
      <c r="CW1410">
        <v>0</v>
      </c>
      <c r="CY1410" s="2">
        <v>0</v>
      </c>
      <c r="CZ1410">
        <v>0</v>
      </c>
      <c r="DA1410">
        <v>0</v>
      </c>
      <c r="DE1410" s="2">
        <v>0</v>
      </c>
      <c r="DF1410">
        <v>0</v>
      </c>
      <c r="DN1410" t="s">
        <v>312</v>
      </c>
      <c r="DW1410">
        <v>1428</v>
      </c>
      <c r="DX1410" t="s">
        <v>11543</v>
      </c>
      <c r="DZ1410" t="s">
        <v>11544</v>
      </c>
      <c r="EA1410">
        <v>1728311726</v>
      </c>
      <c r="EC1410" t="s">
        <v>11544</v>
      </c>
      <c r="ED1410">
        <v>1728311726</v>
      </c>
      <c r="EF1410">
        <v>0</v>
      </c>
      <c r="EL1410" t="s">
        <v>190</v>
      </c>
    </row>
    <row r="1411" spans="1:145" ht="409.5" x14ac:dyDescent="0.35">
      <c r="A1411" t="s">
        <v>171</v>
      </c>
      <c r="F1411">
        <v>0</v>
      </c>
      <c r="H1411">
        <v>0</v>
      </c>
      <c r="K1411" t="s">
        <v>236</v>
      </c>
      <c r="L1411" t="s">
        <v>175</v>
      </c>
      <c r="M1411" t="s">
        <v>237</v>
      </c>
      <c r="N1411" t="s">
        <v>238</v>
      </c>
      <c r="R1411" t="s">
        <v>11545</v>
      </c>
      <c r="S1411" t="s">
        <v>11546</v>
      </c>
      <c r="T1411" t="s">
        <v>11547</v>
      </c>
      <c r="U1411">
        <v>14044846609</v>
      </c>
      <c r="AA1411">
        <v>22046</v>
      </c>
      <c r="AC1411" t="s">
        <v>11548</v>
      </c>
      <c r="AP1411" t="s">
        <v>161</v>
      </c>
      <c r="AX1411">
        <v>0</v>
      </c>
      <c r="BE1411" t="s">
        <v>265</v>
      </c>
      <c r="BK1411" s="1" t="s">
        <v>11549</v>
      </c>
      <c r="BO1411" t="s">
        <v>161</v>
      </c>
      <c r="BP1411" t="s">
        <v>161</v>
      </c>
      <c r="BQ1411" t="s">
        <v>161</v>
      </c>
      <c r="BR1411" t="s">
        <v>161</v>
      </c>
      <c r="BS1411" t="s">
        <v>161</v>
      </c>
      <c r="BT1411" t="s">
        <v>161</v>
      </c>
      <c r="BU1411" t="s">
        <v>161</v>
      </c>
      <c r="BY1411" t="s">
        <v>161</v>
      </c>
      <c r="BZ1411" t="s">
        <v>161</v>
      </c>
      <c r="CA1411" t="s">
        <v>161</v>
      </c>
      <c r="CB1411" t="s">
        <v>161</v>
      </c>
      <c r="CC1411" t="s">
        <v>161</v>
      </c>
      <c r="CD1411" t="s">
        <v>161</v>
      </c>
      <c r="CE1411" t="s">
        <v>161</v>
      </c>
      <c r="CP1411" t="s">
        <v>161</v>
      </c>
      <c r="CQ1411" t="s">
        <v>161</v>
      </c>
      <c r="CR1411" t="s">
        <v>161</v>
      </c>
      <c r="CS1411" t="s">
        <v>161</v>
      </c>
      <c r="CT1411" t="s">
        <v>161</v>
      </c>
      <c r="CV1411" s="2">
        <v>0</v>
      </c>
      <c r="CW1411">
        <v>0</v>
      </c>
      <c r="CY1411" s="2">
        <v>0</v>
      </c>
      <c r="CZ1411">
        <v>0</v>
      </c>
      <c r="DA1411">
        <v>0</v>
      </c>
      <c r="DE1411" s="2">
        <v>0</v>
      </c>
      <c r="DF1411">
        <v>0</v>
      </c>
      <c r="DN1411" t="s">
        <v>312</v>
      </c>
      <c r="DW1411">
        <v>1433</v>
      </c>
      <c r="DX1411" t="s">
        <v>11550</v>
      </c>
      <c r="DZ1411" t="s">
        <v>11551</v>
      </c>
      <c r="EA1411">
        <v>1728605601</v>
      </c>
      <c r="EC1411" t="s">
        <v>11551</v>
      </c>
      <c r="ED1411">
        <v>1728605601</v>
      </c>
      <c r="EF1411">
        <v>0</v>
      </c>
      <c r="EL1411" t="s">
        <v>190</v>
      </c>
    </row>
    <row r="1412" spans="1:145" ht="409.5" x14ac:dyDescent="0.35">
      <c r="A1412" t="s">
        <v>171</v>
      </c>
      <c r="F1412">
        <v>0</v>
      </c>
      <c r="H1412">
        <v>0</v>
      </c>
      <c r="K1412" t="s">
        <v>236</v>
      </c>
      <c r="L1412" t="s">
        <v>175</v>
      </c>
      <c r="M1412" t="s">
        <v>237</v>
      </c>
      <c r="N1412" t="s">
        <v>238</v>
      </c>
      <c r="R1412" t="s">
        <v>11552</v>
      </c>
      <c r="S1412" t="s">
        <v>11553</v>
      </c>
      <c r="T1412" t="s">
        <v>11554</v>
      </c>
      <c r="U1412">
        <v>12022228945</v>
      </c>
      <c r="AA1412">
        <v>22213</v>
      </c>
      <c r="AC1412" t="s">
        <v>11555</v>
      </c>
      <c r="AP1412" t="s">
        <v>161</v>
      </c>
      <c r="AX1412">
        <v>0</v>
      </c>
      <c r="BE1412" t="s">
        <v>265</v>
      </c>
      <c r="BK1412" s="1" t="s">
        <v>11556</v>
      </c>
      <c r="BO1412" t="s">
        <v>161</v>
      </c>
      <c r="BP1412" t="s">
        <v>161</v>
      </c>
      <c r="BQ1412" t="s">
        <v>161</v>
      </c>
      <c r="BR1412" t="s">
        <v>161</v>
      </c>
      <c r="BS1412" t="s">
        <v>161</v>
      </c>
      <c r="BT1412" t="s">
        <v>161</v>
      </c>
      <c r="BU1412" t="s">
        <v>161</v>
      </c>
      <c r="BY1412" t="s">
        <v>161</v>
      </c>
      <c r="BZ1412" t="s">
        <v>161</v>
      </c>
      <c r="CA1412" t="s">
        <v>161</v>
      </c>
      <c r="CB1412" t="s">
        <v>161</v>
      </c>
      <c r="CC1412" t="s">
        <v>161</v>
      </c>
      <c r="CD1412" t="s">
        <v>161</v>
      </c>
      <c r="CE1412" t="s">
        <v>161</v>
      </c>
      <c r="CP1412" t="s">
        <v>161</v>
      </c>
      <c r="CQ1412" t="s">
        <v>161</v>
      </c>
      <c r="CR1412" t="s">
        <v>161</v>
      </c>
      <c r="CS1412" t="s">
        <v>161</v>
      </c>
      <c r="CT1412" t="s">
        <v>161</v>
      </c>
      <c r="CV1412" s="2">
        <v>0</v>
      </c>
      <c r="CW1412">
        <v>0</v>
      </c>
      <c r="CY1412" s="2">
        <v>0</v>
      </c>
      <c r="CZ1412">
        <v>0</v>
      </c>
      <c r="DA1412">
        <v>0</v>
      </c>
      <c r="DE1412" s="2">
        <v>0</v>
      </c>
      <c r="DF1412">
        <v>0</v>
      </c>
      <c r="DN1412" t="s">
        <v>312</v>
      </c>
      <c r="DW1412">
        <v>1435</v>
      </c>
      <c r="DX1412" t="s">
        <v>11557</v>
      </c>
      <c r="DZ1412" t="s">
        <v>11558</v>
      </c>
      <c r="EA1412">
        <v>1729033685</v>
      </c>
      <c r="EC1412" t="s">
        <v>11558</v>
      </c>
      <c r="ED1412">
        <v>1729033685</v>
      </c>
      <c r="EF1412">
        <v>0</v>
      </c>
      <c r="EL1412" t="s">
        <v>190</v>
      </c>
    </row>
    <row r="1413" spans="1:145" ht="391.5" x14ac:dyDescent="0.35">
      <c r="A1413" t="s">
        <v>145</v>
      </c>
      <c r="F1413">
        <v>0</v>
      </c>
      <c r="H1413">
        <v>0</v>
      </c>
      <c r="I1413" s="1" t="s">
        <v>11559</v>
      </c>
      <c r="K1413" t="s">
        <v>236</v>
      </c>
      <c r="L1413" t="s">
        <v>175</v>
      </c>
      <c r="M1413" t="s">
        <v>303</v>
      </c>
      <c r="N1413" t="s">
        <v>238</v>
      </c>
      <c r="AC1413" t="s">
        <v>643</v>
      </c>
      <c r="AP1413" t="s">
        <v>161</v>
      </c>
      <c r="AX1413">
        <v>0</v>
      </c>
      <c r="BG1413" t="s">
        <v>11560</v>
      </c>
      <c r="BH1413" t="s">
        <v>2944</v>
      </c>
      <c r="BI1413" t="s">
        <v>11561</v>
      </c>
      <c r="BK1413" s="1" t="s">
        <v>11562</v>
      </c>
      <c r="BO1413" t="s">
        <v>161</v>
      </c>
      <c r="BP1413" t="s">
        <v>161</v>
      </c>
      <c r="BQ1413" t="s">
        <v>161</v>
      </c>
      <c r="BR1413" t="s">
        <v>161</v>
      </c>
      <c r="BS1413" t="s">
        <v>161</v>
      </c>
      <c r="BT1413" t="s">
        <v>161</v>
      </c>
      <c r="BU1413" t="s">
        <v>161</v>
      </c>
      <c r="BY1413" t="s">
        <v>161</v>
      </c>
      <c r="BZ1413" t="s">
        <v>161</v>
      </c>
      <c r="CA1413" t="s">
        <v>161</v>
      </c>
      <c r="CB1413" t="s">
        <v>161</v>
      </c>
      <c r="CC1413" t="s">
        <v>161</v>
      </c>
      <c r="CD1413" t="s">
        <v>161</v>
      </c>
      <c r="CE1413" t="s">
        <v>161</v>
      </c>
      <c r="CP1413" t="s">
        <v>161</v>
      </c>
      <c r="CQ1413" t="s">
        <v>161</v>
      </c>
      <c r="CR1413" t="s">
        <v>161</v>
      </c>
      <c r="CS1413" t="s">
        <v>161</v>
      </c>
      <c r="CT1413" t="s">
        <v>161</v>
      </c>
      <c r="CV1413" s="2">
        <v>0</v>
      </c>
      <c r="CW1413">
        <v>0</v>
      </c>
      <c r="CY1413" s="2">
        <v>0</v>
      </c>
      <c r="CZ1413">
        <v>0</v>
      </c>
      <c r="DA1413">
        <v>0</v>
      </c>
      <c r="DE1413" s="2">
        <v>0</v>
      </c>
      <c r="DF1413">
        <v>0</v>
      </c>
      <c r="DN1413" t="s">
        <v>312</v>
      </c>
      <c r="DW1413">
        <v>1085</v>
      </c>
      <c r="DX1413" t="s">
        <v>11563</v>
      </c>
      <c r="DZ1413" t="s">
        <v>11564</v>
      </c>
      <c r="EA1413">
        <v>1727741326</v>
      </c>
      <c r="EC1413" t="s">
        <v>11565</v>
      </c>
      <c r="ED1413">
        <v>1697679524</v>
      </c>
      <c r="EF1413">
        <v>0</v>
      </c>
      <c r="EL1413" t="s">
        <v>190</v>
      </c>
    </row>
    <row r="1414" spans="1:145" ht="409.5" x14ac:dyDescent="0.35">
      <c r="A1414" t="s">
        <v>171</v>
      </c>
      <c r="E1414" t="s">
        <v>11566</v>
      </c>
      <c r="F1414">
        <v>1727991600</v>
      </c>
      <c r="H1414">
        <v>0</v>
      </c>
      <c r="I1414" s="1" t="s">
        <v>11567</v>
      </c>
      <c r="K1414" t="s">
        <v>534</v>
      </c>
      <c r="L1414" t="s">
        <v>175</v>
      </c>
      <c r="M1414" t="s">
        <v>1375</v>
      </c>
      <c r="N1414" t="s">
        <v>238</v>
      </c>
      <c r="Q1414" t="s">
        <v>150</v>
      </c>
      <c r="R1414" t="s">
        <v>11568</v>
      </c>
      <c r="S1414" t="s">
        <v>11569</v>
      </c>
      <c r="T1414" t="s">
        <v>11570</v>
      </c>
      <c r="U1414">
        <v>12024922316</v>
      </c>
      <c r="W1414" t="s">
        <v>11571</v>
      </c>
      <c r="Y1414" t="s">
        <v>256</v>
      </c>
      <c r="Z1414" t="s">
        <v>157</v>
      </c>
      <c r="AA1414">
        <v>22101</v>
      </c>
      <c r="AB1414" t="s">
        <v>184</v>
      </c>
      <c r="AC1414" t="s">
        <v>11572</v>
      </c>
      <c r="AE1414" t="s">
        <v>3404</v>
      </c>
      <c r="AG1414" t="s">
        <v>11570</v>
      </c>
      <c r="AH1414">
        <v>12024922316</v>
      </c>
      <c r="AP1414" t="s">
        <v>161</v>
      </c>
      <c r="AX1414">
        <v>0</v>
      </c>
      <c r="AZ1414" t="s">
        <v>165</v>
      </c>
      <c r="BB1414" t="s">
        <v>11573</v>
      </c>
      <c r="BE1414" t="s">
        <v>186</v>
      </c>
      <c r="BF1414" t="s">
        <v>405</v>
      </c>
      <c r="BG1414" t="s">
        <v>11574</v>
      </c>
      <c r="BI1414" t="s">
        <v>11575</v>
      </c>
      <c r="BO1414" t="s">
        <v>161</v>
      </c>
      <c r="BP1414" t="s">
        <v>161</v>
      </c>
      <c r="BQ1414" t="s">
        <v>161</v>
      </c>
      <c r="BR1414" t="s">
        <v>161</v>
      </c>
      <c r="BS1414" t="s">
        <v>161</v>
      </c>
      <c r="BT1414" t="s">
        <v>161</v>
      </c>
      <c r="BU1414" t="s">
        <v>161</v>
      </c>
      <c r="BY1414" t="s">
        <v>161</v>
      </c>
      <c r="BZ1414" t="s">
        <v>161</v>
      </c>
      <c r="CA1414" t="s">
        <v>161</v>
      </c>
      <c r="CB1414" t="s">
        <v>161</v>
      </c>
      <c r="CC1414" t="s">
        <v>161</v>
      </c>
      <c r="CD1414" t="s">
        <v>161</v>
      </c>
      <c r="CE1414" t="s">
        <v>161</v>
      </c>
      <c r="CP1414" t="s">
        <v>161</v>
      </c>
      <c r="CQ1414" t="s">
        <v>161</v>
      </c>
      <c r="CR1414" t="s">
        <v>161</v>
      </c>
      <c r="CS1414" t="s">
        <v>161</v>
      </c>
      <c r="CT1414" t="s">
        <v>161</v>
      </c>
      <c r="CV1414" s="2">
        <v>0</v>
      </c>
      <c r="CW1414">
        <v>0</v>
      </c>
      <c r="CY1414" s="2">
        <v>0</v>
      </c>
      <c r="CZ1414">
        <v>0</v>
      </c>
      <c r="DA1414">
        <v>0</v>
      </c>
      <c r="DE1414" s="2">
        <v>0</v>
      </c>
      <c r="DF1414">
        <v>0</v>
      </c>
      <c r="DN1414" t="s">
        <v>345</v>
      </c>
      <c r="DW1414">
        <v>1425</v>
      </c>
      <c r="DX1414" t="s">
        <v>11576</v>
      </c>
      <c r="DZ1414" t="s">
        <v>11577</v>
      </c>
      <c r="EA1414">
        <v>1728922566</v>
      </c>
      <c r="EC1414" t="s">
        <v>11578</v>
      </c>
      <c r="ED1414">
        <v>1727992011</v>
      </c>
      <c r="EF1414">
        <v>0</v>
      </c>
      <c r="EJ1414" s="1" t="s">
        <v>11579</v>
      </c>
      <c r="EK1414" s="1" t="s">
        <v>11580</v>
      </c>
      <c r="EL1414" t="s">
        <v>210</v>
      </c>
      <c r="EM1414" t="s">
        <v>11581</v>
      </c>
      <c r="EN1414" t="s">
        <v>11581</v>
      </c>
      <c r="EO1414" t="s">
        <v>173</v>
      </c>
    </row>
    <row r="1415" spans="1:145" ht="409.5" x14ac:dyDescent="0.35">
      <c r="A1415" t="s">
        <v>171</v>
      </c>
      <c r="E1415" t="s">
        <v>11566</v>
      </c>
      <c r="F1415">
        <v>1727991600</v>
      </c>
      <c r="H1415">
        <v>0</v>
      </c>
      <c r="I1415" s="1" t="s">
        <v>11567</v>
      </c>
      <c r="K1415" t="s">
        <v>534</v>
      </c>
      <c r="L1415" t="s">
        <v>175</v>
      </c>
      <c r="M1415" t="s">
        <v>1375</v>
      </c>
      <c r="N1415" t="s">
        <v>238</v>
      </c>
      <c r="Q1415" t="s">
        <v>150</v>
      </c>
      <c r="R1415" t="s">
        <v>11568</v>
      </c>
      <c r="S1415" t="s">
        <v>11569</v>
      </c>
      <c r="T1415" t="s">
        <v>11570</v>
      </c>
      <c r="U1415">
        <v>12024922316</v>
      </c>
      <c r="W1415" t="s">
        <v>11571</v>
      </c>
      <c r="Y1415" t="s">
        <v>256</v>
      </c>
      <c r="Z1415" t="s">
        <v>157</v>
      </c>
      <c r="AA1415">
        <v>22101</v>
      </c>
      <c r="AB1415" t="s">
        <v>184</v>
      </c>
      <c r="AC1415" t="s">
        <v>11572</v>
      </c>
      <c r="AE1415" t="s">
        <v>3404</v>
      </c>
      <c r="AG1415" t="s">
        <v>11570</v>
      </c>
      <c r="AH1415">
        <v>12024922316</v>
      </c>
      <c r="AP1415" t="s">
        <v>161</v>
      </c>
      <c r="AX1415">
        <v>0</v>
      </c>
      <c r="AZ1415" t="s">
        <v>165</v>
      </c>
      <c r="BB1415" t="s">
        <v>11573</v>
      </c>
      <c r="BE1415" t="s">
        <v>186</v>
      </c>
      <c r="BF1415" t="s">
        <v>405</v>
      </c>
      <c r="BG1415" t="s">
        <v>11574</v>
      </c>
      <c r="BI1415" t="s">
        <v>11575</v>
      </c>
      <c r="BO1415" t="s">
        <v>161</v>
      </c>
      <c r="BP1415" t="s">
        <v>161</v>
      </c>
      <c r="BQ1415" t="s">
        <v>161</v>
      </c>
      <c r="BR1415" t="s">
        <v>161</v>
      </c>
      <c r="BS1415" t="s">
        <v>161</v>
      </c>
      <c r="BT1415" t="s">
        <v>161</v>
      </c>
      <c r="BU1415" t="s">
        <v>161</v>
      </c>
      <c r="BY1415" t="s">
        <v>161</v>
      </c>
      <c r="BZ1415" t="s">
        <v>161</v>
      </c>
      <c r="CA1415" t="s">
        <v>161</v>
      </c>
      <c r="CB1415" t="s">
        <v>161</v>
      </c>
      <c r="CC1415" t="s">
        <v>161</v>
      </c>
      <c r="CD1415" t="s">
        <v>161</v>
      </c>
      <c r="CE1415" t="s">
        <v>161</v>
      </c>
      <c r="CP1415" t="s">
        <v>161</v>
      </c>
      <c r="CQ1415" t="s">
        <v>161</v>
      </c>
      <c r="CR1415" t="s">
        <v>161</v>
      </c>
      <c r="CS1415" t="s">
        <v>161</v>
      </c>
      <c r="CT1415" t="s">
        <v>161</v>
      </c>
      <c r="CV1415" s="2">
        <v>0</v>
      </c>
      <c r="CW1415">
        <v>0</v>
      </c>
      <c r="CY1415" s="2">
        <v>0</v>
      </c>
      <c r="CZ1415">
        <v>0</v>
      </c>
      <c r="DA1415">
        <v>0</v>
      </c>
      <c r="DE1415" s="2">
        <v>0</v>
      </c>
      <c r="DF1415">
        <v>0</v>
      </c>
      <c r="DN1415" t="s">
        <v>345</v>
      </c>
      <c r="DW1415">
        <v>1425</v>
      </c>
      <c r="DX1415" t="s">
        <v>11576</v>
      </c>
      <c r="DZ1415" t="s">
        <v>11577</v>
      </c>
      <c r="EA1415">
        <v>1728922566</v>
      </c>
      <c r="EC1415" t="s">
        <v>11578</v>
      </c>
      <c r="ED1415">
        <v>1727992011</v>
      </c>
      <c r="EF1415">
        <v>0</v>
      </c>
      <c r="EJ1415" s="1" t="s">
        <v>11579</v>
      </c>
      <c r="EK1415" s="1" t="s">
        <v>11579</v>
      </c>
      <c r="EL1415" t="s">
        <v>210</v>
      </c>
      <c r="EM1415" t="s">
        <v>11582</v>
      </c>
      <c r="EN1415" t="s">
        <v>11582</v>
      </c>
      <c r="EO1415" t="s">
        <v>173</v>
      </c>
    </row>
    <row r="1416" spans="1:145" ht="409.5" x14ac:dyDescent="0.35">
      <c r="A1416" t="s">
        <v>171</v>
      </c>
      <c r="F1416">
        <v>0</v>
      </c>
      <c r="H1416">
        <v>0</v>
      </c>
      <c r="K1416" t="s">
        <v>236</v>
      </c>
      <c r="L1416" t="s">
        <v>175</v>
      </c>
      <c r="M1416" t="s">
        <v>237</v>
      </c>
      <c r="N1416" t="s">
        <v>238</v>
      </c>
      <c r="R1416" t="s">
        <v>11583</v>
      </c>
      <c r="S1416" t="s">
        <v>11584</v>
      </c>
      <c r="T1416" t="s">
        <v>11585</v>
      </c>
      <c r="U1416">
        <v>12024316470</v>
      </c>
      <c r="AA1416">
        <v>22101</v>
      </c>
      <c r="AC1416" t="s">
        <v>11586</v>
      </c>
      <c r="AP1416" t="s">
        <v>161</v>
      </c>
      <c r="AX1416">
        <v>0</v>
      </c>
      <c r="BE1416" t="s">
        <v>265</v>
      </c>
      <c r="BG1416" t="s">
        <v>11587</v>
      </c>
      <c r="BH1416" t="s">
        <v>498</v>
      </c>
      <c r="BK1416" s="1" t="s">
        <v>11588</v>
      </c>
      <c r="BO1416" t="s">
        <v>161</v>
      </c>
      <c r="BP1416" t="s">
        <v>161</v>
      </c>
      <c r="BQ1416" t="s">
        <v>161</v>
      </c>
      <c r="BR1416" t="s">
        <v>161</v>
      </c>
      <c r="BS1416" t="s">
        <v>161</v>
      </c>
      <c r="BT1416" t="s">
        <v>161</v>
      </c>
      <c r="BU1416" t="s">
        <v>161</v>
      </c>
      <c r="BY1416" t="s">
        <v>161</v>
      </c>
      <c r="BZ1416" t="s">
        <v>161</v>
      </c>
      <c r="CA1416" t="s">
        <v>161</v>
      </c>
      <c r="CB1416" t="s">
        <v>161</v>
      </c>
      <c r="CC1416" t="s">
        <v>161</v>
      </c>
      <c r="CD1416" t="s">
        <v>161</v>
      </c>
      <c r="CE1416" t="s">
        <v>161</v>
      </c>
      <c r="CP1416" t="s">
        <v>161</v>
      </c>
      <c r="CQ1416" t="s">
        <v>161</v>
      </c>
      <c r="CR1416" t="s">
        <v>161</v>
      </c>
      <c r="CS1416" t="s">
        <v>161</v>
      </c>
      <c r="CT1416" t="s">
        <v>161</v>
      </c>
      <c r="CV1416" s="2">
        <v>0</v>
      </c>
      <c r="CW1416">
        <v>0</v>
      </c>
      <c r="CY1416" s="2">
        <v>0</v>
      </c>
      <c r="CZ1416">
        <v>0</v>
      </c>
      <c r="DA1416">
        <v>0</v>
      </c>
      <c r="DE1416" s="2">
        <v>0</v>
      </c>
      <c r="DF1416">
        <v>0</v>
      </c>
      <c r="DN1416" t="s">
        <v>312</v>
      </c>
      <c r="DW1416">
        <v>1429</v>
      </c>
      <c r="DX1416" t="s">
        <v>11589</v>
      </c>
      <c r="DZ1416" t="s">
        <v>11590</v>
      </c>
      <c r="EA1416">
        <v>1728331874</v>
      </c>
      <c r="EC1416" t="s">
        <v>11590</v>
      </c>
      <c r="ED1416">
        <v>1728331874</v>
      </c>
      <c r="EF1416">
        <v>0</v>
      </c>
      <c r="EL1416" t="s">
        <v>190</v>
      </c>
    </row>
    <row r="1417" spans="1:145" ht="409.5" x14ac:dyDescent="0.35">
      <c r="A1417" t="s">
        <v>171</v>
      </c>
      <c r="F1417">
        <v>0</v>
      </c>
      <c r="H1417">
        <v>0</v>
      </c>
      <c r="K1417" t="s">
        <v>236</v>
      </c>
      <c r="L1417" t="s">
        <v>175</v>
      </c>
      <c r="M1417" t="s">
        <v>237</v>
      </c>
      <c r="N1417" t="s">
        <v>238</v>
      </c>
      <c r="R1417" t="s">
        <v>7624</v>
      </c>
      <c r="S1417" t="s">
        <v>11591</v>
      </c>
      <c r="T1417" t="s">
        <v>11592</v>
      </c>
      <c r="U1417">
        <v>17038140427</v>
      </c>
      <c r="AC1417" t="s">
        <v>11593</v>
      </c>
      <c r="AP1417" t="s">
        <v>161</v>
      </c>
      <c r="AX1417">
        <v>0</v>
      </c>
      <c r="BE1417" t="s">
        <v>265</v>
      </c>
      <c r="BG1417" s="1" t="s">
        <v>11594</v>
      </c>
      <c r="BH1417" t="s">
        <v>3859</v>
      </c>
      <c r="BK1417" s="1" t="s">
        <v>9820</v>
      </c>
      <c r="BO1417" t="s">
        <v>161</v>
      </c>
      <c r="BP1417" t="s">
        <v>161</v>
      </c>
      <c r="BQ1417" t="s">
        <v>161</v>
      </c>
      <c r="BR1417" t="s">
        <v>161</v>
      </c>
      <c r="BS1417" t="s">
        <v>161</v>
      </c>
      <c r="BT1417" t="s">
        <v>161</v>
      </c>
      <c r="BU1417" t="s">
        <v>161</v>
      </c>
      <c r="BY1417" t="s">
        <v>161</v>
      </c>
      <c r="BZ1417" t="s">
        <v>161</v>
      </c>
      <c r="CA1417" t="s">
        <v>161</v>
      </c>
      <c r="CB1417" t="s">
        <v>161</v>
      </c>
      <c r="CC1417" t="s">
        <v>161</v>
      </c>
      <c r="CD1417" t="s">
        <v>161</v>
      </c>
      <c r="CE1417" t="s">
        <v>161</v>
      </c>
      <c r="CP1417" t="s">
        <v>161</v>
      </c>
      <c r="CQ1417" t="s">
        <v>161</v>
      </c>
      <c r="CR1417" t="s">
        <v>161</v>
      </c>
      <c r="CS1417" t="s">
        <v>161</v>
      </c>
      <c r="CT1417" t="s">
        <v>161</v>
      </c>
      <c r="CV1417" s="2">
        <v>0</v>
      </c>
      <c r="CW1417">
        <v>0</v>
      </c>
      <c r="CY1417" s="2">
        <v>0</v>
      </c>
      <c r="CZ1417">
        <v>0</v>
      </c>
      <c r="DA1417">
        <v>0</v>
      </c>
      <c r="DE1417" s="2">
        <v>0</v>
      </c>
      <c r="DF1417">
        <v>0</v>
      </c>
      <c r="DN1417" t="s">
        <v>312</v>
      </c>
      <c r="DW1417">
        <v>1432</v>
      </c>
      <c r="DX1417" t="s">
        <v>11595</v>
      </c>
      <c r="DZ1417" t="s">
        <v>11596</v>
      </c>
      <c r="EA1417">
        <v>1728513449</v>
      </c>
      <c r="EC1417" t="s">
        <v>11596</v>
      </c>
      <c r="ED1417">
        <v>1728513449</v>
      </c>
      <c r="EF1417">
        <v>0</v>
      </c>
      <c r="EL1417" t="s">
        <v>190</v>
      </c>
    </row>
    <row r="1418" spans="1:145" ht="409.5" x14ac:dyDescent="0.35">
      <c r="A1418" t="s">
        <v>171</v>
      </c>
      <c r="E1418" t="s">
        <v>11597</v>
      </c>
      <c r="F1418">
        <v>1722974160</v>
      </c>
      <c r="H1418">
        <v>0</v>
      </c>
      <c r="I1418" s="1" t="s">
        <v>11598</v>
      </c>
      <c r="M1418" t="s">
        <v>122</v>
      </c>
      <c r="N1418" t="s">
        <v>149</v>
      </c>
      <c r="Q1418" t="s">
        <v>150</v>
      </c>
      <c r="R1418" t="s">
        <v>11599</v>
      </c>
      <c r="S1418" t="s">
        <v>11600</v>
      </c>
      <c r="T1418" t="s">
        <v>11601</v>
      </c>
      <c r="U1418">
        <v>16468315196</v>
      </c>
      <c r="W1418" t="s">
        <v>11602</v>
      </c>
      <c r="Y1418" t="s">
        <v>256</v>
      </c>
      <c r="Z1418" t="s">
        <v>157</v>
      </c>
      <c r="AA1418">
        <v>22101</v>
      </c>
      <c r="AB1418" t="s">
        <v>184</v>
      </c>
      <c r="AC1418" t="s">
        <v>11603</v>
      </c>
      <c r="AD1418" t="s">
        <v>150</v>
      </c>
      <c r="AE1418" t="s">
        <v>1101</v>
      </c>
      <c r="AF1418" t="s">
        <v>11600</v>
      </c>
      <c r="AG1418" t="s">
        <v>11604</v>
      </c>
      <c r="AH1418">
        <v>18455490372</v>
      </c>
      <c r="AJ1418" t="s">
        <v>11602</v>
      </c>
      <c r="AL1418" t="s">
        <v>256</v>
      </c>
      <c r="AM1418" t="s">
        <v>157</v>
      </c>
      <c r="AN1418">
        <v>22101</v>
      </c>
      <c r="AO1418" t="s">
        <v>184</v>
      </c>
      <c r="AP1418" t="s">
        <v>200</v>
      </c>
      <c r="AX1418">
        <v>0</v>
      </c>
      <c r="AZ1418" t="s">
        <v>165</v>
      </c>
      <c r="BB1418" t="s">
        <v>11605</v>
      </c>
      <c r="BE1418" t="s">
        <v>186</v>
      </c>
      <c r="BF1418" t="s">
        <v>513</v>
      </c>
      <c r="BG1418" t="s">
        <v>11606</v>
      </c>
      <c r="BI1418" t="s">
        <v>1659</v>
      </c>
      <c r="BO1418" t="s">
        <v>161</v>
      </c>
      <c r="BP1418" t="s">
        <v>161</v>
      </c>
      <c r="BQ1418" t="s">
        <v>161</v>
      </c>
      <c r="BR1418" t="s">
        <v>161</v>
      </c>
      <c r="BS1418" t="s">
        <v>161</v>
      </c>
      <c r="BT1418" t="s">
        <v>161</v>
      </c>
      <c r="BU1418" t="s">
        <v>161</v>
      </c>
      <c r="BY1418" t="s">
        <v>161</v>
      </c>
      <c r="BZ1418" t="s">
        <v>161</v>
      </c>
      <c r="CA1418" t="s">
        <v>161</v>
      </c>
      <c r="CB1418" t="s">
        <v>161</v>
      </c>
      <c r="CC1418" t="s">
        <v>161</v>
      </c>
      <c r="CD1418" t="s">
        <v>161</v>
      </c>
      <c r="CE1418" t="s">
        <v>161</v>
      </c>
      <c r="CP1418" t="s">
        <v>161</v>
      </c>
      <c r="CQ1418" t="s">
        <v>161</v>
      </c>
      <c r="CR1418" t="s">
        <v>161</v>
      </c>
      <c r="CS1418" t="s">
        <v>161</v>
      </c>
      <c r="CT1418" t="s">
        <v>161</v>
      </c>
      <c r="CV1418" s="2">
        <v>0</v>
      </c>
      <c r="CW1418">
        <v>0</v>
      </c>
      <c r="CY1418" s="2">
        <v>0</v>
      </c>
      <c r="CZ1418">
        <v>0</v>
      </c>
      <c r="DA1418">
        <v>0</v>
      </c>
      <c r="DE1418" s="2">
        <v>0</v>
      </c>
      <c r="DF1418">
        <v>0</v>
      </c>
      <c r="DN1418" t="s">
        <v>345</v>
      </c>
      <c r="DW1418">
        <v>1373</v>
      </c>
      <c r="DX1418" t="s">
        <v>11607</v>
      </c>
      <c r="DZ1418" t="s">
        <v>11608</v>
      </c>
      <c r="EA1418">
        <v>1728933221</v>
      </c>
      <c r="EC1418" t="s">
        <v>11609</v>
      </c>
      <c r="ED1418">
        <v>1722974613</v>
      </c>
      <c r="EF1418">
        <v>0</v>
      </c>
      <c r="EJ1418" s="1" t="s">
        <v>11610</v>
      </c>
      <c r="EK1418" t="s">
        <v>1659</v>
      </c>
      <c r="EL1418" t="s">
        <v>210</v>
      </c>
      <c r="EM1418" t="s">
        <v>11611</v>
      </c>
      <c r="EN1418" t="s">
        <v>11611</v>
      </c>
      <c r="EO1418" t="s">
        <v>173</v>
      </c>
    </row>
    <row r="1419" spans="1:145" ht="409.5" x14ac:dyDescent="0.35">
      <c r="A1419" t="s">
        <v>171</v>
      </c>
      <c r="E1419" t="s">
        <v>11597</v>
      </c>
      <c r="F1419">
        <v>1722974160</v>
      </c>
      <c r="H1419">
        <v>0</v>
      </c>
      <c r="I1419" s="1" t="s">
        <v>11598</v>
      </c>
      <c r="M1419" t="s">
        <v>122</v>
      </c>
      <c r="N1419" t="s">
        <v>149</v>
      </c>
      <c r="Q1419" t="s">
        <v>150</v>
      </c>
      <c r="R1419" t="s">
        <v>11599</v>
      </c>
      <c r="S1419" t="s">
        <v>11600</v>
      </c>
      <c r="T1419" t="s">
        <v>11601</v>
      </c>
      <c r="U1419">
        <v>16468315196</v>
      </c>
      <c r="W1419" t="s">
        <v>11602</v>
      </c>
      <c r="Y1419" t="s">
        <v>256</v>
      </c>
      <c r="Z1419" t="s">
        <v>157</v>
      </c>
      <c r="AA1419">
        <v>22101</v>
      </c>
      <c r="AB1419" t="s">
        <v>184</v>
      </c>
      <c r="AC1419" t="s">
        <v>11603</v>
      </c>
      <c r="AD1419" t="s">
        <v>150</v>
      </c>
      <c r="AE1419" t="s">
        <v>1101</v>
      </c>
      <c r="AF1419" t="s">
        <v>11600</v>
      </c>
      <c r="AG1419" t="s">
        <v>11604</v>
      </c>
      <c r="AH1419">
        <v>18455490372</v>
      </c>
      <c r="AJ1419" t="s">
        <v>11602</v>
      </c>
      <c r="AL1419" t="s">
        <v>256</v>
      </c>
      <c r="AM1419" t="s">
        <v>157</v>
      </c>
      <c r="AN1419">
        <v>22101</v>
      </c>
      <c r="AO1419" t="s">
        <v>184</v>
      </c>
      <c r="AP1419" t="s">
        <v>200</v>
      </c>
      <c r="AX1419">
        <v>0</v>
      </c>
      <c r="AZ1419" t="s">
        <v>165</v>
      </c>
      <c r="BB1419" t="s">
        <v>11605</v>
      </c>
      <c r="BE1419" t="s">
        <v>186</v>
      </c>
      <c r="BF1419" t="s">
        <v>513</v>
      </c>
      <c r="BG1419" t="s">
        <v>11606</v>
      </c>
      <c r="BI1419" t="s">
        <v>1659</v>
      </c>
      <c r="BO1419" t="s">
        <v>161</v>
      </c>
      <c r="BP1419" t="s">
        <v>161</v>
      </c>
      <c r="BQ1419" t="s">
        <v>161</v>
      </c>
      <c r="BR1419" t="s">
        <v>161</v>
      </c>
      <c r="BS1419" t="s">
        <v>161</v>
      </c>
      <c r="BT1419" t="s">
        <v>161</v>
      </c>
      <c r="BU1419" t="s">
        <v>161</v>
      </c>
      <c r="BY1419" t="s">
        <v>161</v>
      </c>
      <c r="BZ1419" t="s">
        <v>161</v>
      </c>
      <c r="CA1419" t="s">
        <v>161</v>
      </c>
      <c r="CB1419" t="s">
        <v>161</v>
      </c>
      <c r="CC1419" t="s">
        <v>161</v>
      </c>
      <c r="CD1419" t="s">
        <v>161</v>
      </c>
      <c r="CE1419" t="s">
        <v>161</v>
      </c>
      <c r="CP1419" t="s">
        <v>161</v>
      </c>
      <c r="CQ1419" t="s">
        <v>161</v>
      </c>
      <c r="CR1419" t="s">
        <v>161</v>
      </c>
      <c r="CS1419" t="s">
        <v>161</v>
      </c>
      <c r="CT1419" t="s">
        <v>161</v>
      </c>
      <c r="CV1419" s="2">
        <v>0</v>
      </c>
      <c r="CW1419">
        <v>0</v>
      </c>
      <c r="CY1419" s="2">
        <v>0</v>
      </c>
      <c r="CZ1419">
        <v>0</v>
      </c>
      <c r="DA1419">
        <v>0</v>
      </c>
      <c r="DE1419" s="2">
        <v>0</v>
      </c>
      <c r="DF1419">
        <v>0</v>
      </c>
      <c r="DN1419" t="s">
        <v>345</v>
      </c>
      <c r="DW1419">
        <v>1373</v>
      </c>
      <c r="DX1419" t="s">
        <v>11607</v>
      </c>
      <c r="DZ1419" t="s">
        <v>11608</v>
      </c>
      <c r="EA1419">
        <v>1728933221</v>
      </c>
      <c r="EC1419" t="s">
        <v>11609</v>
      </c>
      <c r="ED1419">
        <v>1722974613</v>
      </c>
      <c r="EF1419">
        <v>0</v>
      </c>
      <c r="EJ1419" s="1" t="s">
        <v>11610</v>
      </c>
      <c r="EK1419" s="1" t="s">
        <v>11610</v>
      </c>
      <c r="EL1419" t="s">
        <v>210</v>
      </c>
      <c r="EM1419" t="s">
        <v>11612</v>
      </c>
      <c r="EN1419" t="s">
        <v>11612</v>
      </c>
      <c r="EO1419" t="s">
        <v>173</v>
      </c>
    </row>
    <row r="1420" spans="1:145" ht="409.5" x14ac:dyDescent="0.35">
      <c r="A1420" t="s">
        <v>171</v>
      </c>
      <c r="E1420" t="s">
        <v>11613</v>
      </c>
      <c r="F1420">
        <v>1727209080</v>
      </c>
      <c r="H1420">
        <v>0</v>
      </c>
      <c r="I1420" s="1" t="s">
        <v>11614</v>
      </c>
      <c r="K1420" t="s">
        <v>534</v>
      </c>
      <c r="L1420" t="s">
        <v>175</v>
      </c>
      <c r="M1420" t="s">
        <v>1375</v>
      </c>
      <c r="N1420" t="s">
        <v>238</v>
      </c>
      <c r="Q1420" t="s">
        <v>150</v>
      </c>
      <c r="R1420" t="s">
        <v>2153</v>
      </c>
      <c r="S1420" t="s">
        <v>11615</v>
      </c>
      <c r="T1420" t="s">
        <v>11616</v>
      </c>
      <c r="U1420">
        <v>17032544947</v>
      </c>
      <c r="V1420" t="s">
        <v>11617</v>
      </c>
      <c r="W1420" t="s">
        <v>11618</v>
      </c>
      <c r="Y1420" t="s">
        <v>156</v>
      </c>
      <c r="Z1420" t="s">
        <v>157</v>
      </c>
      <c r="AA1420">
        <v>22205</v>
      </c>
      <c r="AB1420" t="s">
        <v>184</v>
      </c>
      <c r="AC1420" t="s">
        <v>11619</v>
      </c>
      <c r="AD1420" t="s">
        <v>150</v>
      </c>
      <c r="AE1420" t="s">
        <v>1669</v>
      </c>
      <c r="AF1420" t="s">
        <v>11615</v>
      </c>
      <c r="AG1420" t="s">
        <v>11620</v>
      </c>
      <c r="AH1420">
        <v>17033505072</v>
      </c>
      <c r="AI1420">
        <v>7033505072</v>
      </c>
      <c r="AJ1420" t="s">
        <v>11618</v>
      </c>
      <c r="AL1420" t="s">
        <v>156</v>
      </c>
      <c r="AM1420" t="s">
        <v>157</v>
      </c>
      <c r="AN1420">
        <v>22205</v>
      </c>
      <c r="AO1420" t="s">
        <v>184</v>
      </c>
      <c r="AP1420" t="s">
        <v>200</v>
      </c>
      <c r="AX1420">
        <v>0</v>
      </c>
      <c r="AZ1420" t="s">
        <v>203</v>
      </c>
      <c r="BB1420" t="s">
        <v>11621</v>
      </c>
      <c r="BE1420" t="s">
        <v>265</v>
      </c>
      <c r="BF1420" t="s">
        <v>567</v>
      </c>
      <c r="BG1420" t="s">
        <v>11438</v>
      </c>
      <c r="BH1420" s="1" t="s">
        <v>310</v>
      </c>
      <c r="BI1420" t="s">
        <v>11622</v>
      </c>
      <c r="BK1420" s="1" t="s">
        <v>6080</v>
      </c>
      <c r="BO1420" t="s">
        <v>161</v>
      </c>
      <c r="BP1420" t="s">
        <v>161</v>
      </c>
      <c r="BQ1420" t="s">
        <v>161</v>
      </c>
      <c r="BR1420" t="s">
        <v>161</v>
      </c>
      <c r="BS1420" t="s">
        <v>161</v>
      </c>
      <c r="BT1420" t="s">
        <v>161</v>
      </c>
      <c r="BU1420" t="s">
        <v>161</v>
      </c>
      <c r="BY1420" t="s">
        <v>161</v>
      </c>
      <c r="BZ1420" t="s">
        <v>161</v>
      </c>
      <c r="CA1420" t="s">
        <v>161</v>
      </c>
      <c r="CB1420" t="s">
        <v>161</v>
      </c>
      <c r="CC1420" t="s">
        <v>161</v>
      </c>
      <c r="CD1420" t="s">
        <v>161</v>
      </c>
      <c r="CE1420" t="s">
        <v>161</v>
      </c>
      <c r="CP1420" t="s">
        <v>161</v>
      </c>
      <c r="CQ1420" t="s">
        <v>161</v>
      </c>
      <c r="CR1420" t="s">
        <v>161</v>
      </c>
      <c r="CS1420" t="s">
        <v>161</v>
      </c>
      <c r="CT1420" t="s">
        <v>161</v>
      </c>
      <c r="CV1420" s="2">
        <v>0</v>
      </c>
      <c r="CW1420">
        <v>0</v>
      </c>
      <c r="CY1420" s="2">
        <v>0</v>
      </c>
      <c r="CZ1420">
        <v>0</v>
      </c>
      <c r="DA1420">
        <v>0</v>
      </c>
      <c r="DE1420" s="2">
        <v>0</v>
      </c>
      <c r="DF1420">
        <v>0</v>
      </c>
      <c r="DN1420" t="s">
        <v>249</v>
      </c>
      <c r="DW1420">
        <v>1414</v>
      </c>
      <c r="DX1420" t="s">
        <v>11623</v>
      </c>
      <c r="DZ1420" t="s">
        <v>11624</v>
      </c>
      <c r="EA1420">
        <v>1728608187</v>
      </c>
      <c r="EC1420" t="s">
        <v>11613</v>
      </c>
      <c r="ED1420">
        <v>1727209099</v>
      </c>
      <c r="EF1420">
        <v>0</v>
      </c>
      <c r="EJ1420" s="1" t="s">
        <v>11625</v>
      </c>
      <c r="EK1420" s="1" t="s">
        <v>11625</v>
      </c>
      <c r="EL1420" t="s">
        <v>210</v>
      </c>
      <c r="EM1420" t="s">
        <v>11624</v>
      </c>
      <c r="EN1420" t="s">
        <v>11624</v>
      </c>
      <c r="EO1420" t="s">
        <v>173</v>
      </c>
    </row>
    <row r="1421" spans="1:145" ht="409.5" x14ac:dyDescent="0.35">
      <c r="A1421" t="s">
        <v>171</v>
      </c>
      <c r="E1421" t="s">
        <v>11613</v>
      </c>
      <c r="F1421">
        <v>1727209080</v>
      </c>
      <c r="H1421">
        <v>0</v>
      </c>
      <c r="I1421" s="1" t="s">
        <v>11614</v>
      </c>
      <c r="K1421" t="s">
        <v>534</v>
      </c>
      <c r="L1421" t="s">
        <v>175</v>
      </c>
      <c r="M1421" t="s">
        <v>1375</v>
      </c>
      <c r="N1421" t="s">
        <v>238</v>
      </c>
      <c r="Q1421" t="s">
        <v>150</v>
      </c>
      <c r="R1421" t="s">
        <v>2153</v>
      </c>
      <c r="S1421" t="s">
        <v>11615</v>
      </c>
      <c r="T1421" t="s">
        <v>11616</v>
      </c>
      <c r="U1421">
        <v>17032544947</v>
      </c>
      <c r="V1421" t="s">
        <v>11617</v>
      </c>
      <c r="W1421" t="s">
        <v>11618</v>
      </c>
      <c r="Y1421" t="s">
        <v>156</v>
      </c>
      <c r="Z1421" t="s">
        <v>157</v>
      </c>
      <c r="AA1421">
        <v>22205</v>
      </c>
      <c r="AB1421" t="s">
        <v>184</v>
      </c>
      <c r="AC1421" t="s">
        <v>11619</v>
      </c>
      <c r="AD1421" t="s">
        <v>150</v>
      </c>
      <c r="AE1421" t="s">
        <v>1669</v>
      </c>
      <c r="AF1421" t="s">
        <v>11615</v>
      </c>
      <c r="AG1421" t="s">
        <v>11620</v>
      </c>
      <c r="AH1421">
        <v>17033505072</v>
      </c>
      <c r="AI1421">
        <v>7033505072</v>
      </c>
      <c r="AJ1421" t="s">
        <v>11618</v>
      </c>
      <c r="AL1421" t="s">
        <v>156</v>
      </c>
      <c r="AM1421" t="s">
        <v>157</v>
      </c>
      <c r="AN1421">
        <v>22205</v>
      </c>
      <c r="AO1421" t="s">
        <v>184</v>
      </c>
      <c r="AP1421" t="s">
        <v>200</v>
      </c>
      <c r="AX1421">
        <v>0</v>
      </c>
      <c r="AZ1421" t="s">
        <v>203</v>
      </c>
      <c r="BB1421" t="s">
        <v>11621</v>
      </c>
      <c r="BE1421" t="s">
        <v>265</v>
      </c>
      <c r="BF1421" t="s">
        <v>567</v>
      </c>
      <c r="BG1421" t="s">
        <v>11438</v>
      </c>
      <c r="BH1421" s="1" t="s">
        <v>310</v>
      </c>
      <c r="BI1421" t="s">
        <v>11622</v>
      </c>
      <c r="BK1421" s="1" t="s">
        <v>6080</v>
      </c>
      <c r="BO1421" t="s">
        <v>161</v>
      </c>
      <c r="BP1421" t="s">
        <v>161</v>
      </c>
      <c r="BQ1421" t="s">
        <v>161</v>
      </c>
      <c r="BR1421" t="s">
        <v>161</v>
      </c>
      <c r="BS1421" t="s">
        <v>161</v>
      </c>
      <c r="BT1421" t="s">
        <v>161</v>
      </c>
      <c r="BU1421" t="s">
        <v>161</v>
      </c>
      <c r="BY1421" t="s">
        <v>161</v>
      </c>
      <c r="BZ1421" t="s">
        <v>161</v>
      </c>
      <c r="CA1421" t="s">
        <v>161</v>
      </c>
      <c r="CB1421" t="s">
        <v>161</v>
      </c>
      <c r="CC1421" t="s">
        <v>161</v>
      </c>
      <c r="CD1421" t="s">
        <v>161</v>
      </c>
      <c r="CE1421" t="s">
        <v>161</v>
      </c>
      <c r="CP1421" t="s">
        <v>161</v>
      </c>
      <c r="CQ1421" t="s">
        <v>161</v>
      </c>
      <c r="CR1421" t="s">
        <v>161</v>
      </c>
      <c r="CS1421" t="s">
        <v>161</v>
      </c>
      <c r="CT1421" t="s">
        <v>161</v>
      </c>
      <c r="CV1421" s="2">
        <v>0</v>
      </c>
      <c r="CW1421">
        <v>0</v>
      </c>
      <c r="CY1421" s="2">
        <v>0</v>
      </c>
      <c r="CZ1421">
        <v>0</v>
      </c>
      <c r="DA1421">
        <v>0</v>
      </c>
      <c r="DE1421" s="2">
        <v>0</v>
      </c>
      <c r="DF1421">
        <v>0</v>
      </c>
      <c r="DN1421" t="s">
        <v>249</v>
      </c>
      <c r="DW1421">
        <v>1414</v>
      </c>
      <c r="DX1421" t="s">
        <v>11623</v>
      </c>
      <c r="DZ1421" t="s">
        <v>11624</v>
      </c>
      <c r="EA1421">
        <v>1728608187</v>
      </c>
      <c r="EC1421" t="s">
        <v>11613</v>
      </c>
      <c r="ED1421">
        <v>1727209099</v>
      </c>
      <c r="EF1421">
        <v>0</v>
      </c>
      <c r="EJ1421" s="1" t="s">
        <v>11625</v>
      </c>
      <c r="EK1421" s="1" t="s">
        <v>11626</v>
      </c>
      <c r="EL1421" t="s">
        <v>210</v>
      </c>
      <c r="EM1421" t="s">
        <v>11627</v>
      </c>
      <c r="EN1421" t="s">
        <v>11627</v>
      </c>
      <c r="EO1421" t="s">
        <v>173</v>
      </c>
    </row>
    <row r="1422" spans="1:145" ht="409.5" x14ac:dyDescent="0.35">
      <c r="A1422" t="s">
        <v>171</v>
      </c>
      <c r="E1422" t="s">
        <v>11628</v>
      </c>
      <c r="F1422">
        <v>1722516900</v>
      </c>
      <c r="H1422">
        <v>0</v>
      </c>
      <c r="I1422" s="1" t="s">
        <v>11629</v>
      </c>
      <c r="M1422" t="s">
        <v>122</v>
      </c>
      <c r="N1422" t="s">
        <v>149</v>
      </c>
      <c r="Q1422" t="s">
        <v>150</v>
      </c>
      <c r="R1422" t="s">
        <v>11630</v>
      </c>
      <c r="S1422" t="s">
        <v>11631</v>
      </c>
      <c r="T1422" t="s">
        <v>11632</v>
      </c>
      <c r="U1422">
        <v>19259972869</v>
      </c>
      <c r="W1422" t="s">
        <v>11633</v>
      </c>
      <c r="Y1422" t="s">
        <v>256</v>
      </c>
      <c r="Z1422" t="s">
        <v>157</v>
      </c>
      <c r="AA1422">
        <v>22101</v>
      </c>
      <c r="AB1422" t="s">
        <v>184</v>
      </c>
      <c r="AC1422" t="s">
        <v>11634</v>
      </c>
      <c r="AD1422" t="s">
        <v>150</v>
      </c>
      <c r="AE1422" t="s">
        <v>6922</v>
      </c>
      <c r="AF1422" t="s">
        <v>11631</v>
      </c>
      <c r="AG1422" t="s">
        <v>11635</v>
      </c>
      <c r="AH1422">
        <v>17038878798</v>
      </c>
      <c r="AJ1422" t="s">
        <v>11636</v>
      </c>
      <c r="AL1422" t="s">
        <v>256</v>
      </c>
      <c r="AM1422" t="s">
        <v>157</v>
      </c>
      <c r="AN1422">
        <v>22101</v>
      </c>
      <c r="AO1422" t="s">
        <v>184</v>
      </c>
      <c r="AP1422" t="s">
        <v>200</v>
      </c>
      <c r="AX1422">
        <v>0</v>
      </c>
      <c r="BE1422" t="s">
        <v>265</v>
      </c>
      <c r="BF1422" t="s">
        <v>244</v>
      </c>
      <c r="BG1422" s="1" t="s">
        <v>11637</v>
      </c>
      <c r="BI1422" t="s">
        <v>11638</v>
      </c>
      <c r="BJ1422" t="s">
        <v>2620</v>
      </c>
      <c r="BK1422" s="1" t="s">
        <v>1251</v>
      </c>
      <c r="BO1422" t="s">
        <v>161</v>
      </c>
      <c r="BP1422" t="s">
        <v>161</v>
      </c>
      <c r="BQ1422" t="s">
        <v>161</v>
      </c>
      <c r="BR1422" t="s">
        <v>161</v>
      </c>
      <c r="BS1422" t="s">
        <v>161</v>
      </c>
      <c r="BT1422" t="s">
        <v>161</v>
      </c>
      <c r="BU1422" t="s">
        <v>161</v>
      </c>
      <c r="BY1422" t="s">
        <v>161</v>
      </c>
      <c r="BZ1422" t="s">
        <v>161</v>
      </c>
      <c r="CA1422" t="s">
        <v>161</v>
      </c>
      <c r="CB1422" t="s">
        <v>161</v>
      </c>
      <c r="CC1422" t="s">
        <v>161</v>
      </c>
      <c r="CD1422" t="s">
        <v>161</v>
      </c>
      <c r="CE1422" t="s">
        <v>161</v>
      </c>
      <c r="CP1422" t="s">
        <v>161</v>
      </c>
      <c r="CQ1422" t="s">
        <v>161</v>
      </c>
      <c r="CR1422" t="s">
        <v>161</v>
      </c>
      <c r="CS1422" t="s">
        <v>161</v>
      </c>
      <c r="CT1422" t="s">
        <v>161</v>
      </c>
      <c r="CV1422" s="2">
        <v>0</v>
      </c>
      <c r="CW1422">
        <v>0</v>
      </c>
      <c r="CY1422" s="2">
        <v>0</v>
      </c>
      <c r="CZ1422">
        <v>0</v>
      </c>
      <c r="DA1422">
        <v>0</v>
      </c>
      <c r="DE1422" s="2">
        <v>0</v>
      </c>
      <c r="DF1422">
        <v>0</v>
      </c>
      <c r="DN1422" t="s">
        <v>345</v>
      </c>
      <c r="DW1422">
        <v>1366</v>
      </c>
      <c r="DX1422" t="s">
        <v>11639</v>
      </c>
      <c r="DZ1422" t="s">
        <v>11640</v>
      </c>
      <c r="EA1422">
        <v>1728437445</v>
      </c>
      <c r="EC1422" t="s">
        <v>11628</v>
      </c>
      <c r="ED1422">
        <v>1722516955</v>
      </c>
      <c r="EF1422">
        <v>0</v>
      </c>
      <c r="EJ1422" s="1" t="s">
        <v>11641</v>
      </c>
      <c r="EK1422" s="1" t="s">
        <v>11642</v>
      </c>
      <c r="EL1422" t="s">
        <v>210</v>
      </c>
      <c r="EM1422" t="s">
        <v>11643</v>
      </c>
      <c r="EN1422" t="s">
        <v>11643</v>
      </c>
      <c r="EO1422" t="s">
        <v>173</v>
      </c>
    </row>
    <row r="1423" spans="1:145" ht="409.5" x14ac:dyDescent="0.35">
      <c r="A1423" t="s">
        <v>171</v>
      </c>
      <c r="E1423" t="s">
        <v>11628</v>
      </c>
      <c r="F1423">
        <v>1722516900</v>
      </c>
      <c r="H1423">
        <v>0</v>
      </c>
      <c r="I1423" s="1" t="s">
        <v>11629</v>
      </c>
      <c r="M1423" t="s">
        <v>122</v>
      </c>
      <c r="N1423" t="s">
        <v>149</v>
      </c>
      <c r="Q1423" t="s">
        <v>150</v>
      </c>
      <c r="R1423" t="s">
        <v>11630</v>
      </c>
      <c r="S1423" t="s">
        <v>11631</v>
      </c>
      <c r="T1423" t="s">
        <v>11632</v>
      </c>
      <c r="U1423">
        <v>19259972869</v>
      </c>
      <c r="W1423" t="s">
        <v>11633</v>
      </c>
      <c r="Y1423" t="s">
        <v>256</v>
      </c>
      <c r="Z1423" t="s">
        <v>157</v>
      </c>
      <c r="AA1423">
        <v>22101</v>
      </c>
      <c r="AB1423" t="s">
        <v>184</v>
      </c>
      <c r="AC1423" t="s">
        <v>11634</v>
      </c>
      <c r="AD1423" t="s">
        <v>150</v>
      </c>
      <c r="AE1423" t="s">
        <v>6922</v>
      </c>
      <c r="AF1423" t="s">
        <v>11631</v>
      </c>
      <c r="AG1423" t="s">
        <v>11635</v>
      </c>
      <c r="AH1423">
        <v>17038878798</v>
      </c>
      <c r="AJ1423" t="s">
        <v>11636</v>
      </c>
      <c r="AL1423" t="s">
        <v>256</v>
      </c>
      <c r="AM1423" t="s">
        <v>157</v>
      </c>
      <c r="AN1423">
        <v>22101</v>
      </c>
      <c r="AO1423" t="s">
        <v>184</v>
      </c>
      <c r="AP1423" t="s">
        <v>200</v>
      </c>
      <c r="AX1423">
        <v>0</v>
      </c>
      <c r="BE1423" t="s">
        <v>265</v>
      </c>
      <c r="BF1423" t="s">
        <v>244</v>
      </c>
      <c r="BG1423" s="1" t="s">
        <v>11637</v>
      </c>
      <c r="BI1423" t="s">
        <v>11638</v>
      </c>
      <c r="BJ1423" t="s">
        <v>2620</v>
      </c>
      <c r="BK1423" s="1" t="s">
        <v>1251</v>
      </c>
      <c r="BO1423" t="s">
        <v>161</v>
      </c>
      <c r="BP1423" t="s">
        <v>161</v>
      </c>
      <c r="BQ1423" t="s">
        <v>161</v>
      </c>
      <c r="BR1423" t="s">
        <v>161</v>
      </c>
      <c r="BS1423" t="s">
        <v>161</v>
      </c>
      <c r="BT1423" t="s">
        <v>161</v>
      </c>
      <c r="BU1423" t="s">
        <v>161</v>
      </c>
      <c r="BY1423" t="s">
        <v>161</v>
      </c>
      <c r="BZ1423" t="s">
        <v>161</v>
      </c>
      <c r="CA1423" t="s">
        <v>161</v>
      </c>
      <c r="CB1423" t="s">
        <v>161</v>
      </c>
      <c r="CC1423" t="s">
        <v>161</v>
      </c>
      <c r="CD1423" t="s">
        <v>161</v>
      </c>
      <c r="CE1423" t="s">
        <v>161</v>
      </c>
      <c r="CP1423" t="s">
        <v>161</v>
      </c>
      <c r="CQ1423" t="s">
        <v>161</v>
      </c>
      <c r="CR1423" t="s">
        <v>161</v>
      </c>
      <c r="CS1423" t="s">
        <v>161</v>
      </c>
      <c r="CT1423" t="s">
        <v>161</v>
      </c>
      <c r="CV1423" s="2">
        <v>0</v>
      </c>
      <c r="CW1423">
        <v>0</v>
      </c>
      <c r="CY1423" s="2">
        <v>0</v>
      </c>
      <c r="CZ1423">
        <v>0</v>
      </c>
      <c r="DA1423">
        <v>0</v>
      </c>
      <c r="DE1423" s="2">
        <v>0</v>
      </c>
      <c r="DF1423">
        <v>0</v>
      </c>
      <c r="DN1423" t="s">
        <v>345</v>
      </c>
      <c r="DW1423">
        <v>1366</v>
      </c>
      <c r="DX1423" t="s">
        <v>11639</v>
      </c>
      <c r="DZ1423" t="s">
        <v>11640</v>
      </c>
      <c r="EA1423">
        <v>1728437445</v>
      </c>
      <c r="EC1423" t="s">
        <v>11628</v>
      </c>
      <c r="ED1423">
        <v>1722516955</v>
      </c>
      <c r="EF1423">
        <v>0</v>
      </c>
      <c r="EJ1423" s="1" t="s">
        <v>11641</v>
      </c>
      <c r="EK1423" s="1" t="s">
        <v>11642</v>
      </c>
      <c r="EL1423" t="s">
        <v>210</v>
      </c>
      <c r="EM1423" t="s">
        <v>11643</v>
      </c>
      <c r="EN1423" t="s">
        <v>11643</v>
      </c>
      <c r="EO1423" t="s">
        <v>173</v>
      </c>
    </row>
    <row r="1424" spans="1:145" ht="409.5" x14ac:dyDescent="0.35">
      <c r="A1424" t="s">
        <v>171</v>
      </c>
      <c r="E1424" t="s">
        <v>11628</v>
      </c>
      <c r="F1424">
        <v>1722516900</v>
      </c>
      <c r="H1424">
        <v>0</v>
      </c>
      <c r="I1424" s="1" t="s">
        <v>11629</v>
      </c>
      <c r="M1424" t="s">
        <v>122</v>
      </c>
      <c r="N1424" t="s">
        <v>149</v>
      </c>
      <c r="Q1424" t="s">
        <v>150</v>
      </c>
      <c r="R1424" t="s">
        <v>11630</v>
      </c>
      <c r="S1424" t="s">
        <v>11631</v>
      </c>
      <c r="T1424" t="s">
        <v>11632</v>
      </c>
      <c r="U1424">
        <v>19259972869</v>
      </c>
      <c r="W1424" t="s">
        <v>11633</v>
      </c>
      <c r="Y1424" t="s">
        <v>256</v>
      </c>
      <c r="Z1424" t="s">
        <v>157</v>
      </c>
      <c r="AA1424">
        <v>22101</v>
      </c>
      <c r="AB1424" t="s">
        <v>184</v>
      </c>
      <c r="AC1424" t="s">
        <v>11634</v>
      </c>
      <c r="AD1424" t="s">
        <v>150</v>
      </c>
      <c r="AE1424" t="s">
        <v>6922</v>
      </c>
      <c r="AF1424" t="s">
        <v>11631</v>
      </c>
      <c r="AG1424" t="s">
        <v>11635</v>
      </c>
      <c r="AH1424">
        <v>17038878798</v>
      </c>
      <c r="AJ1424" t="s">
        <v>11636</v>
      </c>
      <c r="AL1424" t="s">
        <v>256</v>
      </c>
      <c r="AM1424" t="s">
        <v>157</v>
      </c>
      <c r="AN1424">
        <v>22101</v>
      </c>
      <c r="AO1424" t="s">
        <v>184</v>
      </c>
      <c r="AP1424" t="s">
        <v>200</v>
      </c>
      <c r="AX1424">
        <v>0</v>
      </c>
      <c r="BE1424" t="s">
        <v>265</v>
      </c>
      <c r="BF1424" t="s">
        <v>244</v>
      </c>
      <c r="BG1424" s="1" t="s">
        <v>11637</v>
      </c>
      <c r="BI1424" t="s">
        <v>11638</v>
      </c>
      <c r="BJ1424" t="s">
        <v>2620</v>
      </c>
      <c r="BK1424" s="1" t="s">
        <v>1251</v>
      </c>
      <c r="BO1424" t="s">
        <v>161</v>
      </c>
      <c r="BP1424" t="s">
        <v>161</v>
      </c>
      <c r="BQ1424" t="s">
        <v>161</v>
      </c>
      <c r="BR1424" t="s">
        <v>161</v>
      </c>
      <c r="BS1424" t="s">
        <v>161</v>
      </c>
      <c r="BT1424" t="s">
        <v>161</v>
      </c>
      <c r="BU1424" t="s">
        <v>161</v>
      </c>
      <c r="BY1424" t="s">
        <v>161</v>
      </c>
      <c r="BZ1424" t="s">
        <v>161</v>
      </c>
      <c r="CA1424" t="s">
        <v>161</v>
      </c>
      <c r="CB1424" t="s">
        <v>161</v>
      </c>
      <c r="CC1424" t="s">
        <v>161</v>
      </c>
      <c r="CD1424" t="s">
        <v>161</v>
      </c>
      <c r="CE1424" t="s">
        <v>161</v>
      </c>
      <c r="CP1424" t="s">
        <v>161</v>
      </c>
      <c r="CQ1424" t="s">
        <v>161</v>
      </c>
      <c r="CR1424" t="s">
        <v>161</v>
      </c>
      <c r="CS1424" t="s">
        <v>161</v>
      </c>
      <c r="CT1424" t="s">
        <v>161</v>
      </c>
      <c r="CV1424" s="2">
        <v>0</v>
      </c>
      <c r="CW1424">
        <v>0</v>
      </c>
      <c r="CY1424" s="2">
        <v>0</v>
      </c>
      <c r="CZ1424">
        <v>0</v>
      </c>
      <c r="DA1424">
        <v>0</v>
      </c>
      <c r="DE1424" s="2">
        <v>0</v>
      </c>
      <c r="DF1424">
        <v>0</v>
      </c>
      <c r="DN1424" t="s">
        <v>345</v>
      </c>
      <c r="DW1424">
        <v>1366</v>
      </c>
      <c r="DX1424" t="s">
        <v>11639</v>
      </c>
      <c r="DZ1424" t="s">
        <v>11640</v>
      </c>
      <c r="EA1424">
        <v>1728437445</v>
      </c>
      <c r="EC1424" t="s">
        <v>11628</v>
      </c>
      <c r="ED1424">
        <v>1722516955</v>
      </c>
      <c r="EF1424">
        <v>0</v>
      </c>
      <c r="EJ1424" s="1" t="s">
        <v>11641</v>
      </c>
      <c r="EK1424" t="s">
        <v>11644</v>
      </c>
      <c r="EL1424" t="s">
        <v>210</v>
      </c>
      <c r="EM1424" t="s">
        <v>11645</v>
      </c>
      <c r="EN1424" t="s">
        <v>11645</v>
      </c>
      <c r="EO1424" t="s">
        <v>173</v>
      </c>
    </row>
    <row r="1425" spans="1:145" ht="409.5" x14ac:dyDescent="0.35">
      <c r="A1425" t="s">
        <v>171</v>
      </c>
      <c r="E1425" t="s">
        <v>11628</v>
      </c>
      <c r="F1425">
        <v>1722516900</v>
      </c>
      <c r="H1425">
        <v>0</v>
      </c>
      <c r="I1425" s="1" t="s">
        <v>11629</v>
      </c>
      <c r="M1425" t="s">
        <v>122</v>
      </c>
      <c r="N1425" t="s">
        <v>149</v>
      </c>
      <c r="Q1425" t="s">
        <v>150</v>
      </c>
      <c r="R1425" t="s">
        <v>11630</v>
      </c>
      <c r="S1425" t="s">
        <v>11631</v>
      </c>
      <c r="T1425" t="s">
        <v>11632</v>
      </c>
      <c r="U1425">
        <v>19259972869</v>
      </c>
      <c r="W1425" t="s">
        <v>11633</v>
      </c>
      <c r="Y1425" t="s">
        <v>256</v>
      </c>
      <c r="Z1425" t="s">
        <v>157</v>
      </c>
      <c r="AA1425">
        <v>22101</v>
      </c>
      <c r="AB1425" t="s">
        <v>184</v>
      </c>
      <c r="AC1425" t="s">
        <v>11634</v>
      </c>
      <c r="AD1425" t="s">
        <v>150</v>
      </c>
      <c r="AE1425" t="s">
        <v>6922</v>
      </c>
      <c r="AF1425" t="s">
        <v>11631</v>
      </c>
      <c r="AG1425" t="s">
        <v>11635</v>
      </c>
      <c r="AH1425">
        <v>17038878798</v>
      </c>
      <c r="AJ1425" t="s">
        <v>11636</v>
      </c>
      <c r="AL1425" t="s">
        <v>256</v>
      </c>
      <c r="AM1425" t="s">
        <v>157</v>
      </c>
      <c r="AN1425">
        <v>22101</v>
      </c>
      <c r="AO1425" t="s">
        <v>184</v>
      </c>
      <c r="AP1425" t="s">
        <v>200</v>
      </c>
      <c r="AX1425">
        <v>0</v>
      </c>
      <c r="BE1425" t="s">
        <v>265</v>
      </c>
      <c r="BF1425" t="s">
        <v>244</v>
      </c>
      <c r="BG1425" s="1" t="s">
        <v>11637</v>
      </c>
      <c r="BI1425" t="s">
        <v>11638</v>
      </c>
      <c r="BJ1425" t="s">
        <v>2620</v>
      </c>
      <c r="BK1425" s="1" t="s">
        <v>1251</v>
      </c>
      <c r="BO1425" t="s">
        <v>161</v>
      </c>
      <c r="BP1425" t="s">
        <v>161</v>
      </c>
      <c r="BQ1425" t="s">
        <v>161</v>
      </c>
      <c r="BR1425" t="s">
        <v>161</v>
      </c>
      <c r="BS1425" t="s">
        <v>161</v>
      </c>
      <c r="BT1425" t="s">
        <v>161</v>
      </c>
      <c r="BU1425" t="s">
        <v>161</v>
      </c>
      <c r="BY1425" t="s">
        <v>161</v>
      </c>
      <c r="BZ1425" t="s">
        <v>161</v>
      </c>
      <c r="CA1425" t="s">
        <v>161</v>
      </c>
      <c r="CB1425" t="s">
        <v>161</v>
      </c>
      <c r="CC1425" t="s">
        <v>161</v>
      </c>
      <c r="CD1425" t="s">
        <v>161</v>
      </c>
      <c r="CE1425" t="s">
        <v>161</v>
      </c>
      <c r="CP1425" t="s">
        <v>161</v>
      </c>
      <c r="CQ1425" t="s">
        <v>161</v>
      </c>
      <c r="CR1425" t="s">
        <v>161</v>
      </c>
      <c r="CS1425" t="s">
        <v>161</v>
      </c>
      <c r="CT1425" t="s">
        <v>161</v>
      </c>
      <c r="CV1425" s="2">
        <v>0</v>
      </c>
      <c r="CW1425">
        <v>0</v>
      </c>
      <c r="CY1425" s="2">
        <v>0</v>
      </c>
      <c r="CZ1425">
        <v>0</v>
      </c>
      <c r="DA1425">
        <v>0</v>
      </c>
      <c r="DE1425" s="2">
        <v>0</v>
      </c>
      <c r="DF1425">
        <v>0</v>
      </c>
      <c r="DN1425" t="s">
        <v>345</v>
      </c>
      <c r="DW1425">
        <v>1366</v>
      </c>
      <c r="DX1425" t="s">
        <v>11639</v>
      </c>
      <c r="DZ1425" t="s">
        <v>11640</v>
      </c>
      <c r="EA1425">
        <v>1728437445</v>
      </c>
      <c r="EC1425" t="s">
        <v>11628</v>
      </c>
      <c r="ED1425">
        <v>1722516955</v>
      </c>
      <c r="EF1425">
        <v>0</v>
      </c>
      <c r="EJ1425" s="1" t="s">
        <v>11641</v>
      </c>
      <c r="EK1425" s="1" t="s">
        <v>11641</v>
      </c>
      <c r="EL1425" t="s">
        <v>210</v>
      </c>
      <c r="EM1425" t="s">
        <v>11646</v>
      </c>
      <c r="EN1425" t="s">
        <v>11646</v>
      </c>
      <c r="EO1425" t="s">
        <v>173</v>
      </c>
    </row>
    <row r="1426" spans="1:145" ht="409.5" x14ac:dyDescent="0.35">
      <c r="A1426" t="s">
        <v>145</v>
      </c>
      <c r="F1426">
        <v>0</v>
      </c>
      <c r="H1426">
        <v>0</v>
      </c>
      <c r="I1426" s="1" t="s">
        <v>11647</v>
      </c>
      <c r="K1426" t="s">
        <v>236</v>
      </c>
      <c r="L1426" t="s">
        <v>175</v>
      </c>
      <c r="M1426" t="s">
        <v>303</v>
      </c>
      <c r="N1426" t="s">
        <v>238</v>
      </c>
      <c r="AC1426" t="s">
        <v>643</v>
      </c>
      <c r="AP1426" t="s">
        <v>161</v>
      </c>
      <c r="AX1426">
        <v>0</v>
      </c>
      <c r="BG1426" t="s">
        <v>11648</v>
      </c>
      <c r="BH1426" t="s">
        <v>3724</v>
      </c>
      <c r="BI1426" t="s">
        <v>11649</v>
      </c>
      <c r="BJ1426" t="s">
        <v>1262</v>
      </c>
      <c r="BK1426" s="1" t="s">
        <v>11650</v>
      </c>
      <c r="BO1426" t="s">
        <v>161</v>
      </c>
      <c r="BP1426" t="s">
        <v>161</v>
      </c>
      <c r="BQ1426" t="s">
        <v>161</v>
      </c>
      <c r="BR1426" t="s">
        <v>161</v>
      </c>
      <c r="BS1426" t="s">
        <v>161</v>
      </c>
      <c r="BT1426" t="s">
        <v>161</v>
      </c>
      <c r="BU1426" t="s">
        <v>161</v>
      </c>
      <c r="BY1426" t="s">
        <v>161</v>
      </c>
      <c r="BZ1426" t="s">
        <v>161</v>
      </c>
      <c r="CA1426" t="s">
        <v>161</v>
      </c>
      <c r="CB1426" t="s">
        <v>161</v>
      </c>
      <c r="CC1426" t="s">
        <v>161</v>
      </c>
      <c r="CD1426" t="s">
        <v>161</v>
      </c>
      <c r="CE1426" t="s">
        <v>161</v>
      </c>
      <c r="CP1426" t="s">
        <v>161</v>
      </c>
      <c r="CQ1426" t="s">
        <v>161</v>
      </c>
      <c r="CR1426" t="s">
        <v>161</v>
      </c>
      <c r="CS1426" t="s">
        <v>161</v>
      </c>
      <c r="CT1426" t="s">
        <v>161</v>
      </c>
      <c r="CV1426" s="2">
        <v>0</v>
      </c>
      <c r="CW1426">
        <v>0</v>
      </c>
      <c r="CY1426" s="2">
        <v>0</v>
      </c>
      <c r="CZ1426">
        <v>0</v>
      </c>
      <c r="DA1426">
        <v>0</v>
      </c>
      <c r="DE1426" s="2">
        <v>0</v>
      </c>
      <c r="DF1426">
        <v>0</v>
      </c>
      <c r="DN1426" t="s">
        <v>312</v>
      </c>
      <c r="DW1426">
        <v>897</v>
      </c>
      <c r="DX1426" t="s">
        <v>11651</v>
      </c>
      <c r="DZ1426" t="s">
        <v>11652</v>
      </c>
      <c r="EA1426">
        <v>1729036147</v>
      </c>
      <c r="EC1426" t="s">
        <v>11653</v>
      </c>
      <c r="ED1426">
        <v>1686586545</v>
      </c>
      <c r="EF1426">
        <v>0</v>
      </c>
      <c r="EL1426" t="s">
        <v>190</v>
      </c>
    </row>
    <row r="1427" spans="1:145" ht="409.5" x14ac:dyDescent="0.35">
      <c r="A1427" t="s">
        <v>145</v>
      </c>
      <c r="F1427">
        <v>0</v>
      </c>
      <c r="H1427">
        <v>0</v>
      </c>
      <c r="I1427" s="1" t="s">
        <v>11654</v>
      </c>
      <c r="K1427" t="s">
        <v>236</v>
      </c>
      <c r="L1427" t="s">
        <v>175</v>
      </c>
      <c r="M1427" t="s">
        <v>303</v>
      </c>
      <c r="N1427" t="s">
        <v>238</v>
      </c>
      <c r="AC1427" t="s">
        <v>643</v>
      </c>
      <c r="AP1427" t="s">
        <v>161</v>
      </c>
      <c r="AX1427">
        <v>0</v>
      </c>
      <c r="BG1427" t="s">
        <v>11655</v>
      </c>
      <c r="BH1427" s="1" t="s">
        <v>310</v>
      </c>
      <c r="BI1427" t="s">
        <v>11656</v>
      </c>
      <c r="BK1427" s="1" t="s">
        <v>11657</v>
      </c>
      <c r="BO1427" t="s">
        <v>161</v>
      </c>
      <c r="BP1427" t="s">
        <v>161</v>
      </c>
      <c r="BQ1427" t="s">
        <v>161</v>
      </c>
      <c r="BR1427" t="s">
        <v>161</v>
      </c>
      <c r="BS1427" t="s">
        <v>161</v>
      </c>
      <c r="BT1427" t="s">
        <v>161</v>
      </c>
      <c r="BU1427" t="s">
        <v>161</v>
      </c>
      <c r="BY1427" t="s">
        <v>161</v>
      </c>
      <c r="BZ1427" t="s">
        <v>161</v>
      </c>
      <c r="CA1427" t="s">
        <v>161</v>
      </c>
      <c r="CB1427" t="s">
        <v>161</v>
      </c>
      <c r="CC1427" t="s">
        <v>161</v>
      </c>
      <c r="CD1427" t="s">
        <v>161</v>
      </c>
      <c r="CE1427" t="s">
        <v>161</v>
      </c>
      <c r="CP1427" t="s">
        <v>161</v>
      </c>
      <c r="CQ1427" t="s">
        <v>161</v>
      </c>
      <c r="CR1427" t="s">
        <v>161</v>
      </c>
      <c r="CS1427" t="s">
        <v>161</v>
      </c>
      <c r="CT1427" t="s">
        <v>161</v>
      </c>
      <c r="CV1427" s="2">
        <v>0</v>
      </c>
      <c r="CW1427">
        <v>0</v>
      </c>
      <c r="CY1427" s="2">
        <v>0</v>
      </c>
      <c r="CZ1427">
        <v>0</v>
      </c>
      <c r="DA1427">
        <v>0</v>
      </c>
      <c r="DE1427" s="2">
        <v>0</v>
      </c>
      <c r="DF1427">
        <v>0</v>
      </c>
      <c r="DN1427" t="s">
        <v>444</v>
      </c>
      <c r="DW1427">
        <v>829</v>
      </c>
      <c r="DX1427" t="s">
        <v>11658</v>
      </c>
      <c r="DZ1427" t="s">
        <v>11659</v>
      </c>
      <c r="EA1427">
        <v>1729849675</v>
      </c>
      <c r="EC1427" t="s">
        <v>11660</v>
      </c>
      <c r="ED1427">
        <v>1681713792</v>
      </c>
      <c r="EF1427">
        <v>0</v>
      </c>
      <c r="EL1427" t="s">
        <v>190</v>
      </c>
    </row>
    <row r="1428" spans="1:145" ht="409.5" x14ac:dyDescent="0.35">
      <c r="A1428" t="s">
        <v>171</v>
      </c>
      <c r="F1428">
        <v>0</v>
      </c>
      <c r="H1428">
        <v>0</v>
      </c>
      <c r="K1428" t="s">
        <v>236</v>
      </c>
      <c r="L1428" t="s">
        <v>175</v>
      </c>
      <c r="M1428" t="s">
        <v>237</v>
      </c>
      <c r="N1428" t="s">
        <v>238</v>
      </c>
      <c r="R1428" t="s">
        <v>11661</v>
      </c>
      <c r="S1428" t="s">
        <v>4002</v>
      </c>
      <c r="T1428" t="s">
        <v>11662</v>
      </c>
      <c r="U1428">
        <v>19194910193</v>
      </c>
      <c r="AA1428">
        <v>22207</v>
      </c>
      <c r="AC1428" t="s">
        <v>11663</v>
      </c>
      <c r="AP1428" t="s">
        <v>161</v>
      </c>
      <c r="AX1428">
        <v>0</v>
      </c>
      <c r="BE1428" t="s">
        <v>265</v>
      </c>
      <c r="BG1428" t="s">
        <v>11664</v>
      </c>
      <c r="BH1428" t="s">
        <v>2944</v>
      </c>
      <c r="BK1428" s="1" t="s">
        <v>11665</v>
      </c>
      <c r="BO1428" t="s">
        <v>161</v>
      </c>
      <c r="BP1428" t="s">
        <v>161</v>
      </c>
      <c r="BQ1428" t="s">
        <v>161</v>
      </c>
      <c r="BR1428" t="s">
        <v>161</v>
      </c>
      <c r="BS1428" t="s">
        <v>161</v>
      </c>
      <c r="BT1428" t="s">
        <v>161</v>
      </c>
      <c r="BU1428" t="s">
        <v>161</v>
      </c>
      <c r="BY1428" t="s">
        <v>161</v>
      </c>
      <c r="BZ1428" t="s">
        <v>161</v>
      </c>
      <c r="CA1428" t="s">
        <v>161</v>
      </c>
      <c r="CB1428" t="s">
        <v>161</v>
      </c>
      <c r="CC1428" t="s">
        <v>161</v>
      </c>
      <c r="CD1428" t="s">
        <v>161</v>
      </c>
      <c r="CE1428" t="s">
        <v>161</v>
      </c>
      <c r="CP1428" t="s">
        <v>161</v>
      </c>
      <c r="CQ1428" t="s">
        <v>161</v>
      </c>
      <c r="CR1428" t="s">
        <v>161</v>
      </c>
      <c r="CS1428" t="s">
        <v>161</v>
      </c>
      <c r="CT1428" t="s">
        <v>161</v>
      </c>
      <c r="CV1428" s="2">
        <v>0</v>
      </c>
      <c r="CW1428">
        <v>0</v>
      </c>
      <c r="CY1428" s="2">
        <v>0</v>
      </c>
      <c r="CZ1428">
        <v>0</v>
      </c>
      <c r="DA1428">
        <v>0</v>
      </c>
      <c r="DE1428" s="2">
        <v>0</v>
      </c>
      <c r="DF1428">
        <v>0</v>
      </c>
      <c r="DN1428" t="s">
        <v>312</v>
      </c>
      <c r="DW1428">
        <v>1474</v>
      </c>
      <c r="DX1428" t="s">
        <v>11666</v>
      </c>
      <c r="DZ1428" t="s">
        <v>11667</v>
      </c>
      <c r="EA1428">
        <v>1733958209</v>
      </c>
      <c r="EC1428" t="s">
        <v>11667</v>
      </c>
      <c r="ED1428">
        <v>1733958209</v>
      </c>
      <c r="EF1428">
        <v>0</v>
      </c>
      <c r="EL1428" t="s">
        <v>190</v>
      </c>
    </row>
    <row r="1429" spans="1:145" ht="409.5" x14ac:dyDescent="0.35">
      <c r="A1429" t="s">
        <v>171</v>
      </c>
      <c r="F1429">
        <v>0</v>
      </c>
      <c r="H1429">
        <v>0</v>
      </c>
      <c r="K1429" t="s">
        <v>236</v>
      </c>
      <c r="L1429" t="s">
        <v>175</v>
      </c>
      <c r="M1429" t="s">
        <v>237</v>
      </c>
      <c r="N1429" t="s">
        <v>238</v>
      </c>
      <c r="R1429" t="s">
        <v>11668</v>
      </c>
      <c r="S1429" t="s">
        <v>11669</v>
      </c>
      <c r="T1429" t="s">
        <v>11670</v>
      </c>
      <c r="U1429">
        <v>15712891628</v>
      </c>
      <c r="AC1429" t="s">
        <v>11671</v>
      </c>
      <c r="AP1429" t="s">
        <v>161</v>
      </c>
      <c r="AX1429">
        <v>0</v>
      </c>
      <c r="BE1429" t="s">
        <v>265</v>
      </c>
      <c r="BG1429" t="s">
        <v>11672</v>
      </c>
      <c r="BH1429" s="1" t="s">
        <v>888</v>
      </c>
      <c r="BK1429" s="1" t="s">
        <v>11673</v>
      </c>
      <c r="BO1429" t="s">
        <v>161</v>
      </c>
      <c r="BP1429" t="s">
        <v>161</v>
      </c>
      <c r="BQ1429" t="s">
        <v>161</v>
      </c>
      <c r="BR1429" t="s">
        <v>161</v>
      </c>
      <c r="BS1429" t="s">
        <v>161</v>
      </c>
      <c r="BT1429" t="s">
        <v>161</v>
      </c>
      <c r="BU1429" t="s">
        <v>161</v>
      </c>
      <c r="BY1429" t="s">
        <v>161</v>
      </c>
      <c r="BZ1429" t="s">
        <v>161</v>
      </c>
      <c r="CA1429" t="s">
        <v>161</v>
      </c>
      <c r="CB1429" t="s">
        <v>161</v>
      </c>
      <c r="CC1429" t="s">
        <v>161</v>
      </c>
      <c r="CD1429" t="s">
        <v>161</v>
      </c>
      <c r="CE1429" t="s">
        <v>161</v>
      </c>
      <c r="CP1429" t="s">
        <v>161</v>
      </c>
      <c r="CQ1429" t="s">
        <v>161</v>
      </c>
      <c r="CR1429" t="s">
        <v>161</v>
      </c>
      <c r="CS1429" t="s">
        <v>161</v>
      </c>
      <c r="CT1429" t="s">
        <v>161</v>
      </c>
      <c r="CV1429" s="2">
        <v>0</v>
      </c>
      <c r="CW1429">
        <v>0</v>
      </c>
      <c r="CY1429" s="2">
        <v>0</v>
      </c>
      <c r="CZ1429">
        <v>0</v>
      </c>
      <c r="DA1429">
        <v>0</v>
      </c>
      <c r="DE1429" s="2">
        <v>0</v>
      </c>
      <c r="DF1429">
        <v>0</v>
      </c>
      <c r="DN1429" t="s">
        <v>312</v>
      </c>
      <c r="DW1429">
        <v>1441</v>
      </c>
      <c r="DX1429" t="s">
        <v>11674</v>
      </c>
      <c r="DZ1429" t="s">
        <v>11675</v>
      </c>
      <c r="EA1429">
        <v>1729794972</v>
      </c>
      <c r="EC1429" t="s">
        <v>11675</v>
      </c>
      <c r="ED1429">
        <v>1729794972</v>
      </c>
      <c r="EF1429">
        <v>0</v>
      </c>
      <c r="EL1429" t="s">
        <v>190</v>
      </c>
    </row>
    <row r="1430" spans="1:145" ht="409.5" x14ac:dyDescent="0.35">
      <c r="A1430" t="s">
        <v>171</v>
      </c>
      <c r="E1430" t="s">
        <v>11676</v>
      </c>
      <c r="F1430">
        <v>1726082940</v>
      </c>
      <c r="H1430">
        <v>0</v>
      </c>
      <c r="I1430" s="1" t="s">
        <v>11677</v>
      </c>
      <c r="M1430" t="s">
        <v>122</v>
      </c>
      <c r="N1430" t="s">
        <v>149</v>
      </c>
      <c r="Q1430" t="s">
        <v>150</v>
      </c>
      <c r="R1430" t="s">
        <v>96</v>
      </c>
      <c r="S1430" t="s">
        <v>536</v>
      </c>
      <c r="T1430" t="s">
        <v>11678</v>
      </c>
      <c r="U1430">
        <v>17034477781</v>
      </c>
      <c r="V1430">
        <v>6033059061</v>
      </c>
      <c r="W1430" t="s">
        <v>11679</v>
      </c>
      <c r="Y1430" t="s">
        <v>156</v>
      </c>
      <c r="Z1430" t="s">
        <v>157</v>
      </c>
      <c r="AA1430">
        <v>22207</v>
      </c>
      <c r="AB1430" t="s">
        <v>184</v>
      </c>
      <c r="AC1430" t="s">
        <v>11680</v>
      </c>
      <c r="AD1430" t="s">
        <v>150</v>
      </c>
      <c r="AE1430" t="s">
        <v>1780</v>
      </c>
      <c r="AF1430" t="s">
        <v>536</v>
      </c>
      <c r="AG1430" t="s">
        <v>11681</v>
      </c>
      <c r="AH1430">
        <v>16033059061</v>
      </c>
      <c r="AI1430">
        <v>6033059061</v>
      </c>
      <c r="AJ1430" t="s">
        <v>11679</v>
      </c>
      <c r="AL1430" t="s">
        <v>156</v>
      </c>
      <c r="AM1430" t="s">
        <v>157</v>
      </c>
      <c r="AN1430">
        <v>22207</v>
      </c>
      <c r="AO1430" t="s">
        <v>184</v>
      </c>
      <c r="AP1430" t="s">
        <v>200</v>
      </c>
      <c r="AX1430">
        <v>0</v>
      </c>
      <c r="BE1430" t="s">
        <v>308</v>
      </c>
      <c r="BF1430" t="s">
        <v>230</v>
      </c>
      <c r="BG1430" t="s">
        <v>11682</v>
      </c>
      <c r="BI1430" t="s">
        <v>156</v>
      </c>
      <c r="BO1430" t="s">
        <v>161</v>
      </c>
      <c r="BP1430" t="s">
        <v>161</v>
      </c>
      <c r="BQ1430" t="s">
        <v>161</v>
      </c>
      <c r="BR1430" t="s">
        <v>161</v>
      </c>
      <c r="BS1430" t="s">
        <v>161</v>
      </c>
      <c r="BT1430" t="s">
        <v>161</v>
      </c>
      <c r="BU1430" t="s">
        <v>161</v>
      </c>
      <c r="BY1430" t="s">
        <v>161</v>
      </c>
      <c r="BZ1430" t="s">
        <v>161</v>
      </c>
      <c r="CA1430" t="s">
        <v>161</v>
      </c>
      <c r="CB1430" t="s">
        <v>161</v>
      </c>
      <c r="CC1430" t="s">
        <v>161</v>
      </c>
      <c r="CD1430" t="s">
        <v>161</v>
      </c>
      <c r="CE1430" t="s">
        <v>161</v>
      </c>
      <c r="CP1430" t="s">
        <v>161</v>
      </c>
      <c r="CQ1430" t="s">
        <v>161</v>
      </c>
      <c r="CR1430" t="s">
        <v>161</v>
      </c>
      <c r="CS1430" t="s">
        <v>161</v>
      </c>
      <c r="CT1430" t="s">
        <v>161</v>
      </c>
      <c r="CV1430" s="2">
        <v>0</v>
      </c>
      <c r="CW1430">
        <v>0</v>
      </c>
      <c r="CY1430" s="2">
        <v>0</v>
      </c>
      <c r="CZ1430">
        <v>0</v>
      </c>
      <c r="DA1430">
        <v>0</v>
      </c>
      <c r="DE1430" s="2">
        <v>0</v>
      </c>
      <c r="DF1430">
        <v>0</v>
      </c>
      <c r="DN1430" t="s">
        <v>345</v>
      </c>
      <c r="DW1430">
        <v>1400</v>
      </c>
      <c r="DX1430" t="s">
        <v>11683</v>
      </c>
      <c r="DZ1430" t="s">
        <v>11469</v>
      </c>
      <c r="EA1430">
        <v>1729624189</v>
      </c>
      <c r="EC1430" t="s">
        <v>11676</v>
      </c>
      <c r="ED1430">
        <v>1726082956</v>
      </c>
      <c r="EF1430">
        <v>0</v>
      </c>
      <c r="EJ1430" s="1" t="s">
        <v>11684</v>
      </c>
      <c r="EK1430" s="1" t="s">
        <v>11684</v>
      </c>
      <c r="EL1430" t="s">
        <v>210</v>
      </c>
      <c r="EM1430" t="s">
        <v>11685</v>
      </c>
      <c r="EN1430" t="s">
        <v>11685</v>
      </c>
      <c r="EO1430" t="s">
        <v>173</v>
      </c>
    </row>
    <row r="1431" spans="1:145" ht="409.5" x14ac:dyDescent="0.35">
      <c r="A1431" t="s">
        <v>171</v>
      </c>
      <c r="E1431" t="s">
        <v>11676</v>
      </c>
      <c r="F1431">
        <v>1726082940</v>
      </c>
      <c r="H1431">
        <v>0</v>
      </c>
      <c r="I1431" s="1" t="s">
        <v>11677</v>
      </c>
      <c r="M1431" t="s">
        <v>122</v>
      </c>
      <c r="N1431" t="s">
        <v>149</v>
      </c>
      <c r="Q1431" t="s">
        <v>150</v>
      </c>
      <c r="R1431" t="s">
        <v>96</v>
      </c>
      <c r="S1431" t="s">
        <v>536</v>
      </c>
      <c r="T1431" t="s">
        <v>11678</v>
      </c>
      <c r="U1431">
        <v>17034477781</v>
      </c>
      <c r="V1431">
        <v>6033059061</v>
      </c>
      <c r="W1431" t="s">
        <v>11679</v>
      </c>
      <c r="Y1431" t="s">
        <v>156</v>
      </c>
      <c r="Z1431" t="s">
        <v>157</v>
      </c>
      <c r="AA1431">
        <v>22207</v>
      </c>
      <c r="AB1431" t="s">
        <v>184</v>
      </c>
      <c r="AC1431" t="s">
        <v>11680</v>
      </c>
      <c r="AD1431" t="s">
        <v>150</v>
      </c>
      <c r="AE1431" t="s">
        <v>1780</v>
      </c>
      <c r="AF1431" t="s">
        <v>536</v>
      </c>
      <c r="AG1431" t="s">
        <v>11681</v>
      </c>
      <c r="AH1431">
        <v>16033059061</v>
      </c>
      <c r="AI1431">
        <v>6033059061</v>
      </c>
      <c r="AJ1431" t="s">
        <v>11679</v>
      </c>
      <c r="AL1431" t="s">
        <v>156</v>
      </c>
      <c r="AM1431" t="s">
        <v>157</v>
      </c>
      <c r="AN1431">
        <v>22207</v>
      </c>
      <c r="AO1431" t="s">
        <v>184</v>
      </c>
      <c r="AP1431" t="s">
        <v>200</v>
      </c>
      <c r="AX1431">
        <v>0</v>
      </c>
      <c r="BE1431" t="s">
        <v>308</v>
      </c>
      <c r="BF1431" t="s">
        <v>230</v>
      </c>
      <c r="BG1431" t="s">
        <v>11682</v>
      </c>
      <c r="BI1431" t="s">
        <v>156</v>
      </c>
      <c r="BO1431" t="s">
        <v>161</v>
      </c>
      <c r="BP1431" t="s">
        <v>161</v>
      </c>
      <c r="BQ1431" t="s">
        <v>161</v>
      </c>
      <c r="BR1431" t="s">
        <v>161</v>
      </c>
      <c r="BS1431" t="s">
        <v>161</v>
      </c>
      <c r="BT1431" t="s">
        <v>161</v>
      </c>
      <c r="BU1431" t="s">
        <v>161</v>
      </c>
      <c r="BY1431" t="s">
        <v>161</v>
      </c>
      <c r="BZ1431" t="s">
        <v>161</v>
      </c>
      <c r="CA1431" t="s">
        <v>161</v>
      </c>
      <c r="CB1431" t="s">
        <v>161</v>
      </c>
      <c r="CC1431" t="s">
        <v>161</v>
      </c>
      <c r="CD1431" t="s">
        <v>161</v>
      </c>
      <c r="CE1431" t="s">
        <v>161</v>
      </c>
      <c r="CP1431" t="s">
        <v>161</v>
      </c>
      <c r="CQ1431" t="s">
        <v>161</v>
      </c>
      <c r="CR1431" t="s">
        <v>161</v>
      </c>
      <c r="CS1431" t="s">
        <v>161</v>
      </c>
      <c r="CT1431" t="s">
        <v>161</v>
      </c>
      <c r="CV1431" s="2">
        <v>0</v>
      </c>
      <c r="CW1431">
        <v>0</v>
      </c>
      <c r="CY1431" s="2">
        <v>0</v>
      </c>
      <c r="CZ1431">
        <v>0</v>
      </c>
      <c r="DA1431">
        <v>0</v>
      </c>
      <c r="DE1431" s="2">
        <v>0</v>
      </c>
      <c r="DF1431">
        <v>0</v>
      </c>
      <c r="DN1431" t="s">
        <v>345</v>
      </c>
      <c r="DW1431">
        <v>1400</v>
      </c>
      <c r="DX1431" t="s">
        <v>11683</v>
      </c>
      <c r="DZ1431" t="s">
        <v>11469</v>
      </c>
      <c r="EA1431">
        <v>1729624189</v>
      </c>
      <c r="EC1431" t="s">
        <v>11676</v>
      </c>
      <c r="ED1431">
        <v>1726082956</v>
      </c>
      <c r="EF1431">
        <v>0</v>
      </c>
      <c r="EJ1431" s="1" t="s">
        <v>11684</v>
      </c>
      <c r="EK1431" t="s">
        <v>11686</v>
      </c>
      <c r="EL1431" t="s">
        <v>210</v>
      </c>
      <c r="EM1431" t="s">
        <v>11687</v>
      </c>
      <c r="EN1431" t="s">
        <v>11687</v>
      </c>
      <c r="EO1431" t="s">
        <v>173</v>
      </c>
    </row>
    <row r="1432" spans="1:145" ht="409.5" x14ac:dyDescent="0.35">
      <c r="A1432" t="s">
        <v>171</v>
      </c>
      <c r="E1432" t="s">
        <v>11676</v>
      </c>
      <c r="F1432">
        <v>1726082940</v>
      </c>
      <c r="H1432">
        <v>0</v>
      </c>
      <c r="I1432" s="1" t="s">
        <v>11677</v>
      </c>
      <c r="M1432" t="s">
        <v>122</v>
      </c>
      <c r="N1432" t="s">
        <v>149</v>
      </c>
      <c r="Q1432" t="s">
        <v>150</v>
      </c>
      <c r="R1432" t="s">
        <v>96</v>
      </c>
      <c r="S1432" t="s">
        <v>536</v>
      </c>
      <c r="T1432" t="s">
        <v>11678</v>
      </c>
      <c r="U1432">
        <v>17034477781</v>
      </c>
      <c r="V1432">
        <v>6033059061</v>
      </c>
      <c r="W1432" t="s">
        <v>11679</v>
      </c>
      <c r="Y1432" t="s">
        <v>156</v>
      </c>
      <c r="Z1432" t="s">
        <v>157</v>
      </c>
      <c r="AA1432">
        <v>22207</v>
      </c>
      <c r="AB1432" t="s">
        <v>184</v>
      </c>
      <c r="AC1432" t="s">
        <v>11680</v>
      </c>
      <c r="AD1432" t="s">
        <v>150</v>
      </c>
      <c r="AE1432" t="s">
        <v>1780</v>
      </c>
      <c r="AF1432" t="s">
        <v>536</v>
      </c>
      <c r="AG1432" t="s">
        <v>11681</v>
      </c>
      <c r="AH1432">
        <v>16033059061</v>
      </c>
      <c r="AI1432">
        <v>6033059061</v>
      </c>
      <c r="AJ1432" t="s">
        <v>11679</v>
      </c>
      <c r="AL1432" t="s">
        <v>156</v>
      </c>
      <c r="AM1432" t="s">
        <v>157</v>
      </c>
      <c r="AN1432">
        <v>22207</v>
      </c>
      <c r="AO1432" t="s">
        <v>184</v>
      </c>
      <c r="AP1432" t="s">
        <v>200</v>
      </c>
      <c r="AX1432">
        <v>0</v>
      </c>
      <c r="BE1432" t="s">
        <v>308</v>
      </c>
      <c r="BF1432" t="s">
        <v>230</v>
      </c>
      <c r="BG1432" t="s">
        <v>11682</v>
      </c>
      <c r="BI1432" t="s">
        <v>156</v>
      </c>
      <c r="BO1432" t="s">
        <v>161</v>
      </c>
      <c r="BP1432" t="s">
        <v>161</v>
      </c>
      <c r="BQ1432" t="s">
        <v>161</v>
      </c>
      <c r="BR1432" t="s">
        <v>161</v>
      </c>
      <c r="BS1432" t="s">
        <v>161</v>
      </c>
      <c r="BT1432" t="s">
        <v>161</v>
      </c>
      <c r="BU1432" t="s">
        <v>161</v>
      </c>
      <c r="BY1432" t="s">
        <v>161</v>
      </c>
      <c r="BZ1432" t="s">
        <v>161</v>
      </c>
      <c r="CA1432" t="s">
        <v>161</v>
      </c>
      <c r="CB1432" t="s">
        <v>161</v>
      </c>
      <c r="CC1432" t="s">
        <v>161</v>
      </c>
      <c r="CD1432" t="s">
        <v>161</v>
      </c>
      <c r="CE1432" t="s">
        <v>161</v>
      </c>
      <c r="CP1432" t="s">
        <v>161</v>
      </c>
      <c r="CQ1432" t="s">
        <v>161</v>
      </c>
      <c r="CR1432" t="s">
        <v>161</v>
      </c>
      <c r="CS1432" t="s">
        <v>161</v>
      </c>
      <c r="CT1432" t="s">
        <v>161</v>
      </c>
      <c r="CV1432" s="2">
        <v>0</v>
      </c>
      <c r="CW1432">
        <v>0</v>
      </c>
      <c r="CY1432" s="2">
        <v>0</v>
      </c>
      <c r="CZ1432">
        <v>0</v>
      </c>
      <c r="DA1432">
        <v>0</v>
      </c>
      <c r="DE1432" s="2">
        <v>0</v>
      </c>
      <c r="DF1432">
        <v>0</v>
      </c>
      <c r="DN1432" t="s">
        <v>345</v>
      </c>
      <c r="DW1432">
        <v>1400</v>
      </c>
      <c r="DX1432" t="s">
        <v>11683</v>
      </c>
      <c r="DZ1432" t="s">
        <v>11469</v>
      </c>
      <c r="EA1432">
        <v>1729624189</v>
      </c>
      <c r="EC1432" t="s">
        <v>11676</v>
      </c>
      <c r="ED1432">
        <v>1726082956</v>
      </c>
      <c r="EF1432">
        <v>0</v>
      </c>
      <c r="EJ1432" s="1" t="s">
        <v>11684</v>
      </c>
      <c r="EK1432" s="1" t="s">
        <v>11688</v>
      </c>
      <c r="EL1432" t="s">
        <v>210</v>
      </c>
      <c r="EM1432" t="s">
        <v>11689</v>
      </c>
      <c r="EN1432" t="s">
        <v>11689</v>
      </c>
      <c r="EO1432" t="s">
        <v>173</v>
      </c>
    </row>
    <row r="1433" spans="1:145" ht="409.5" x14ac:dyDescent="0.35">
      <c r="A1433" t="s">
        <v>171</v>
      </c>
      <c r="E1433" t="s">
        <v>11690</v>
      </c>
      <c r="F1433">
        <v>1724508000</v>
      </c>
      <c r="H1433">
        <v>0</v>
      </c>
      <c r="I1433" s="1" t="s">
        <v>11691</v>
      </c>
      <c r="M1433" t="s">
        <v>122</v>
      </c>
      <c r="N1433" t="s">
        <v>149</v>
      </c>
      <c r="Q1433" t="s">
        <v>150</v>
      </c>
      <c r="R1433" t="s">
        <v>11692</v>
      </c>
      <c r="S1433" t="s">
        <v>11693</v>
      </c>
      <c r="T1433" t="s">
        <v>11694</v>
      </c>
      <c r="U1433">
        <v>12673421054</v>
      </c>
      <c r="W1433" t="s">
        <v>11695</v>
      </c>
      <c r="Y1433" t="s">
        <v>256</v>
      </c>
      <c r="Z1433" t="s">
        <v>157</v>
      </c>
      <c r="AA1433">
        <v>22101</v>
      </c>
      <c r="AB1433" t="s">
        <v>184</v>
      </c>
      <c r="AC1433" t="s">
        <v>11696</v>
      </c>
      <c r="AD1433" t="s">
        <v>150</v>
      </c>
      <c r="AE1433" t="s">
        <v>11697</v>
      </c>
      <c r="AF1433" t="s">
        <v>11693</v>
      </c>
      <c r="AP1433" t="s">
        <v>161</v>
      </c>
      <c r="AX1433">
        <v>0</v>
      </c>
      <c r="AZ1433" t="s">
        <v>244</v>
      </c>
      <c r="BB1433" t="s">
        <v>11698</v>
      </c>
      <c r="BE1433" t="s">
        <v>245</v>
      </c>
      <c r="BG1433" t="s">
        <v>1632</v>
      </c>
      <c r="BI1433" t="s">
        <v>5259</v>
      </c>
      <c r="BO1433" t="s">
        <v>161</v>
      </c>
      <c r="BP1433" t="s">
        <v>161</v>
      </c>
      <c r="BQ1433" t="s">
        <v>161</v>
      </c>
      <c r="BR1433" t="s">
        <v>161</v>
      </c>
      <c r="BS1433" t="s">
        <v>161</v>
      </c>
      <c r="BT1433" t="s">
        <v>161</v>
      </c>
      <c r="BU1433" t="s">
        <v>161</v>
      </c>
      <c r="BY1433" t="s">
        <v>161</v>
      </c>
      <c r="BZ1433" t="s">
        <v>161</v>
      </c>
      <c r="CA1433" t="s">
        <v>161</v>
      </c>
      <c r="CB1433" t="s">
        <v>161</v>
      </c>
      <c r="CC1433" t="s">
        <v>161</v>
      </c>
      <c r="CD1433" t="s">
        <v>161</v>
      </c>
      <c r="CE1433" t="s">
        <v>161</v>
      </c>
      <c r="CP1433" t="s">
        <v>161</v>
      </c>
      <c r="CQ1433" t="s">
        <v>161</v>
      </c>
      <c r="CR1433" t="s">
        <v>161</v>
      </c>
      <c r="CS1433" t="s">
        <v>161</v>
      </c>
      <c r="CT1433" t="s">
        <v>161</v>
      </c>
      <c r="CV1433" s="2">
        <v>0</v>
      </c>
      <c r="CW1433">
        <v>0</v>
      </c>
      <c r="CY1433" s="2">
        <v>0</v>
      </c>
      <c r="CZ1433">
        <v>0</v>
      </c>
      <c r="DA1433">
        <v>0</v>
      </c>
      <c r="DE1433" s="2">
        <v>0</v>
      </c>
      <c r="DF1433">
        <v>0</v>
      </c>
      <c r="DN1433" t="s">
        <v>345</v>
      </c>
      <c r="DW1433">
        <v>1383</v>
      </c>
      <c r="DX1433" t="s">
        <v>11699</v>
      </c>
      <c r="DZ1433" t="s">
        <v>11700</v>
      </c>
      <c r="EA1433">
        <v>1729800719</v>
      </c>
      <c r="EC1433" t="s">
        <v>11701</v>
      </c>
      <c r="ED1433">
        <v>1724508148</v>
      </c>
      <c r="EF1433">
        <v>0</v>
      </c>
      <c r="EJ1433" s="1" t="s">
        <v>11702</v>
      </c>
      <c r="EK1433" s="1" t="s">
        <v>11703</v>
      </c>
      <c r="EL1433" t="s">
        <v>210</v>
      </c>
      <c r="EM1433" t="s">
        <v>11704</v>
      </c>
      <c r="EN1433" t="s">
        <v>11704</v>
      </c>
      <c r="EO1433" t="s">
        <v>173</v>
      </c>
    </row>
    <row r="1434" spans="1:145" ht="409.5" x14ac:dyDescent="0.35">
      <c r="A1434" t="s">
        <v>171</v>
      </c>
      <c r="E1434" t="s">
        <v>11690</v>
      </c>
      <c r="F1434">
        <v>1724508000</v>
      </c>
      <c r="H1434">
        <v>0</v>
      </c>
      <c r="I1434" s="1" t="s">
        <v>11691</v>
      </c>
      <c r="M1434" t="s">
        <v>122</v>
      </c>
      <c r="N1434" t="s">
        <v>149</v>
      </c>
      <c r="Q1434" t="s">
        <v>150</v>
      </c>
      <c r="R1434" t="s">
        <v>11692</v>
      </c>
      <c r="S1434" t="s">
        <v>11693</v>
      </c>
      <c r="T1434" t="s">
        <v>11694</v>
      </c>
      <c r="U1434">
        <v>12673421054</v>
      </c>
      <c r="W1434" t="s">
        <v>11695</v>
      </c>
      <c r="Y1434" t="s">
        <v>256</v>
      </c>
      <c r="Z1434" t="s">
        <v>157</v>
      </c>
      <c r="AA1434">
        <v>22101</v>
      </c>
      <c r="AB1434" t="s">
        <v>184</v>
      </c>
      <c r="AC1434" t="s">
        <v>11696</v>
      </c>
      <c r="AD1434" t="s">
        <v>150</v>
      </c>
      <c r="AE1434" t="s">
        <v>11697</v>
      </c>
      <c r="AF1434" t="s">
        <v>11693</v>
      </c>
      <c r="AP1434" t="s">
        <v>161</v>
      </c>
      <c r="AX1434">
        <v>0</v>
      </c>
      <c r="AZ1434" t="s">
        <v>244</v>
      </c>
      <c r="BB1434" t="s">
        <v>11698</v>
      </c>
      <c r="BE1434" t="s">
        <v>245</v>
      </c>
      <c r="BG1434" t="s">
        <v>1632</v>
      </c>
      <c r="BI1434" t="s">
        <v>5259</v>
      </c>
      <c r="BO1434" t="s">
        <v>161</v>
      </c>
      <c r="BP1434" t="s">
        <v>161</v>
      </c>
      <c r="BQ1434" t="s">
        <v>161</v>
      </c>
      <c r="BR1434" t="s">
        <v>161</v>
      </c>
      <c r="BS1434" t="s">
        <v>161</v>
      </c>
      <c r="BT1434" t="s">
        <v>161</v>
      </c>
      <c r="BU1434" t="s">
        <v>161</v>
      </c>
      <c r="BY1434" t="s">
        <v>161</v>
      </c>
      <c r="BZ1434" t="s">
        <v>161</v>
      </c>
      <c r="CA1434" t="s">
        <v>161</v>
      </c>
      <c r="CB1434" t="s">
        <v>161</v>
      </c>
      <c r="CC1434" t="s">
        <v>161</v>
      </c>
      <c r="CD1434" t="s">
        <v>161</v>
      </c>
      <c r="CE1434" t="s">
        <v>161</v>
      </c>
      <c r="CP1434" t="s">
        <v>161</v>
      </c>
      <c r="CQ1434" t="s">
        <v>161</v>
      </c>
      <c r="CR1434" t="s">
        <v>161</v>
      </c>
      <c r="CS1434" t="s">
        <v>161</v>
      </c>
      <c r="CT1434" t="s">
        <v>161</v>
      </c>
      <c r="CV1434" s="2">
        <v>0</v>
      </c>
      <c r="CW1434">
        <v>0</v>
      </c>
      <c r="CY1434" s="2">
        <v>0</v>
      </c>
      <c r="CZ1434">
        <v>0</v>
      </c>
      <c r="DA1434">
        <v>0</v>
      </c>
      <c r="DE1434" s="2">
        <v>0</v>
      </c>
      <c r="DF1434">
        <v>0</v>
      </c>
      <c r="DN1434" t="s">
        <v>345</v>
      </c>
      <c r="DW1434">
        <v>1383</v>
      </c>
      <c r="DX1434" t="s">
        <v>11699</v>
      </c>
      <c r="DZ1434" t="s">
        <v>11700</v>
      </c>
      <c r="EA1434">
        <v>1729800719</v>
      </c>
      <c r="EC1434" t="s">
        <v>11701</v>
      </c>
      <c r="ED1434">
        <v>1724508148</v>
      </c>
      <c r="EF1434">
        <v>0</v>
      </c>
      <c r="EJ1434" s="1" t="s">
        <v>11702</v>
      </c>
      <c r="EK1434" s="1" t="s">
        <v>11703</v>
      </c>
      <c r="EL1434" t="s">
        <v>210</v>
      </c>
      <c r="EM1434" t="s">
        <v>11704</v>
      </c>
      <c r="EN1434" t="s">
        <v>11704</v>
      </c>
      <c r="EO1434" t="s">
        <v>173</v>
      </c>
    </row>
    <row r="1435" spans="1:145" ht="409.5" x14ac:dyDescent="0.35">
      <c r="A1435" t="s">
        <v>171</v>
      </c>
      <c r="E1435" t="s">
        <v>11690</v>
      </c>
      <c r="F1435">
        <v>1724508000</v>
      </c>
      <c r="H1435">
        <v>0</v>
      </c>
      <c r="I1435" s="1" t="s">
        <v>11691</v>
      </c>
      <c r="M1435" t="s">
        <v>122</v>
      </c>
      <c r="N1435" t="s">
        <v>149</v>
      </c>
      <c r="Q1435" t="s">
        <v>150</v>
      </c>
      <c r="R1435" t="s">
        <v>11692</v>
      </c>
      <c r="S1435" t="s">
        <v>11693</v>
      </c>
      <c r="T1435" t="s">
        <v>11694</v>
      </c>
      <c r="U1435">
        <v>12673421054</v>
      </c>
      <c r="W1435" t="s">
        <v>11695</v>
      </c>
      <c r="Y1435" t="s">
        <v>256</v>
      </c>
      <c r="Z1435" t="s">
        <v>157</v>
      </c>
      <c r="AA1435">
        <v>22101</v>
      </c>
      <c r="AB1435" t="s">
        <v>184</v>
      </c>
      <c r="AC1435" t="s">
        <v>11696</v>
      </c>
      <c r="AD1435" t="s">
        <v>150</v>
      </c>
      <c r="AE1435" t="s">
        <v>11697</v>
      </c>
      <c r="AF1435" t="s">
        <v>11693</v>
      </c>
      <c r="AP1435" t="s">
        <v>161</v>
      </c>
      <c r="AX1435">
        <v>0</v>
      </c>
      <c r="AZ1435" t="s">
        <v>244</v>
      </c>
      <c r="BB1435" t="s">
        <v>11698</v>
      </c>
      <c r="BE1435" t="s">
        <v>245</v>
      </c>
      <c r="BG1435" t="s">
        <v>1632</v>
      </c>
      <c r="BI1435" t="s">
        <v>5259</v>
      </c>
      <c r="BO1435" t="s">
        <v>161</v>
      </c>
      <c r="BP1435" t="s">
        <v>161</v>
      </c>
      <c r="BQ1435" t="s">
        <v>161</v>
      </c>
      <c r="BR1435" t="s">
        <v>161</v>
      </c>
      <c r="BS1435" t="s">
        <v>161</v>
      </c>
      <c r="BT1435" t="s">
        <v>161</v>
      </c>
      <c r="BU1435" t="s">
        <v>161</v>
      </c>
      <c r="BY1435" t="s">
        <v>161</v>
      </c>
      <c r="BZ1435" t="s">
        <v>161</v>
      </c>
      <c r="CA1435" t="s">
        <v>161</v>
      </c>
      <c r="CB1435" t="s">
        <v>161</v>
      </c>
      <c r="CC1435" t="s">
        <v>161</v>
      </c>
      <c r="CD1435" t="s">
        <v>161</v>
      </c>
      <c r="CE1435" t="s">
        <v>161</v>
      </c>
      <c r="CP1435" t="s">
        <v>161</v>
      </c>
      <c r="CQ1435" t="s">
        <v>161</v>
      </c>
      <c r="CR1435" t="s">
        <v>161</v>
      </c>
      <c r="CS1435" t="s">
        <v>161</v>
      </c>
      <c r="CT1435" t="s">
        <v>161</v>
      </c>
      <c r="CV1435" s="2">
        <v>0</v>
      </c>
      <c r="CW1435">
        <v>0</v>
      </c>
      <c r="CY1435" s="2">
        <v>0</v>
      </c>
      <c r="CZ1435">
        <v>0</v>
      </c>
      <c r="DA1435">
        <v>0</v>
      </c>
      <c r="DE1435" s="2">
        <v>0</v>
      </c>
      <c r="DF1435">
        <v>0</v>
      </c>
      <c r="DN1435" t="s">
        <v>345</v>
      </c>
      <c r="DW1435">
        <v>1383</v>
      </c>
      <c r="DX1435" t="s">
        <v>11699</v>
      </c>
      <c r="DZ1435" t="s">
        <v>11700</v>
      </c>
      <c r="EA1435">
        <v>1729800719</v>
      </c>
      <c r="EC1435" t="s">
        <v>11701</v>
      </c>
      <c r="ED1435">
        <v>1724508148</v>
      </c>
      <c r="EF1435">
        <v>0</v>
      </c>
      <c r="EJ1435" s="1" t="s">
        <v>11702</v>
      </c>
      <c r="EK1435" s="1" t="s">
        <v>11702</v>
      </c>
      <c r="EL1435" t="s">
        <v>210</v>
      </c>
      <c r="EM1435" t="s">
        <v>11705</v>
      </c>
      <c r="EN1435" t="s">
        <v>11705</v>
      </c>
      <c r="EO1435" t="s">
        <v>173</v>
      </c>
    </row>
    <row r="1436" spans="1:145" ht="409.5" x14ac:dyDescent="0.35">
      <c r="A1436" t="s">
        <v>171</v>
      </c>
      <c r="F1436">
        <v>0</v>
      </c>
      <c r="H1436">
        <v>0</v>
      </c>
      <c r="K1436" t="s">
        <v>236</v>
      </c>
      <c r="L1436" t="s">
        <v>175</v>
      </c>
      <c r="M1436" t="s">
        <v>237</v>
      </c>
      <c r="N1436" t="s">
        <v>238</v>
      </c>
      <c r="R1436" t="s">
        <v>11706</v>
      </c>
      <c r="T1436" t="s">
        <v>11707</v>
      </c>
      <c r="U1436" s="1" t="s">
        <v>11708</v>
      </c>
      <c r="AC1436" t="s">
        <v>11709</v>
      </c>
      <c r="AP1436" t="s">
        <v>161</v>
      </c>
      <c r="AX1436">
        <v>0</v>
      </c>
      <c r="BE1436" t="s">
        <v>265</v>
      </c>
      <c r="BG1436" t="s">
        <v>11710</v>
      </c>
      <c r="BH1436" s="1" t="s">
        <v>515</v>
      </c>
      <c r="BK1436" s="1" t="s">
        <v>11711</v>
      </c>
      <c r="BO1436" t="s">
        <v>161</v>
      </c>
      <c r="BP1436" t="s">
        <v>161</v>
      </c>
      <c r="BQ1436" t="s">
        <v>161</v>
      </c>
      <c r="BR1436" t="s">
        <v>161</v>
      </c>
      <c r="BS1436" t="s">
        <v>161</v>
      </c>
      <c r="BT1436" t="s">
        <v>161</v>
      </c>
      <c r="BU1436" t="s">
        <v>161</v>
      </c>
      <c r="BY1436" t="s">
        <v>161</v>
      </c>
      <c r="BZ1436" t="s">
        <v>161</v>
      </c>
      <c r="CA1436" t="s">
        <v>161</v>
      </c>
      <c r="CB1436" t="s">
        <v>161</v>
      </c>
      <c r="CC1436" t="s">
        <v>161</v>
      </c>
      <c r="CD1436" t="s">
        <v>161</v>
      </c>
      <c r="CE1436" t="s">
        <v>161</v>
      </c>
      <c r="CP1436" t="s">
        <v>161</v>
      </c>
      <c r="CQ1436" t="s">
        <v>161</v>
      </c>
      <c r="CR1436" t="s">
        <v>161</v>
      </c>
      <c r="CS1436" t="s">
        <v>161</v>
      </c>
      <c r="CT1436" t="s">
        <v>161</v>
      </c>
      <c r="CV1436" s="2">
        <v>0</v>
      </c>
      <c r="CW1436">
        <v>0</v>
      </c>
      <c r="CY1436" s="2">
        <v>0</v>
      </c>
      <c r="CZ1436">
        <v>0</v>
      </c>
      <c r="DA1436">
        <v>0</v>
      </c>
      <c r="DE1436" s="2">
        <v>0</v>
      </c>
      <c r="DF1436">
        <v>0</v>
      </c>
      <c r="DN1436" t="s">
        <v>312</v>
      </c>
      <c r="DW1436">
        <v>1461</v>
      </c>
      <c r="DX1436" t="s">
        <v>11712</v>
      </c>
      <c r="DZ1436" t="s">
        <v>11713</v>
      </c>
      <c r="EA1436">
        <v>1732022054</v>
      </c>
      <c r="EC1436" t="s">
        <v>11713</v>
      </c>
      <c r="ED1436">
        <v>1732022054</v>
      </c>
      <c r="EF1436">
        <v>0</v>
      </c>
      <c r="EL1436" t="s">
        <v>190</v>
      </c>
    </row>
    <row r="1437" spans="1:145" ht="409.5" x14ac:dyDescent="0.35">
      <c r="A1437" t="s">
        <v>171</v>
      </c>
      <c r="F1437">
        <v>0</v>
      </c>
      <c r="H1437">
        <v>0</v>
      </c>
      <c r="K1437" t="s">
        <v>236</v>
      </c>
      <c r="L1437" t="s">
        <v>175</v>
      </c>
      <c r="M1437" t="s">
        <v>237</v>
      </c>
      <c r="N1437" t="s">
        <v>238</v>
      </c>
      <c r="R1437" t="s">
        <v>1669</v>
      </c>
      <c r="T1437" t="s">
        <v>11714</v>
      </c>
      <c r="U1437">
        <v>17076803645</v>
      </c>
      <c r="AC1437" t="s">
        <v>11715</v>
      </c>
      <c r="AP1437" t="s">
        <v>161</v>
      </c>
      <c r="AX1437">
        <v>0</v>
      </c>
      <c r="BE1437" t="s">
        <v>265</v>
      </c>
      <c r="BG1437" s="1" t="s">
        <v>11716</v>
      </c>
      <c r="BH1437" s="1" t="s">
        <v>888</v>
      </c>
      <c r="BK1437" s="1" t="s">
        <v>3061</v>
      </c>
      <c r="BO1437" t="s">
        <v>161</v>
      </c>
      <c r="BP1437" t="s">
        <v>161</v>
      </c>
      <c r="BQ1437" t="s">
        <v>161</v>
      </c>
      <c r="BR1437" t="s">
        <v>161</v>
      </c>
      <c r="BS1437" t="s">
        <v>161</v>
      </c>
      <c r="BT1437" t="s">
        <v>161</v>
      </c>
      <c r="BU1437" t="s">
        <v>161</v>
      </c>
      <c r="BY1437" t="s">
        <v>161</v>
      </c>
      <c r="BZ1437" t="s">
        <v>161</v>
      </c>
      <c r="CA1437" t="s">
        <v>161</v>
      </c>
      <c r="CB1437" t="s">
        <v>161</v>
      </c>
      <c r="CC1437" t="s">
        <v>161</v>
      </c>
      <c r="CD1437" t="s">
        <v>161</v>
      </c>
      <c r="CE1437" t="s">
        <v>161</v>
      </c>
      <c r="CP1437" t="s">
        <v>161</v>
      </c>
      <c r="CQ1437" t="s">
        <v>161</v>
      </c>
      <c r="CR1437" t="s">
        <v>161</v>
      </c>
      <c r="CS1437" t="s">
        <v>161</v>
      </c>
      <c r="CT1437" t="s">
        <v>161</v>
      </c>
      <c r="CV1437" s="2">
        <v>0</v>
      </c>
      <c r="CW1437">
        <v>0</v>
      </c>
      <c r="CY1437" s="2">
        <v>0</v>
      </c>
      <c r="CZ1437">
        <v>0</v>
      </c>
      <c r="DA1437">
        <v>0</v>
      </c>
      <c r="DE1437" s="2">
        <v>0</v>
      </c>
      <c r="DF1437">
        <v>0</v>
      </c>
      <c r="DN1437" t="s">
        <v>312</v>
      </c>
      <c r="DW1437">
        <v>1467</v>
      </c>
      <c r="DX1437" t="s">
        <v>11717</v>
      </c>
      <c r="DZ1437" t="s">
        <v>11718</v>
      </c>
      <c r="EA1437">
        <v>1733034499</v>
      </c>
      <c r="EC1437" t="s">
        <v>11718</v>
      </c>
      <c r="ED1437">
        <v>1733034499</v>
      </c>
      <c r="EF1437">
        <v>0</v>
      </c>
      <c r="EL1437" t="s">
        <v>190</v>
      </c>
    </row>
    <row r="1438" spans="1:145" ht="409.5" x14ac:dyDescent="0.35">
      <c r="A1438" t="s">
        <v>171</v>
      </c>
      <c r="E1438" t="s">
        <v>11719</v>
      </c>
      <c r="F1438">
        <v>1715791680</v>
      </c>
      <c r="H1438">
        <v>0</v>
      </c>
      <c r="I1438" s="1" t="s">
        <v>11720</v>
      </c>
      <c r="K1438" t="s">
        <v>534</v>
      </c>
      <c r="L1438" t="s">
        <v>175</v>
      </c>
      <c r="M1438" t="s">
        <v>558</v>
      </c>
      <c r="N1438" t="s">
        <v>238</v>
      </c>
      <c r="Q1438" t="s">
        <v>150</v>
      </c>
      <c r="R1438" t="s">
        <v>10665</v>
      </c>
      <c r="S1438" t="s">
        <v>11721</v>
      </c>
      <c r="T1438" t="s">
        <v>11722</v>
      </c>
      <c r="U1438">
        <v>12162551329</v>
      </c>
      <c r="V1438">
        <v>2162551329</v>
      </c>
      <c r="W1438" t="s">
        <v>11723</v>
      </c>
      <c r="Y1438" t="s">
        <v>487</v>
      </c>
      <c r="Z1438" t="s">
        <v>157</v>
      </c>
      <c r="AA1438">
        <v>22182</v>
      </c>
      <c r="AB1438" t="s">
        <v>184</v>
      </c>
      <c r="AC1438" t="s">
        <v>11724</v>
      </c>
      <c r="AE1438" t="s">
        <v>1259</v>
      </c>
      <c r="AF1438" t="s">
        <v>11721</v>
      </c>
      <c r="AG1438" t="s">
        <v>11725</v>
      </c>
      <c r="AH1438">
        <v>17037893459</v>
      </c>
      <c r="AJ1438" t="s">
        <v>11723</v>
      </c>
      <c r="AL1438" t="s">
        <v>487</v>
      </c>
      <c r="AM1438" t="s">
        <v>157</v>
      </c>
      <c r="AN1438">
        <v>22182</v>
      </c>
      <c r="AO1438" t="s">
        <v>184</v>
      </c>
      <c r="AP1438" t="s">
        <v>200</v>
      </c>
      <c r="AX1438">
        <v>0</v>
      </c>
      <c r="AZ1438" t="s">
        <v>227</v>
      </c>
      <c r="BC1438" t="s">
        <v>11726</v>
      </c>
      <c r="BE1438" t="s">
        <v>229</v>
      </c>
      <c r="BF1438" t="s">
        <v>230</v>
      </c>
      <c r="BG1438" t="s">
        <v>184</v>
      </c>
      <c r="BI1438" t="s">
        <v>11727</v>
      </c>
      <c r="BO1438" t="s">
        <v>161</v>
      </c>
      <c r="BP1438" t="s">
        <v>161</v>
      </c>
      <c r="BQ1438" t="s">
        <v>161</v>
      </c>
      <c r="BR1438" t="s">
        <v>161</v>
      </c>
      <c r="BS1438" t="s">
        <v>161</v>
      </c>
      <c r="BT1438" t="s">
        <v>161</v>
      </c>
      <c r="BU1438" t="s">
        <v>161</v>
      </c>
      <c r="BY1438" t="s">
        <v>161</v>
      </c>
      <c r="BZ1438" t="s">
        <v>161</v>
      </c>
      <c r="CA1438" t="s">
        <v>161</v>
      </c>
      <c r="CB1438" t="s">
        <v>161</v>
      </c>
      <c r="CC1438" t="s">
        <v>161</v>
      </c>
      <c r="CD1438" t="s">
        <v>161</v>
      </c>
      <c r="CE1438" t="s">
        <v>161</v>
      </c>
      <c r="CP1438" t="s">
        <v>161</v>
      </c>
      <c r="CQ1438" t="s">
        <v>161</v>
      </c>
      <c r="CR1438" t="s">
        <v>161</v>
      </c>
      <c r="CS1438" t="s">
        <v>161</v>
      </c>
      <c r="CT1438" t="s">
        <v>161</v>
      </c>
      <c r="CV1438" s="2">
        <v>0</v>
      </c>
      <c r="CW1438">
        <v>0</v>
      </c>
      <c r="CY1438" s="2">
        <v>0</v>
      </c>
      <c r="CZ1438">
        <v>0</v>
      </c>
      <c r="DA1438">
        <v>0</v>
      </c>
      <c r="DE1438" s="2">
        <v>0</v>
      </c>
      <c r="DF1438">
        <v>0</v>
      </c>
      <c r="DN1438" t="s">
        <v>5019</v>
      </c>
      <c r="DW1438">
        <v>1294</v>
      </c>
      <c r="DX1438" t="s">
        <v>11728</v>
      </c>
      <c r="DZ1438" t="s">
        <v>11729</v>
      </c>
      <c r="EA1438">
        <v>1732135768</v>
      </c>
      <c r="EC1438" t="s">
        <v>11730</v>
      </c>
      <c r="ED1438">
        <v>1715866915</v>
      </c>
      <c r="EF1438">
        <v>0</v>
      </c>
      <c r="EJ1438" s="1" t="s">
        <v>11731</v>
      </c>
      <c r="EK1438" s="1" t="s">
        <v>11731</v>
      </c>
      <c r="EL1438" t="s">
        <v>210</v>
      </c>
      <c r="EM1438" t="s">
        <v>11729</v>
      </c>
      <c r="EN1438" t="s">
        <v>11729</v>
      </c>
      <c r="EO1438" t="s">
        <v>173</v>
      </c>
    </row>
    <row r="1439" spans="1:145" ht="409.5" x14ac:dyDescent="0.35">
      <c r="A1439" t="s">
        <v>171</v>
      </c>
      <c r="F1439">
        <v>0</v>
      </c>
      <c r="H1439">
        <v>0</v>
      </c>
      <c r="K1439" t="s">
        <v>236</v>
      </c>
      <c r="L1439" t="s">
        <v>175</v>
      </c>
      <c r="M1439" t="s">
        <v>237</v>
      </c>
      <c r="N1439" t="s">
        <v>238</v>
      </c>
      <c r="R1439" t="s">
        <v>11732</v>
      </c>
      <c r="S1439" t="s">
        <v>9761</v>
      </c>
      <c r="T1439" t="s">
        <v>11733</v>
      </c>
      <c r="U1439">
        <v>17035058163</v>
      </c>
      <c r="AA1439">
        <v>22003</v>
      </c>
      <c r="AC1439" t="s">
        <v>11734</v>
      </c>
      <c r="AP1439" t="s">
        <v>161</v>
      </c>
      <c r="AX1439">
        <v>0</v>
      </c>
      <c r="BE1439" t="s">
        <v>265</v>
      </c>
      <c r="BG1439" t="s">
        <v>11735</v>
      </c>
      <c r="BH1439" t="s">
        <v>682</v>
      </c>
      <c r="BK1439" s="1" t="s">
        <v>11736</v>
      </c>
      <c r="BO1439" t="s">
        <v>161</v>
      </c>
      <c r="BP1439" t="s">
        <v>161</v>
      </c>
      <c r="BQ1439" t="s">
        <v>161</v>
      </c>
      <c r="BR1439" t="s">
        <v>161</v>
      </c>
      <c r="BS1439" t="s">
        <v>161</v>
      </c>
      <c r="BT1439" t="s">
        <v>161</v>
      </c>
      <c r="BU1439" t="s">
        <v>161</v>
      </c>
      <c r="BY1439" t="s">
        <v>161</v>
      </c>
      <c r="BZ1439" t="s">
        <v>161</v>
      </c>
      <c r="CA1439" t="s">
        <v>161</v>
      </c>
      <c r="CB1439" t="s">
        <v>161</v>
      </c>
      <c r="CC1439" t="s">
        <v>161</v>
      </c>
      <c r="CD1439" t="s">
        <v>161</v>
      </c>
      <c r="CE1439" t="s">
        <v>161</v>
      </c>
      <c r="CP1439" t="s">
        <v>161</v>
      </c>
      <c r="CQ1439" t="s">
        <v>161</v>
      </c>
      <c r="CR1439" t="s">
        <v>161</v>
      </c>
      <c r="CS1439" t="s">
        <v>161</v>
      </c>
      <c r="CT1439" t="s">
        <v>161</v>
      </c>
      <c r="CV1439" s="2">
        <v>0</v>
      </c>
      <c r="CW1439">
        <v>0</v>
      </c>
      <c r="CY1439" s="2">
        <v>0</v>
      </c>
      <c r="CZ1439">
        <v>0</v>
      </c>
      <c r="DA1439">
        <v>0</v>
      </c>
      <c r="DE1439" s="2">
        <v>0</v>
      </c>
      <c r="DF1439">
        <v>0</v>
      </c>
      <c r="DN1439" t="s">
        <v>312</v>
      </c>
      <c r="DW1439">
        <v>1530</v>
      </c>
      <c r="DX1439" t="s">
        <v>11737</v>
      </c>
      <c r="DZ1439" t="s">
        <v>11738</v>
      </c>
      <c r="EA1439">
        <v>1740614143</v>
      </c>
      <c r="EC1439" t="s">
        <v>11738</v>
      </c>
      <c r="ED1439">
        <v>1740614143</v>
      </c>
      <c r="EF1439">
        <v>0</v>
      </c>
      <c r="EL1439" t="s">
        <v>190</v>
      </c>
    </row>
    <row r="1440" spans="1:145" ht="409.5" x14ac:dyDescent="0.35">
      <c r="A1440" t="s">
        <v>171</v>
      </c>
      <c r="F1440">
        <v>0</v>
      </c>
      <c r="H1440">
        <v>0</v>
      </c>
      <c r="K1440" t="s">
        <v>236</v>
      </c>
      <c r="L1440" t="s">
        <v>175</v>
      </c>
      <c r="M1440" t="s">
        <v>237</v>
      </c>
      <c r="N1440" t="s">
        <v>238</v>
      </c>
      <c r="R1440" t="s">
        <v>11739</v>
      </c>
      <c r="S1440" t="s">
        <v>6816</v>
      </c>
      <c r="T1440" t="s">
        <v>11740</v>
      </c>
      <c r="U1440">
        <v>12405027751</v>
      </c>
      <c r="AC1440" t="s">
        <v>11741</v>
      </c>
      <c r="AP1440" t="s">
        <v>161</v>
      </c>
      <c r="AX1440">
        <v>0</v>
      </c>
      <c r="BE1440" t="s">
        <v>265</v>
      </c>
      <c r="BG1440" t="s">
        <v>11742</v>
      </c>
      <c r="BH1440" s="1" t="s">
        <v>310</v>
      </c>
      <c r="BK1440" s="1" t="s">
        <v>3027</v>
      </c>
      <c r="BO1440" t="s">
        <v>161</v>
      </c>
      <c r="BP1440" t="s">
        <v>161</v>
      </c>
      <c r="BQ1440" t="s">
        <v>161</v>
      </c>
      <c r="BR1440" t="s">
        <v>161</v>
      </c>
      <c r="BS1440" t="s">
        <v>161</v>
      </c>
      <c r="BT1440" t="s">
        <v>161</v>
      </c>
      <c r="BU1440" t="s">
        <v>161</v>
      </c>
      <c r="BY1440" t="s">
        <v>161</v>
      </c>
      <c r="BZ1440" t="s">
        <v>161</v>
      </c>
      <c r="CA1440" t="s">
        <v>161</v>
      </c>
      <c r="CB1440" t="s">
        <v>161</v>
      </c>
      <c r="CC1440" t="s">
        <v>161</v>
      </c>
      <c r="CD1440" t="s">
        <v>161</v>
      </c>
      <c r="CE1440" t="s">
        <v>161</v>
      </c>
      <c r="CP1440" t="s">
        <v>161</v>
      </c>
      <c r="CQ1440" t="s">
        <v>161</v>
      </c>
      <c r="CR1440" t="s">
        <v>161</v>
      </c>
      <c r="CS1440" t="s">
        <v>161</v>
      </c>
      <c r="CT1440" t="s">
        <v>161</v>
      </c>
      <c r="CV1440" s="2">
        <v>0</v>
      </c>
      <c r="CW1440">
        <v>0</v>
      </c>
      <c r="CY1440" s="2">
        <v>0</v>
      </c>
      <c r="CZ1440">
        <v>0</v>
      </c>
      <c r="DA1440">
        <v>0</v>
      </c>
      <c r="DE1440" s="2">
        <v>0</v>
      </c>
      <c r="DF1440">
        <v>0</v>
      </c>
      <c r="DN1440" t="s">
        <v>312</v>
      </c>
      <c r="DW1440">
        <v>1448</v>
      </c>
      <c r="DX1440" t="s">
        <v>11743</v>
      </c>
      <c r="DZ1440" t="s">
        <v>11744</v>
      </c>
      <c r="EA1440">
        <v>1730405984</v>
      </c>
      <c r="EC1440" t="s">
        <v>11744</v>
      </c>
      <c r="ED1440">
        <v>1730405984</v>
      </c>
      <c r="EF1440">
        <v>0</v>
      </c>
      <c r="EL1440" t="s">
        <v>190</v>
      </c>
    </row>
    <row r="1441" spans="1:145" ht="409.5" x14ac:dyDescent="0.35">
      <c r="A1441" t="s">
        <v>171</v>
      </c>
      <c r="F1441">
        <v>0</v>
      </c>
      <c r="H1441">
        <v>0</v>
      </c>
      <c r="K1441" t="s">
        <v>236</v>
      </c>
      <c r="L1441" t="s">
        <v>175</v>
      </c>
      <c r="M1441" t="s">
        <v>237</v>
      </c>
      <c r="N1441" t="s">
        <v>238</v>
      </c>
      <c r="R1441" t="s">
        <v>304</v>
      </c>
      <c r="S1441" t="s">
        <v>11745</v>
      </c>
      <c r="T1441" t="s">
        <v>11746</v>
      </c>
      <c r="U1441">
        <v>17036557535</v>
      </c>
      <c r="AA1441">
        <v>22207</v>
      </c>
      <c r="AC1441" t="s">
        <v>11747</v>
      </c>
      <c r="AP1441" t="s">
        <v>161</v>
      </c>
      <c r="AX1441">
        <v>0</v>
      </c>
      <c r="BE1441" t="s">
        <v>265</v>
      </c>
      <c r="BG1441" t="s">
        <v>11748</v>
      </c>
      <c r="BH1441" t="s">
        <v>1092</v>
      </c>
      <c r="BK1441" s="1" t="s">
        <v>11749</v>
      </c>
      <c r="BO1441" t="s">
        <v>161</v>
      </c>
      <c r="BP1441" t="s">
        <v>161</v>
      </c>
      <c r="BQ1441" t="s">
        <v>161</v>
      </c>
      <c r="BR1441" t="s">
        <v>161</v>
      </c>
      <c r="BS1441" t="s">
        <v>161</v>
      </c>
      <c r="BT1441" t="s">
        <v>161</v>
      </c>
      <c r="BU1441" t="s">
        <v>161</v>
      </c>
      <c r="BY1441" t="s">
        <v>161</v>
      </c>
      <c r="BZ1441" t="s">
        <v>161</v>
      </c>
      <c r="CA1441" t="s">
        <v>161</v>
      </c>
      <c r="CB1441" t="s">
        <v>161</v>
      </c>
      <c r="CC1441" t="s">
        <v>161</v>
      </c>
      <c r="CD1441" t="s">
        <v>161</v>
      </c>
      <c r="CE1441" t="s">
        <v>161</v>
      </c>
      <c r="CP1441" t="s">
        <v>161</v>
      </c>
      <c r="CQ1441" t="s">
        <v>161</v>
      </c>
      <c r="CR1441" t="s">
        <v>161</v>
      </c>
      <c r="CS1441" t="s">
        <v>161</v>
      </c>
      <c r="CT1441" t="s">
        <v>161</v>
      </c>
      <c r="CV1441" s="2">
        <v>0</v>
      </c>
      <c r="CW1441">
        <v>0</v>
      </c>
      <c r="CY1441" s="2">
        <v>0</v>
      </c>
      <c r="CZ1441">
        <v>0</v>
      </c>
      <c r="DA1441">
        <v>0</v>
      </c>
      <c r="DE1441" s="2">
        <v>0</v>
      </c>
      <c r="DF1441">
        <v>0</v>
      </c>
      <c r="DN1441" t="s">
        <v>312</v>
      </c>
      <c r="DW1441">
        <v>1449</v>
      </c>
      <c r="DX1441" t="s">
        <v>11750</v>
      </c>
      <c r="DZ1441" t="s">
        <v>11751</v>
      </c>
      <c r="EA1441">
        <v>1730479441</v>
      </c>
      <c r="EC1441" t="s">
        <v>11751</v>
      </c>
      <c r="ED1441">
        <v>1730479441</v>
      </c>
      <c r="EF1441">
        <v>0</v>
      </c>
      <c r="EL1441" t="s">
        <v>190</v>
      </c>
    </row>
    <row r="1442" spans="1:145" ht="409.5" x14ac:dyDescent="0.35">
      <c r="A1442" t="s">
        <v>171</v>
      </c>
      <c r="F1442">
        <v>0</v>
      </c>
      <c r="H1442">
        <v>0</v>
      </c>
      <c r="I1442" s="1" t="s">
        <v>11752</v>
      </c>
      <c r="K1442" t="s">
        <v>236</v>
      </c>
      <c r="L1442" t="s">
        <v>175</v>
      </c>
      <c r="M1442" t="s">
        <v>303</v>
      </c>
      <c r="N1442" t="s">
        <v>238</v>
      </c>
      <c r="Q1442" t="s">
        <v>150</v>
      </c>
      <c r="R1442" t="s">
        <v>9551</v>
      </c>
      <c r="S1442" t="s">
        <v>9552</v>
      </c>
      <c r="T1442" t="s">
        <v>9553</v>
      </c>
      <c r="U1442">
        <v>12022996263</v>
      </c>
      <c r="W1442" t="s">
        <v>9554</v>
      </c>
      <c r="Y1442" t="s">
        <v>487</v>
      </c>
      <c r="Z1442" t="s">
        <v>157</v>
      </c>
      <c r="AA1442">
        <v>22182</v>
      </c>
      <c r="AB1442" t="s">
        <v>184</v>
      </c>
      <c r="AC1442" t="s">
        <v>9555</v>
      </c>
      <c r="AD1442" t="s">
        <v>150</v>
      </c>
      <c r="AE1442" t="s">
        <v>9556</v>
      </c>
      <c r="AF1442" t="s">
        <v>9552</v>
      </c>
      <c r="AG1442" t="s">
        <v>9557</v>
      </c>
      <c r="AH1442">
        <v>15718881682</v>
      </c>
      <c r="AP1442" t="s">
        <v>161</v>
      </c>
      <c r="AX1442">
        <v>0</v>
      </c>
      <c r="AZ1442" t="s">
        <v>203</v>
      </c>
      <c r="BC1442" t="s">
        <v>9558</v>
      </c>
      <c r="BE1442" t="s">
        <v>308</v>
      </c>
      <c r="BG1442" t="s">
        <v>11753</v>
      </c>
      <c r="BI1442" t="s">
        <v>11754</v>
      </c>
      <c r="BO1442" t="s">
        <v>161</v>
      </c>
      <c r="BP1442" t="s">
        <v>161</v>
      </c>
      <c r="BQ1442" t="s">
        <v>161</v>
      </c>
      <c r="BR1442" t="s">
        <v>161</v>
      </c>
      <c r="BS1442" t="s">
        <v>161</v>
      </c>
      <c r="BT1442" t="s">
        <v>161</v>
      </c>
      <c r="BU1442" t="s">
        <v>161</v>
      </c>
      <c r="BY1442" t="s">
        <v>161</v>
      </c>
      <c r="BZ1442" t="s">
        <v>161</v>
      </c>
      <c r="CA1442" t="s">
        <v>161</v>
      </c>
      <c r="CB1442" t="s">
        <v>161</v>
      </c>
      <c r="CC1442" t="s">
        <v>161</v>
      </c>
      <c r="CD1442" t="s">
        <v>161</v>
      </c>
      <c r="CE1442" t="s">
        <v>161</v>
      </c>
      <c r="CP1442" t="s">
        <v>161</v>
      </c>
      <c r="CQ1442" t="s">
        <v>161</v>
      </c>
      <c r="CR1442" t="s">
        <v>161</v>
      </c>
      <c r="CS1442" t="s">
        <v>161</v>
      </c>
      <c r="CT1442" t="s">
        <v>161</v>
      </c>
      <c r="CV1442" s="2">
        <v>0</v>
      </c>
      <c r="CW1442">
        <v>0</v>
      </c>
      <c r="CY1442" s="2">
        <v>0</v>
      </c>
      <c r="CZ1442">
        <v>0</v>
      </c>
      <c r="DA1442">
        <v>0</v>
      </c>
      <c r="DE1442" s="2">
        <v>0</v>
      </c>
      <c r="DF1442">
        <v>0</v>
      </c>
      <c r="DN1442" t="s">
        <v>312</v>
      </c>
      <c r="DW1442">
        <v>1450</v>
      </c>
      <c r="DX1442" t="s">
        <v>11755</v>
      </c>
      <c r="DZ1442" t="s">
        <v>11756</v>
      </c>
      <c r="EA1442">
        <v>1730485077</v>
      </c>
      <c r="EC1442" t="s">
        <v>11756</v>
      </c>
      <c r="ED1442">
        <v>1730485077</v>
      </c>
      <c r="EF1442">
        <v>0</v>
      </c>
      <c r="EL1442" t="s">
        <v>190</v>
      </c>
    </row>
    <row r="1443" spans="1:145" ht="409.5" x14ac:dyDescent="0.35">
      <c r="A1443" t="s">
        <v>171</v>
      </c>
      <c r="F1443">
        <v>0</v>
      </c>
      <c r="H1443">
        <v>0</v>
      </c>
      <c r="K1443" t="s">
        <v>236</v>
      </c>
      <c r="L1443" t="s">
        <v>175</v>
      </c>
      <c r="M1443" t="s">
        <v>237</v>
      </c>
      <c r="N1443" t="s">
        <v>238</v>
      </c>
      <c r="R1443" t="s">
        <v>5066</v>
      </c>
      <c r="T1443" t="s">
        <v>11757</v>
      </c>
      <c r="U1443">
        <v>12154585623</v>
      </c>
      <c r="AC1443" t="s">
        <v>11758</v>
      </c>
      <c r="AP1443" t="s">
        <v>161</v>
      </c>
      <c r="AX1443">
        <v>0</v>
      </c>
      <c r="BE1443" t="s">
        <v>265</v>
      </c>
      <c r="BG1443" t="s">
        <v>8773</v>
      </c>
      <c r="BH1443" s="1" t="s">
        <v>888</v>
      </c>
      <c r="BK1443" s="1" t="s">
        <v>11759</v>
      </c>
      <c r="BO1443" t="s">
        <v>161</v>
      </c>
      <c r="BP1443" t="s">
        <v>161</v>
      </c>
      <c r="BQ1443" t="s">
        <v>161</v>
      </c>
      <c r="BR1443" t="s">
        <v>161</v>
      </c>
      <c r="BS1443" t="s">
        <v>161</v>
      </c>
      <c r="BT1443" t="s">
        <v>161</v>
      </c>
      <c r="BU1443" t="s">
        <v>161</v>
      </c>
      <c r="BY1443" t="s">
        <v>161</v>
      </c>
      <c r="BZ1443" t="s">
        <v>161</v>
      </c>
      <c r="CA1443" t="s">
        <v>161</v>
      </c>
      <c r="CB1443" t="s">
        <v>161</v>
      </c>
      <c r="CC1443" t="s">
        <v>161</v>
      </c>
      <c r="CD1443" t="s">
        <v>161</v>
      </c>
      <c r="CE1443" t="s">
        <v>161</v>
      </c>
      <c r="CP1443" t="s">
        <v>161</v>
      </c>
      <c r="CQ1443" t="s">
        <v>161</v>
      </c>
      <c r="CR1443" t="s">
        <v>161</v>
      </c>
      <c r="CS1443" t="s">
        <v>161</v>
      </c>
      <c r="CT1443" t="s">
        <v>161</v>
      </c>
      <c r="CV1443" s="2">
        <v>0</v>
      </c>
      <c r="CW1443">
        <v>0</v>
      </c>
      <c r="CY1443" s="2">
        <v>0</v>
      </c>
      <c r="CZ1443">
        <v>0</v>
      </c>
      <c r="DA1443">
        <v>0</v>
      </c>
      <c r="DE1443" s="2">
        <v>0</v>
      </c>
      <c r="DF1443">
        <v>0</v>
      </c>
      <c r="DN1443" t="s">
        <v>312</v>
      </c>
      <c r="DW1443">
        <v>1451</v>
      </c>
      <c r="DX1443" t="s">
        <v>11760</v>
      </c>
      <c r="DZ1443" t="s">
        <v>11761</v>
      </c>
      <c r="EA1443">
        <v>1730519521</v>
      </c>
      <c r="EC1443" t="s">
        <v>11761</v>
      </c>
      <c r="ED1443">
        <v>1730519521</v>
      </c>
      <c r="EF1443">
        <v>0</v>
      </c>
      <c r="EL1443" t="s">
        <v>190</v>
      </c>
    </row>
    <row r="1444" spans="1:145" ht="409.5" x14ac:dyDescent="0.35">
      <c r="A1444" t="s">
        <v>171</v>
      </c>
      <c r="F1444">
        <v>0</v>
      </c>
      <c r="H1444">
        <v>0</v>
      </c>
      <c r="K1444" t="s">
        <v>236</v>
      </c>
      <c r="L1444" t="s">
        <v>175</v>
      </c>
      <c r="M1444" t="s">
        <v>237</v>
      </c>
      <c r="N1444" t="s">
        <v>238</v>
      </c>
      <c r="R1444" t="s">
        <v>11762</v>
      </c>
      <c r="S1444" t="s">
        <v>11763</v>
      </c>
      <c r="T1444" t="s">
        <v>11764</v>
      </c>
      <c r="U1444" s="1" t="s">
        <v>11765</v>
      </c>
      <c r="AA1444">
        <v>22102</v>
      </c>
      <c r="AC1444" t="s">
        <v>11766</v>
      </c>
      <c r="AP1444" t="s">
        <v>161</v>
      </c>
      <c r="AX1444">
        <v>0</v>
      </c>
      <c r="BE1444" t="s">
        <v>265</v>
      </c>
      <c r="BG1444" t="s">
        <v>11767</v>
      </c>
      <c r="BH1444" t="s">
        <v>682</v>
      </c>
      <c r="BK1444" s="1" t="s">
        <v>11768</v>
      </c>
      <c r="BO1444" t="s">
        <v>161</v>
      </c>
      <c r="BP1444" t="s">
        <v>161</v>
      </c>
      <c r="BQ1444" t="s">
        <v>161</v>
      </c>
      <c r="BR1444" t="s">
        <v>161</v>
      </c>
      <c r="BS1444" t="s">
        <v>161</v>
      </c>
      <c r="BT1444" t="s">
        <v>161</v>
      </c>
      <c r="BU1444" t="s">
        <v>161</v>
      </c>
      <c r="BY1444" t="s">
        <v>161</v>
      </c>
      <c r="BZ1444" t="s">
        <v>161</v>
      </c>
      <c r="CA1444" t="s">
        <v>161</v>
      </c>
      <c r="CB1444" t="s">
        <v>161</v>
      </c>
      <c r="CC1444" t="s">
        <v>161</v>
      </c>
      <c r="CD1444" t="s">
        <v>161</v>
      </c>
      <c r="CE1444" t="s">
        <v>161</v>
      </c>
      <c r="CP1444" t="s">
        <v>161</v>
      </c>
      <c r="CQ1444" t="s">
        <v>161</v>
      </c>
      <c r="CR1444" t="s">
        <v>161</v>
      </c>
      <c r="CS1444" t="s">
        <v>161</v>
      </c>
      <c r="CT1444" t="s">
        <v>161</v>
      </c>
      <c r="CV1444" s="2">
        <v>0</v>
      </c>
      <c r="CW1444">
        <v>0</v>
      </c>
      <c r="CY1444" s="2">
        <v>0</v>
      </c>
      <c r="CZ1444">
        <v>0</v>
      </c>
      <c r="DA1444">
        <v>0</v>
      </c>
      <c r="DE1444" s="2">
        <v>0</v>
      </c>
      <c r="DF1444">
        <v>0</v>
      </c>
      <c r="DN1444" t="s">
        <v>312</v>
      </c>
      <c r="DW1444">
        <v>1453</v>
      </c>
      <c r="DX1444" t="s">
        <v>11769</v>
      </c>
      <c r="DZ1444" t="s">
        <v>11770</v>
      </c>
      <c r="EA1444">
        <v>1730831106</v>
      </c>
      <c r="EC1444" t="s">
        <v>11770</v>
      </c>
      <c r="ED1444">
        <v>1730831106</v>
      </c>
      <c r="EF1444">
        <v>0</v>
      </c>
      <c r="EL1444" t="s">
        <v>190</v>
      </c>
    </row>
    <row r="1445" spans="1:145" ht="348" x14ac:dyDescent="0.35">
      <c r="A1445" t="s">
        <v>171</v>
      </c>
      <c r="F1445">
        <v>0</v>
      </c>
      <c r="H1445">
        <v>0</v>
      </c>
      <c r="I1445" s="1" t="s">
        <v>11771</v>
      </c>
      <c r="K1445" t="s">
        <v>236</v>
      </c>
      <c r="L1445" t="s">
        <v>175</v>
      </c>
      <c r="M1445" t="s">
        <v>303</v>
      </c>
      <c r="N1445" t="s">
        <v>238</v>
      </c>
      <c r="R1445" t="s">
        <v>3973</v>
      </c>
      <c r="S1445" t="s">
        <v>11772</v>
      </c>
      <c r="T1445" t="s">
        <v>11773</v>
      </c>
      <c r="U1445">
        <v>15714552137</v>
      </c>
      <c r="AC1445" t="s">
        <v>11774</v>
      </c>
      <c r="AP1445" t="s">
        <v>161</v>
      </c>
      <c r="AX1445">
        <v>0</v>
      </c>
      <c r="BE1445" t="s">
        <v>308</v>
      </c>
      <c r="BG1445" t="s">
        <v>11775</v>
      </c>
      <c r="BI1445" t="s">
        <v>11776</v>
      </c>
      <c r="BO1445" t="s">
        <v>161</v>
      </c>
      <c r="BP1445" t="s">
        <v>161</v>
      </c>
      <c r="BQ1445" t="s">
        <v>161</v>
      </c>
      <c r="BR1445" t="s">
        <v>161</v>
      </c>
      <c r="BS1445" t="s">
        <v>161</v>
      </c>
      <c r="BT1445" t="s">
        <v>161</v>
      </c>
      <c r="BU1445" t="s">
        <v>161</v>
      </c>
      <c r="BY1445" t="s">
        <v>161</v>
      </c>
      <c r="BZ1445" t="s">
        <v>161</v>
      </c>
      <c r="CA1445" t="s">
        <v>161</v>
      </c>
      <c r="CB1445" t="s">
        <v>161</v>
      </c>
      <c r="CC1445" t="s">
        <v>161</v>
      </c>
      <c r="CD1445" t="s">
        <v>161</v>
      </c>
      <c r="CE1445" t="s">
        <v>161</v>
      </c>
      <c r="CP1445" t="s">
        <v>161</v>
      </c>
      <c r="CQ1445" t="s">
        <v>161</v>
      </c>
      <c r="CR1445" t="s">
        <v>161</v>
      </c>
      <c r="CS1445" t="s">
        <v>161</v>
      </c>
      <c r="CT1445" t="s">
        <v>161</v>
      </c>
      <c r="CV1445" s="2">
        <v>0</v>
      </c>
      <c r="CW1445">
        <v>0</v>
      </c>
      <c r="CY1445" s="2">
        <v>0</v>
      </c>
      <c r="CZ1445">
        <v>0</v>
      </c>
      <c r="DA1445">
        <v>0</v>
      </c>
      <c r="DE1445" s="2">
        <v>0</v>
      </c>
      <c r="DF1445">
        <v>0</v>
      </c>
      <c r="DN1445" t="s">
        <v>312</v>
      </c>
      <c r="DW1445">
        <v>1455</v>
      </c>
      <c r="DX1445" t="s">
        <v>11777</v>
      </c>
      <c r="DZ1445" t="s">
        <v>11778</v>
      </c>
      <c r="EA1445">
        <v>1730903704</v>
      </c>
      <c r="EC1445" t="s">
        <v>11778</v>
      </c>
      <c r="ED1445">
        <v>1730903704</v>
      </c>
      <c r="EF1445">
        <v>0</v>
      </c>
      <c r="EJ1445" t="s">
        <v>11779</v>
      </c>
      <c r="EK1445" t="s">
        <v>11779</v>
      </c>
      <c r="EL1445" t="s">
        <v>210</v>
      </c>
      <c r="EM1445" t="s">
        <v>11780</v>
      </c>
      <c r="EN1445" t="s">
        <v>11780</v>
      </c>
      <c r="EO1445" t="s">
        <v>173</v>
      </c>
    </row>
    <row r="1446" spans="1:145" ht="406" x14ac:dyDescent="0.35">
      <c r="A1446" t="s">
        <v>171</v>
      </c>
      <c r="F1446">
        <v>0</v>
      </c>
      <c r="H1446">
        <v>0</v>
      </c>
      <c r="K1446" t="s">
        <v>236</v>
      </c>
      <c r="L1446" t="s">
        <v>175</v>
      </c>
      <c r="M1446" t="s">
        <v>237</v>
      </c>
      <c r="N1446" t="s">
        <v>238</v>
      </c>
      <c r="R1446" t="s">
        <v>2398</v>
      </c>
      <c r="S1446" t="s">
        <v>11781</v>
      </c>
      <c r="T1446" t="s">
        <v>11782</v>
      </c>
      <c r="U1446">
        <v>13018068788</v>
      </c>
      <c r="AA1446">
        <v>22101</v>
      </c>
      <c r="AC1446" t="s">
        <v>11783</v>
      </c>
      <c r="AP1446" t="s">
        <v>161</v>
      </c>
      <c r="AX1446">
        <v>0</v>
      </c>
      <c r="BE1446" t="s">
        <v>265</v>
      </c>
      <c r="BG1446" t="s">
        <v>11784</v>
      </c>
      <c r="BH1446" t="s">
        <v>267</v>
      </c>
      <c r="BK1446" s="1" t="s">
        <v>11785</v>
      </c>
      <c r="BO1446" t="s">
        <v>161</v>
      </c>
      <c r="BP1446" t="s">
        <v>161</v>
      </c>
      <c r="BQ1446" t="s">
        <v>161</v>
      </c>
      <c r="BR1446" t="s">
        <v>161</v>
      </c>
      <c r="BS1446" t="s">
        <v>161</v>
      </c>
      <c r="BT1446" t="s">
        <v>161</v>
      </c>
      <c r="BU1446" t="s">
        <v>161</v>
      </c>
      <c r="BY1446" t="s">
        <v>161</v>
      </c>
      <c r="BZ1446" t="s">
        <v>161</v>
      </c>
      <c r="CA1446" t="s">
        <v>161</v>
      </c>
      <c r="CB1446" t="s">
        <v>161</v>
      </c>
      <c r="CC1446" t="s">
        <v>161</v>
      </c>
      <c r="CD1446" t="s">
        <v>161</v>
      </c>
      <c r="CE1446" t="s">
        <v>161</v>
      </c>
      <c r="CP1446" t="s">
        <v>161</v>
      </c>
      <c r="CQ1446" t="s">
        <v>161</v>
      </c>
      <c r="CR1446" t="s">
        <v>161</v>
      </c>
      <c r="CS1446" t="s">
        <v>161</v>
      </c>
      <c r="CT1446" t="s">
        <v>161</v>
      </c>
      <c r="CV1446" s="2">
        <v>0</v>
      </c>
      <c r="CW1446">
        <v>0</v>
      </c>
      <c r="CY1446" s="2">
        <v>0</v>
      </c>
      <c r="CZ1446">
        <v>0</v>
      </c>
      <c r="DA1446">
        <v>0</v>
      </c>
      <c r="DE1446" s="2">
        <v>0</v>
      </c>
      <c r="DF1446">
        <v>0</v>
      </c>
      <c r="DN1446" t="s">
        <v>312</v>
      </c>
      <c r="DW1446">
        <v>1457</v>
      </c>
      <c r="DX1446" t="s">
        <v>11786</v>
      </c>
      <c r="DZ1446" t="s">
        <v>11787</v>
      </c>
      <c r="EA1446">
        <v>1731154965</v>
      </c>
      <c r="EC1446" t="s">
        <v>11787</v>
      </c>
      <c r="ED1446">
        <v>1731154965</v>
      </c>
      <c r="EF1446">
        <v>0</v>
      </c>
      <c r="EL1446" t="s">
        <v>190</v>
      </c>
    </row>
    <row r="1447" spans="1:145" ht="391.5" x14ac:dyDescent="0.35">
      <c r="A1447" t="s">
        <v>145</v>
      </c>
      <c r="F1447">
        <v>0</v>
      </c>
      <c r="H1447">
        <v>0</v>
      </c>
      <c r="I1447" s="1" t="s">
        <v>11788</v>
      </c>
      <c r="K1447" t="s">
        <v>236</v>
      </c>
      <c r="L1447" t="s">
        <v>175</v>
      </c>
      <c r="M1447" t="s">
        <v>303</v>
      </c>
      <c r="N1447" t="s">
        <v>238</v>
      </c>
      <c r="AC1447" t="s">
        <v>643</v>
      </c>
      <c r="AP1447" t="s">
        <v>161</v>
      </c>
      <c r="AX1447">
        <v>0</v>
      </c>
      <c r="BG1447" t="s">
        <v>11789</v>
      </c>
      <c r="BH1447" t="s">
        <v>682</v>
      </c>
      <c r="BI1447" t="s">
        <v>3849</v>
      </c>
      <c r="BK1447" s="1" t="s">
        <v>11790</v>
      </c>
      <c r="BO1447" t="s">
        <v>161</v>
      </c>
      <c r="BP1447" t="s">
        <v>161</v>
      </c>
      <c r="BQ1447" t="s">
        <v>161</v>
      </c>
      <c r="BR1447" t="s">
        <v>161</v>
      </c>
      <c r="BS1447" t="s">
        <v>161</v>
      </c>
      <c r="BT1447" t="s">
        <v>161</v>
      </c>
      <c r="BU1447" t="s">
        <v>161</v>
      </c>
      <c r="BY1447" t="s">
        <v>161</v>
      </c>
      <c r="BZ1447" t="s">
        <v>161</v>
      </c>
      <c r="CA1447" t="s">
        <v>161</v>
      </c>
      <c r="CB1447" t="s">
        <v>161</v>
      </c>
      <c r="CC1447" t="s">
        <v>161</v>
      </c>
      <c r="CD1447" t="s">
        <v>161</v>
      </c>
      <c r="CE1447" t="s">
        <v>161</v>
      </c>
      <c r="CP1447" t="s">
        <v>161</v>
      </c>
      <c r="CQ1447" t="s">
        <v>161</v>
      </c>
      <c r="CR1447" t="s">
        <v>161</v>
      </c>
      <c r="CS1447" t="s">
        <v>161</v>
      </c>
      <c r="CT1447" t="s">
        <v>161</v>
      </c>
      <c r="CV1447" s="2">
        <v>0</v>
      </c>
      <c r="CW1447">
        <v>0</v>
      </c>
      <c r="CY1447" s="2">
        <v>0</v>
      </c>
      <c r="CZ1447">
        <v>0</v>
      </c>
      <c r="DA1447">
        <v>0</v>
      </c>
      <c r="DE1447" s="2">
        <v>0</v>
      </c>
      <c r="DF1447">
        <v>0</v>
      </c>
      <c r="DN1447" t="s">
        <v>312</v>
      </c>
      <c r="DW1447">
        <v>1072</v>
      </c>
      <c r="DX1447" t="s">
        <v>11791</v>
      </c>
      <c r="DZ1447" t="s">
        <v>11792</v>
      </c>
      <c r="EA1447">
        <v>1731355087</v>
      </c>
      <c r="EC1447" t="s">
        <v>11793</v>
      </c>
      <c r="ED1447">
        <v>1696908161</v>
      </c>
      <c r="EF1447">
        <v>0</v>
      </c>
      <c r="EL1447" t="s">
        <v>190</v>
      </c>
    </row>
    <row r="1448" spans="1:145" ht="409.5" x14ac:dyDescent="0.35">
      <c r="A1448" t="s">
        <v>171</v>
      </c>
      <c r="E1448" t="s">
        <v>11794</v>
      </c>
      <c r="F1448">
        <v>1723035000</v>
      </c>
      <c r="H1448">
        <v>0</v>
      </c>
      <c r="I1448" s="1" t="s">
        <v>11795</v>
      </c>
      <c r="K1448" t="s">
        <v>534</v>
      </c>
      <c r="L1448" t="s">
        <v>175</v>
      </c>
      <c r="M1448" t="s">
        <v>558</v>
      </c>
      <c r="N1448" t="s">
        <v>238</v>
      </c>
      <c r="Q1448" t="s">
        <v>150</v>
      </c>
      <c r="R1448" t="s">
        <v>11796</v>
      </c>
      <c r="S1448" t="s">
        <v>11797</v>
      </c>
      <c r="T1448" t="s">
        <v>11798</v>
      </c>
      <c r="U1448">
        <v>17038624759</v>
      </c>
      <c r="W1448" t="s">
        <v>11799</v>
      </c>
      <c r="Y1448" t="s">
        <v>256</v>
      </c>
      <c r="Z1448" t="s">
        <v>157</v>
      </c>
      <c r="AA1448">
        <v>22101</v>
      </c>
      <c r="AB1448" t="s">
        <v>184</v>
      </c>
      <c r="AC1448" t="s">
        <v>11800</v>
      </c>
      <c r="AE1448" t="s">
        <v>1101</v>
      </c>
      <c r="AF1448" t="s">
        <v>11797</v>
      </c>
      <c r="AG1448" t="s">
        <v>11801</v>
      </c>
      <c r="AH1448">
        <v>19173284937</v>
      </c>
      <c r="AJ1448" t="s">
        <v>11799</v>
      </c>
      <c r="AL1448" t="s">
        <v>256</v>
      </c>
      <c r="AM1448" t="s">
        <v>157</v>
      </c>
      <c r="AN1448">
        <v>22101</v>
      </c>
      <c r="AO1448" t="s">
        <v>184</v>
      </c>
      <c r="AP1448" t="s">
        <v>200</v>
      </c>
      <c r="AX1448">
        <v>0</v>
      </c>
      <c r="AZ1448" t="s">
        <v>227</v>
      </c>
      <c r="BE1448" t="s">
        <v>308</v>
      </c>
      <c r="BF1448" t="s">
        <v>567</v>
      </c>
      <c r="BG1448" t="s">
        <v>11802</v>
      </c>
      <c r="BI1448" t="s">
        <v>11347</v>
      </c>
      <c r="BO1448" t="s">
        <v>161</v>
      </c>
      <c r="BP1448" t="s">
        <v>161</v>
      </c>
      <c r="BQ1448" t="s">
        <v>161</v>
      </c>
      <c r="BR1448" t="s">
        <v>161</v>
      </c>
      <c r="BS1448" t="s">
        <v>161</v>
      </c>
      <c r="BT1448" t="s">
        <v>161</v>
      </c>
      <c r="BU1448" t="s">
        <v>161</v>
      </c>
      <c r="BY1448" t="s">
        <v>161</v>
      </c>
      <c r="BZ1448" t="s">
        <v>161</v>
      </c>
      <c r="CA1448" t="s">
        <v>161</v>
      </c>
      <c r="CB1448" t="s">
        <v>161</v>
      </c>
      <c r="CC1448" t="s">
        <v>161</v>
      </c>
      <c r="CD1448" t="s">
        <v>161</v>
      </c>
      <c r="CE1448" t="s">
        <v>161</v>
      </c>
      <c r="CP1448" t="s">
        <v>161</v>
      </c>
      <c r="CQ1448" t="s">
        <v>161</v>
      </c>
      <c r="CR1448" t="s">
        <v>161</v>
      </c>
      <c r="CS1448" t="s">
        <v>161</v>
      </c>
      <c r="CT1448" t="s">
        <v>161</v>
      </c>
      <c r="CV1448" s="2">
        <v>0</v>
      </c>
      <c r="CW1448">
        <v>0</v>
      </c>
      <c r="CY1448" s="2">
        <v>0</v>
      </c>
      <c r="CZ1448">
        <v>0</v>
      </c>
      <c r="DA1448">
        <v>0</v>
      </c>
      <c r="DE1448" s="2">
        <v>0</v>
      </c>
      <c r="DF1448">
        <v>0</v>
      </c>
      <c r="DN1448" t="s">
        <v>568</v>
      </c>
      <c r="DW1448">
        <v>1374</v>
      </c>
      <c r="DX1448" t="s">
        <v>11803</v>
      </c>
      <c r="DZ1448" t="s">
        <v>11804</v>
      </c>
      <c r="EA1448">
        <v>1731466022</v>
      </c>
      <c r="EC1448" t="s">
        <v>11794</v>
      </c>
      <c r="ED1448">
        <v>1723035018</v>
      </c>
      <c r="EF1448">
        <v>0</v>
      </c>
      <c r="EJ1448" s="1" t="s">
        <v>11805</v>
      </c>
      <c r="EK1448" s="1" t="s">
        <v>11805</v>
      </c>
      <c r="EL1448" t="s">
        <v>210</v>
      </c>
      <c r="EM1448" t="s">
        <v>11806</v>
      </c>
      <c r="EN1448" t="s">
        <v>11806</v>
      </c>
      <c r="EO1448" t="s">
        <v>173</v>
      </c>
    </row>
    <row r="1449" spans="1:145" ht="409.5" x14ac:dyDescent="0.35">
      <c r="A1449" t="s">
        <v>171</v>
      </c>
      <c r="E1449" t="s">
        <v>11794</v>
      </c>
      <c r="F1449">
        <v>1723035000</v>
      </c>
      <c r="H1449">
        <v>0</v>
      </c>
      <c r="I1449" s="1" t="s">
        <v>11795</v>
      </c>
      <c r="K1449" t="s">
        <v>534</v>
      </c>
      <c r="L1449" t="s">
        <v>175</v>
      </c>
      <c r="M1449" t="s">
        <v>558</v>
      </c>
      <c r="N1449" t="s">
        <v>238</v>
      </c>
      <c r="Q1449" t="s">
        <v>150</v>
      </c>
      <c r="R1449" t="s">
        <v>11796</v>
      </c>
      <c r="S1449" t="s">
        <v>11797</v>
      </c>
      <c r="T1449" t="s">
        <v>11798</v>
      </c>
      <c r="U1449">
        <v>17038624759</v>
      </c>
      <c r="W1449" t="s">
        <v>11799</v>
      </c>
      <c r="Y1449" t="s">
        <v>256</v>
      </c>
      <c r="Z1449" t="s">
        <v>157</v>
      </c>
      <c r="AA1449">
        <v>22101</v>
      </c>
      <c r="AB1449" t="s">
        <v>184</v>
      </c>
      <c r="AC1449" t="s">
        <v>11800</v>
      </c>
      <c r="AE1449" t="s">
        <v>1101</v>
      </c>
      <c r="AF1449" t="s">
        <v>11797</v>
      </c>
      <c r="AG1449" t="s">
        <v>11801</v>
      </c>
      <c r="AH1449">
        <v>19173284937</v>
      </c>
      <c r="AJ1449" t="s">
        <v>11799</v>
      </c>
      <c r="AL1449" t="s">
        <v>256</v>
      </c>
      <c r="AM1449" t="s">
        <v>157</v>
      </c>
      <c r="AN1449">
        <v>22101</v>
      </c>
      <c r="AO1449" t="s">
        <v>184</v>
      </c>
      <c r="AP1449" t="s">
        <v>200</v>
      </c>
      <c r="AX1449">
        <v>0</v>
      </c>
      <c r="AZ1449" t="s">
        <v>227</v>
      </c>
      <c r="BE1449" t="s">
        <v>308</v>
      </c>
      <c r="BF1449" t="s">
        <v>567</v>
      </c>
      <c r="BG1449" t="s">
        <v>11802</v>
      </c>
      <c r="BI1449" t="s">
        <v>11347</v>
      </c>
      <c r="BO1449" t="s">
        <v>161</v>
      </c>
      <c r="BP1449" t="s">
        <v>161</v>
      </c>
      <c r="BQ1449" t="s">
        <v>161</v>
      </c>
      <c r="BR1449" t="s">
        <v>161</v>
      </c>
      <c r="BS1449" t="s">
        <v>161</v>
      </c>
      <c r="BT1449" t="s">
        <v>161</v>
      </c>
      <c r="BU1449" t="s">
        <v>161</v>
      </c>
      <c r="BY1449" t="s">
        <v>161</v>
      </c>
      <c r="BZ1449" t="s">
        <v>161</v>
      </c>
      <c r="CA1449" t="s">
        <v>161</v>
      </c>
      <c r="CB1449" t="s">
        <v>161</v>
      </c>
      <c r="CC1449" t="s">
        <v>161</v>
      </c>
      <c r="CD1449" t="s">
        <v>161</v>
      </c>
      <c r="CE1449" t="s">
        <v>161</v>
      </c>
      <c r="CP1449" t="s">
        <v>161</v>
      </c>
      <c r="CQ1449" t="s">
        <v>161</v>
      </c>
      <c r="CR1449" t="s">
        <v>161</v>
      </c>
      <c r="CS1449" t="s">
        <v>161</v>
      </c>
      <c r="CT1449" t="s">
        <v>161</v>
      </c>
      <c r="CV1449" s="2">
        <v>0</v>
      </c>
      <c r="CW1449">
        <v>0</v>
      </c>
      <c r="CY1449" s="2">
        <v>0</v>
      </c>
      <c r="CZ1449">
        <v>0</v>
      </c>
      <c r="DA1449">
        <v>0</v>
      </c>
      <c r="DE1449" s="2">
        <v>0</v>
      </c>
      <c r="DF1449">
        <v>0</v>
      </c>
      <c r="DN1449" t="s">
        <v>568</v>
      </c>
      <c r="DW1449">
        <v>1374</v>
      </c>
      <c r="DX1449" t="s">
        <v>11803</v>
      </c>
      <c r="DZ1449" t="s">
        <v>11804</v>
      </c>
      <c r="EA1449">
        <v>1731466022</v>
      </c>
      <c r="EC1449" t="s">
        <v>11794</v>
      </c>
      <c r="ED1449">
        <v>1723035018</v>
      </c>
      <c r="EF1449">
        <v>0</v>
      </c>
      <c r="EJ1449" s="1" t="s">
        <v>11805</v>
      </c>
      <c r="EK1449" t="s">
        <v>11807</v>
      </c>
      <c r="EL1449" t="s">
        <v>210</v>
      </c>
      <c r="EM1449" t="s">
        <v>11808</v>
      </c>
      <c r="EN1449" t="s">
        <v>11808</v>
      </c>
      <c r="EO1449" t="s">
        <v>173</v>
      </c>
    </row>
    <row r="1450" spans="1:145" ht="333.5" x14ac:dyDescent="0.35">
      <c r="A1450" t="s">
        <v>145</v>
      </c>
      <c r="F1450">
        <v>0</v>
      </c>
      <c r="H1450">
        <v>0</v>
      </c>
      <c r="I1450" s="1" t="s">
        <v>11809</v>
      </c>
      <c r="K1450" t="s">
        <v>174</v>
      </c>
      <c r="L1450" t="s">
        <v>175</v>
      </c>
      <c r="M1450" t="s">
        <v>317</v>
      </c>
      <c r="N1450" t="s">
        <v>318</v>
      </c>
      <c r="Q1450" t="s">
        <v>150</v>
      </c>
      <c r="R1450" t="s">
        <v>11796</v>
      </c>
      <c r="S1450" t="s">
        <v>11797</v>
      </c>
      <c r="T1450" t="s">
        <v>11798</v>
      </c>
      <c r="U1450">
        <v>17038624759</v>
      </c>
      <c r="W1450" t="s">
        <v>11799</v>
      </c>
      <c r="Y1450" t="s">
        <v>256</v>
      </c>
      <c r="Z1450" t="s">
        <v>157</v>
      </c>
      <c r="AA1450">
        <v>22101</v>
      </c>
      <c r="AB1450" t="s">
        <v>184</v>
      </c>
      <c r="AC1450" t="s">
        <v>11800</v>
      </c>
      <c r="AE1450" t="s">
        <v>1101</v>
      </c>
      <c r="AF1450" t="s">
        <v>11797</v>
      </c>
      <c r="AG1450" t="s">
        <v>11801</v>
      </c>
      <c r="AH1450">
        <v>19173284937</v>
      </c>
      <c r="AJ1450" t="s">
        <v>11799</v>
      </c>
      <c r="AL1450" t="s">
        <v>256</v>
      </c>
      <c r="AM1450" t="s">
        <v>157</v>
      </c>
      <c r="AN1450">
        <v>22101</v>
      </c>
      <c r="AO1450" t="s">
        <v>184</v>
      </c>
      <c r="AP1450" t="s">
        <v>200</v>
      </c>
      <c r="AX1450">
        <v>0</v>
      </c>
      <c r="AZ1450" t="s">
        <v>227</v>
      </c>
      <c r="BE1450" t="s">
        <v>308</v>
      </c>
      <c r="BF1450" t="s">
        <v>567</v>
      </c>
      <c r="BG1450" t="s">
        <v>11810</v>
      </c>
      <c r="BJ1450" t="s">
        <v>2620</v>
      </c>
      <c r="BK1450" s="1" t="s">
        <v>1251</v>
      </c>
      <c r="BO1450" t="s">
        <v>161</v>
      </c>
      <c r="BP1450" t="s">
        <v>161</v>
      </c>
      <c r="BQ1450" t="s">
        <v>161</v>
      </c>
      <c r="BR1450" t="s">
        <v>161</v>
      </c>
      <c r="BS1450" t="s">
        <v>161</v>
      </c>
      <c r="BT1450" t="s">
        <v>161</v>
      </c>
      <c r="BU1450" t="s">
        <v>161</v>
      </c>
      <c r="BY1450" t="s">
        <v>161</v>
      </c>
      <c r="BZ1450" t="s">
        <v>161</v>
      </c>
      <c r="CA1450" t="s">
        <v>161</v>
      </c>
      <c r="CB1450" t="s">
        <v>161</v>
      </c>
      <c r="CC1450" t="s">
        <v>161</v>
      </c>
      <c r="CD1450" t="s">
        <v>161</v>
      </c>
      <c r="CE1450" t="s">
        <v>161</v>
      </c>
      <c r="CP1450" t="s">
        <v>161</v>
      </c>
      <c r="CQ1450" t="s">
        <v>161</v>
      </c>
      <c r="CR1450" t="s">
        <v>161</v>
      </c>
      <c r="CS1450" t="s">
        <v>161</v>
      </c>
      <c r="CT1450" t="s">
        <v>161</v>
      </c>
      <c r="CV1450" s="2">
        <v>0</v>
      </c>
      <c r="CW1450">
        <v>0</v>
      </c>
      <c r="CY1450" s="2">
        <v>0</v>
      </c>
      <c r="CZ1450">
        <v>0</v>
      </c>
      <c r="DA1450">
        <v>0</v>
      </c>
      <c r="DE1450" s="2">
        <v>0</v>
      </c>
      <c r="DF1450">
        <v>0</v>
      </c>
      <c r="DN1450" t="s">
        <v>11811</v>
      </c>
      <c r="DW1450">
        <v>1047</v>
      </c>
      <c r="DX1450" t="s">
        <v>11812</v>
      </c>
      <c r="DZ1450" t="s">
        <v>11804</v>
      </c>
      <c r="EA1450">
        <v>1731466045</v>
      </c>
      <c r="EC1450" t="s">
        <v>11813</v>
      </c>
      <c r="ED1450">
        <v>1695674557</v>
      </c>
      <c r="EF1450">
        <v>0</v>
      </c>
      <c r="EL1450" t="s">
        <v>190</v>
      </c>
    </row>
    <row r="1451" spans="1:145" x14ac:dyDescent="0.35">
      <c r="A1451" t="s">
        <v>145</v>
      </c>
      <c r="B1451" t="s">
        <v>94</v>
      </c>
      <c r="E1451" t="s">
        <v>11814</v>
      </c>
      <c r="F1451">
        <v>1694804400</v>
      </c>
      <c r="H1451">
        <v>0</v>
      </c>
      <c r="M1451" t="s">
        <v>122</v>
      </c>
      <c r="N1451" t="s">
        <v>149</v>
      </c>
      <c r="Q1451" t="s">
        <v>150</v>
      </c>
      <c r="R1451" t="s">
        <v>2227</v>
      </c>
      <c r="S1451" t="s">
        <v>11815</v>
      </c>
      <c r="T1451" t="s">
        <v>11816</v>
      </c>
      <c r="U1451">
        <v>17038812017</v>
      </c>
      <c r="V1451">
        <v>5712760805</v>
      </c>
      <c r="W1451">
        <v>6209</v>
      </c>
      <c r="X1451" t="s">
        <v>11817</v>
      </c>
      <c r="Y1451" t="s">
        <v>156</v>
      </c>
      <c r="Z1451" t="s">
        <v>157</v>
      </c>
      <c r="AA1451">
        <v>22207</v>
      </c>
      <c r="AB1451" t="s">
        <v>184</v>
      </c>
      <c r="AC1451" t="s">
        <v>11818</v>
      </c>
      <c r="AD1451" t="s">
        <v>150</v>
      </c>
      <c r="AE1451" t="s">
        <v>6922</v>
      </c>
      <c r="AF1451" t="s">
        <v>11815</v>
      </c>
      <c r="AG1451" t="s">
        <v>11819</v>
      </c>
      <c r="AI1451">
        <v>7035324446</v>
      </c>
      <c r="AP1451" t="s">
        <v>161</v>
      </c>
      <c r="AX1451">
        <v>0</v>
      </c>
      <c r="BE1451" t="s">
        <v>186</v>
      </c>
      <c r="BF1451" t="s">
        <v>567</v>
      </c>
      <c r="BO1451" t="s">
        <v>161</v>
      </c>
      <c r="BP1451" t="s">
        <v>161</v>
      </c>
      <c r="BQ1451" t="s">
        <v>161</v>
      </c>
      <c r="BR1451" t="s">
        <v>161</v>
      </c>
      <c r="BS1451" t="s">
        <v>161</v>
      </c>
      <c r="BT1451" t="s">
        <v>161</v>
      </c>
      <c r="BU1451" t="s">
        <v>161</v>
      </c>
      <c r="BY1451" t="s">
        <v>161</v>
      </c>
      <c r="BZ1451" t="s">
        <v>161</v>
      </c>
      <c r="CA1451" t="s">
        <v>161</v>
      </c>
      <c r="CB1451" t="s">
        <v>161</v>
      </c>
      <c r="CC1451" t="s">
        <v>161</v>
      </c>
      <c r="CD1451" t="s">
        <v>161</v>
      </c>
      <c r="CE1451" t="s">
        <v>161</v>
      </c>
      <c r="CP1451" t="s">
        <v>161</v>
      </c>
      <c r="CQ1451" t="s">
        <v>161</v>
      </c>
      <c r="CR1451" t="s">
        <v>161</v>
      </c>
      <c r="CS1451" t="s">
        <v>161</v>
      </c>
      <c r="CT1451" t="s">
        <v>161</v>
      </c>
      <c r="CV1451" s="2">
        <v>0</v>
      </c>
      <c r="CW1451">
        <v>0</v>
      </c>
      <c r="CY1451" s="2">
        <v>0</v>
      </c>
      <c r="CZ1451">
        <v>0</v>
      </c>
      <c r="DA1451">
        <v>0</v>
      </c>
      <c r="DE1451" s="2">
        <v>0</v>
      </c>
      <c r="DF1451">
        <v>0</v>
      </c>
      <c r="DN1451" t="s">
        <v>637</v>
      </c>
      <c r="DW1451">
        <v>1036</v>
      </c>
      <c r="DX1451" t="s">
        <v>11820</v>
      </c>
      <c r="DZ1451" t="s">
        <v>11821</v>
      </c>
      <c r="EA1451">
        <v>1731544230</v>
      </c>
      <c r="EC1451" t="s">
        <v>11822</v>
      </c>
      <c r="ED1451">
        <v>1694805927</v>
      </c>
      <c r="EF1451">
        <v>0</v>
      </c>
      <c r="EL1451" t="s">
        <v>190</v>
      </c>
    </row>
    <row r="1452" spans="1:145" ht="406" x14ac:dyDescent="0.35">
      <c r="A1452" t="s">
        <v>171</v>
      </c>
      <c r="F1452">
        <v>0</v>
      </c>
      <c r="H1452">
        <v>0</v>
      </c>
      <c r="I1452" s="1" t="s">
        <v>11823</v>
      </c>
      <c r="K1452" t="s">
        <v>236</v>
      </c>
      <c r="L1452" t="s">
        <v>175</v>
      </c>
      <c r="M1452" t="s">
        <v>303</v>
      </c>
      <c r="N1452" t="s">
        <v>238</v>
      </c>
      <c r="R1452" t="s">
        <v>5643</v>
      </c>
      <c r="S1452" t="s">
        <v>11824</v>
      </c>
      <c r="T1452" t="s">
        <v>11825</v>
      </c>
      <c r="U1452">
        <v>13019087626</v>
      </c>
      <c r="AC1452" t="s">
        <v>11826</v>
      </c>
      <c r="AP1452" t="s">
        <v>161</v>
      </c>
      <c r="AX1452">
        <v>0</v>
      </c>
      <c r="BE1452" t="s">
        <v>308</v>
      </c>
      <c r="BG1452" t="s">
        <v>11827</v>
      </c>
      <c r="BI1452" t="s">
        <v>11301</v>
      </c>
      <c r="BO1452" t="s">
        <v>161</v>
      </c>
      <c r="BP1452" t="s">
        <v>161</v>
      </c>
      <c r="BQ1452" t="s">
        <v>161</v>
      </c>
      <c r="BR1452" t="s">
        <v>161</v>
      </c>
      <c r="BS1452" t="s">
        <v>161</v>
      </c>
      <c r="BT1452" t="s">
        <v>161</v>
      </c>
      <c r="BU1452" t="s">
        <v>161</v>
      </c>
      <c r="BY1452" t="s">
        <v>161</v>
      </c>
      <c r="BZ1452" t="s">
        <v>161</v>
      </c>
      <c r="CA1452" t="s">
        <v>161</v>
      </c>
      <c r="CB1452" t="s">
        <v>161</v>
      </c>
      <c r="CC1452" t="s">
        <v>161</v>
      </c>
      <c r="CD1452" t="s">
        <v>161</v>
      </c>
      <c r="CE1452" t="s">
        <v>161</v>
      </c>
      <c r="CP1452" t="s">
        <v>161</v>
      </c>
      <c r="CQ1452" t="s">
        <v>161</v>
      </c>
      <c r="CR1452" t="s">
        <v>161</v>
      </c>
      <c r="CS1452" t="s">
        <v>161</v>
      </c>
      <c r="CT1452" t="s">
        <v>161</v>
      </c>
      <c r="CV1452" s="2">
        <v>0</v>
      </c>
      <c r="CW1452">
        <v>0</v>
      </c>
      <c r="CY1452" s="2">
        <v>0</v>
      </c>
      <c r="CZ1452">
        <v>0</v>
      </c>
      <c r="DA1452">
        <v>0</v>
      </c>
      <c r="DE1452" s="2">
        <v>0</v>
      </c>
      <c r="DF1452">
        <v>0</v>
      </c>
      <c r="DN1452" t="s">
        <v>312</v>
      </c>
      <c r="DW1452">
        <v>1488</v>
      </c>
      <c r="DX1452" t="s">
        <v>11828</v>
      </c>
      <c r="DZ1452" t="s">
        <v>11829</v>
      </c>
      <c r="EA1452">
        <v>1736452688</v>
      </c>
      <c r="EC1452" t="s">
        <v>11829</v>
      </c>
      <c r="ED1452">
        <v>1736452688</v>
      </c>
      <c r="EF1452">
        <v>0</v>
      </c>
      <c r="EJ1452" t="s">
        <v>11830</v>
      </c>
      <c r="EK1452" t="s">
        <v>11830</v>
      </c>
      <c r="EL1452" t="s">
        <v>210</v>
      </c>
      <c r="EM1452" t="s">
        <v>11831</v>
      </c>
      <c r="EN1452" t="s">
        <v>11831</v>
      </c>
      <c r="EO1452" t="s">
        <v>173</v>
      </c>
    </row>
    <row r="1453" spans="1:145" ht="409.5" x14ac:dyDescent="0.35">
      <c r="A1453" t="s">
        <v>171</v>
      </c>
      <c r="F1453">
        <v>0</v>
      </c>
      <c r="H1453">
        <v>0</v>
      </c>
      <c r="K1453" t="s">
        <v>236</v>
      </c>
      <c r="L1453" t="s">
        <v>175</v>
      </c>
      <c r="M1453" t="s">
        <v>237</v>
      </c>
      <c r="N1453" t="s">
        <v>238</v>
      </c>
      <c r="R1453" t="s">
        <v>11832</v>
      </c>
      <c r="T1453" t="s">
        <v>11833</v>
      </c>
      <c r="U1453">
        <v>12023160739</v>
      </c>
      <c r="AC1453" t="s">
        <v>11834</v>
      </c>
      <c r="AP1453" t="s">
        <v>161</v>
      </c>
      <c r="AX1453">
        <v>0</v>
      </c>
      <c r="BE1453" t="s">
        <v>265</v>
      </c>
      <c r="BG1453" t="s">
        <v>11835</v>
      </c>
      <c r="BH1453" s="1" t="s">
        <v>515</v>
      </c>
      <c r="BK1453" s="1" t="s">
        <v>3412</v>
      </c>
      <c r="BO1453" t="s">
        <v>161</v>
      </c>
      <c r="BP1453" t="s">
        <v>161</v>
      </c>
      <c r="BQ1453" t="s">
        <v>161</v>
      </c>
      <c r="BR1453" t="s">
        <v>161</v>
      </c>
      <c r="BS1453" t="s">
        <v>161</v>
      </c>
      <c r="BT1453" t="s">
        <v>161</v>
      </c>
      <c r="BU1453" t="s">
        <v>161</v>
      </c>
      <c r="BY1453" t="s">
        <v>161</v>
      </c>
      <c r="BZ1453" t="s">
        <v>161</v>
      </c>
      <c r="CA1453" t="s">
        <v>161</v>
      </c>
      <c r="CB1453" t="s">
        <v>161</v>
      </c>
      <c r="CC1453" t="s">
        <v>161</v>
      </c>
      <c r="CD1453" t="s">
        <v>161</v>
      </c>
      <c r="CE1453" t="s">
        <v>161</v>
      </c>
      <c r="CP1453" t="s">
        <v>161</v>
      </c>
      <c r="CQ1453" t="s">
        <v>161</v>
      </c>
      <c r="CR1453" t="s">
        <v>161</v>
      </c>
      <c r="CS1453" t="s">
        <v>161</v>
      </c>
      <c r="CT1453" t="s">
        <v>161</v>
      </c>
      <c r="CV1453" s="2">
        <v>0</v>
      </c>
      <c r="CW1453">
        <v>0</v>
      </c>
      <c r="CY1453" s="2">
        <v>0</v>
      </c>
      <c r="CZ1453">
        <v>0</v>
      </c>
      <c r="DA1453">
        <v>0</v>
      </c>
      <c r="DE1453" s="2">
        <v>0</v>
      </c>
      <c r="DF1453">
        <v>0</v>
      </c>
      <c r="DN1453" t="s">
        <v>312</v>
      </c>
      <c r="DW1453">
        <v>1476</v>
      </c>
      <c r="DX1453" t="s">
        <v>11836</v>
      </c>
      <c r="DZ1453" t="s">
        <v>11837</v>
      </c>
      <c r="EA1453">
        <v>1734320559</v>
      </c>
      <c r="EC1453" t="s">
        <v>11837</v>
      </c>
      <c r="ED1453">
        <v>1734320559</v>
      </c>
      <c r="EF1453">
        <v>0</v>
      </c>
      <c r="EL1453" t="s">
        <v>190</v>
      </c>
    </row>
    <row r="1454" spans="1:145" ht="409.5" x14ac:dyDescent="0.35">
      <c r="A1454" t="s">
        <v>145</v>
      </c>
      <c r="F1454">
        <v>0</v>
      </c>
      <c r="H1454">
        <v>0</v>
      </c>
      <c r="I1454" s="1" t="s">
        <v>11838</v>
      </c>
      <c r="K1454" t="s">
        <v>236</v>
      </c>
      <c r="L1454" t="s">
        <v>175</v>
      </c>
      <c r="M1454" t="s">
        <v>303</v>
      </c>
      <c r="N1454" t="s">
        <v>238</v>
      </c>
      <c r="AC1454" t="s">
        <v>643</v>
      </c>
      <c r="AP1454" t="s">
        <v>161</v>
      </c>
      <c r="AX1454">
        <v>0</v>
      </c>
      <c r="BG1454" t="s">
        <v>5958</v>
      </c>
      <c r="BH1454" s="1" t="s">
        <v>310</v>
      </c>
      <c r="BI1454" t="s">
        <v>11839</v>
      </c>
      <c r="BK1454" s="1" t="s">
        <v>11840</v>
      </c>
      <c r="BO1454" t="s">
        <v>161</v>
      </c>
      <c r="BP1454" t="s">
        <v>161</v>
      </c>
      <c r="BQ1454" t="s">
        <v>161</v>
      </c>
      <c r="BR1454" t="s">
        <v>161</v>
      </c>
      <c r="BS1454" t="s">
        <v>161</v>
      </c>
      <c r="BT1454" t="s">
        <v>161</v>
      </c>
      <c r="BU1454" t="s">
        <v>161</v>
      </c>
      <c r="BY1454" t="s">
        <v>161</v>
      </c>
      <c r="BZ1454" t="s">
        <v>161</v>
      </c>
      <c r="CA1454" t="s">
        <v>161</v>
      </c>
      <c r="CB1454" t="s">
        <v>161</v>
      </c>
      <c r="CC1454" t="s">
        <v>161</v>
      </c>
      <c r="CD1454" t="s">
        <v>161</v>
      </c>
      <c r="CE1454" t="s">
        <v>161</v>
      </c>
      <c r="CP1454" t="s">
        <v>161</v>
      </c>
      <c r="CQ1454" t="s">
        <v>161</v>
      </c>
      <c r="CR1454" t="s">
        <v>161</v>
      </c>
      <c r="CS1454" t="s">
        <v>161</v>
      </c>
      <c r="CT1454" t="s">
        <v>161</v>
      </c>
      <c r="CV1454" s="2">
        <v>0</v>
      </c>
      <c r="CW1454">
        <v>0</v>
      </c>
      <c r="CY1454" s="2">
        <v>0</v>
      </c>
      <c r="CZ1454">
        <v>0</v>
      </c>
      <c r="DA1454">
        <v>0</v>
      </c>
      <c r="DE1454" s="2">
        <v>0</v>
      </c>
      <c r="DF1454">
        <v>0</v>
      </c>
      <c r="DN1454" t="s">
        <v>312</v>
      </c>
      <c r="DW1454">
        <v>982</v>
      </c>
      <c r="DX1454" t="s">
        <v>11841</v>
      </c>
      <c r="DZ1454" t="s">
        <v>5963</v>
      </c>
      <c r="EA1454">
        <v>1732560128</v>
      </c>
      <c r="EC1454" t="s">
        <v>11842</v>
      </c>
      <c r="ED1454">
        <v>1692196111</v>
      </c>
      <c r="EF1454">
        <v>0</v>
      </c>
      <c r="EL1454" t="s">
        <v>190</v>
      </c>
    </row>
    <row r="1455" spans="1:145" ht="409.5" x14ac:dyDescent="0.35">
      <c r="A1455" t="s">
        <v>145</v>
      </c>
      <c r="F1455">
        <v>0</v>
      </c>
      <c r="H1455">
        <v>0</v>
      </c>
      <c r="I1455" s="1" t="s">
        <v>11843</v>
      </c>
      <c r="K1455" t="s">
        <v>236</v>
      </c>
      <c r="L1455" t="s">
        <v>175</v>
      </c>
      <c r="M1455" t="s">
        <v>303</v>
      </c>
      <c r="N1455" t="s">
        <v>238</v>
      </c>
      <c r="AC1455" t="s">
        <v>643</v>
      </c>
      <c r="AP1455" t="s">
        <v>161</v>
      </c>
      <c r="AX1455">
        <v>0</v>
      </c>
      <c r="BH1455" t="s">
        <v>2116</v>
      </c>
      <c r="BI1455" t="s">
        <v>11844</v>
      </c>
      <c r="BK1455" s="1" t="s">
        <v>11845</v>
      </c>
      <c r="BO1455" t="s">
        <v>161</v>
      </c>
      <c r="BP1455" t="s">
        <v>161</v>
      </c>
      <c r="BQ1455" t="s">
        <v>161</v>
      </c>
      <c r="BR1455" t="s">
        <v>161</v>
      </c>
      <c r="BS1455" t="s">
        <v>161</v>
      </c>
      <c r="BT1455" t="s">
        <v>161</v>
      </c>
      <c r="BU1455" t="s">
        <v>161</v>
      </c>
      <c r="BY1455" t="s">
        <v>161</v>
      </c>
      <c r="BZ1455" t="s">
        <v>161</v>
      </c>
      <c r="CA1455" t="s">
        <v>161</v>
      </c>
      <c r="CB1455" t="s">
        <v>161</v>
      </c>
      <c r="CC1455" t="s">
        <v>161</v>
      </c>
      <c r="CD1455" t="s">
        <v>161</v>
      </c>
      <c r="CE1455" t="s">
        <v>161</v>
      </c>
      <c r="CP1455" t="s">
        <v>161</v>
      </c>
      <c r="CQ1455" t="s">
        <v>161</v>
      </c>
      <c r="CR1455" t="s">
        <v>161</v>
      </c>
      <c r="CS1455" t="s">
        <v>161</v>
      </c>
      <c r="CT1455" t="s">
        <v>161</v>
      </c>
      <c r="CV1455" s="2">
        <v>0</v>
      </c>
      <c r="CW1455">
        <v>0</v>
      </c>
      <c r="CY1455" s="2">
        <v>0</v>
      </c>
      <c r="CZ1455">
        <v>0</v>
      </c>
      <c r="DA1455">
        <v>0</v>
      </c>
      <c r="DE1455" s="2">
        <v>0</v>
      </c>
      <c r="DF1455">
        <v>0</v>
      </c>
      <c r="DN1455" t="s">
        <v>312</v>
      </c>
      <c r="DW1455">
        <v>1098</v>
      </c>
      <c r="DX1455" t="s">
        <v>11846</v>
      </c>
      <c r="DZ1455" t="s">
        <v>11847</v>
      </c>
      <c r="EA1455">
        <v>1734916716</v>
      </c>
      <c r="EC1455" t="s">
        <v>11848</v>
      </c>
      <c r="ED1455">
        <v>1698069338</v>
      </c>
      <c r="EF1455">
        <v>0</v>
      </c>
      <c r="EL1455" t="s">
        <v>190</v>
      </c>
    </row>
    <row r="1456" spans="1:145" ht="409.5" x14ac:dyDescent="0.35">
      <c r="A1456" t="s">
        <v>171</v>
      </c>
      <c r="E1456" t="s">
        <v>11849</v>
      </c>
      <c r="F1456">
        <v>1728068400</v>
      </c>
      <c r="H1456">
        <v>0</v>
      </c>
      <c r="I1456" s="1" t="s">
        <v>11850</v>
      </c>
      <c r="M1456" t="s">
        <v>122</v>
      </c>
      <c r="N1456" t="s">
        <v>149</v>
      </c>
      <c r="Q1456" t="s">
        <v>150</v>
      </c>
      <c r="R1456" t="s">
        <v>6922</v>
      </c>
      <c r="S1456" t="s">
        <v>7137</v>
      </c>
      <c r="T1456" t="s">
        <v>7138</v>
      </c>
      <c r="U1456">
        <v>15712165956</v>
      </c>
      <c r="V1456">
        <v>5712165956</v>
      </c>
      <c r="W1456" t="s">
        <v>7139</v>
      </c>
      <c r="X1456" t="s">
        <v>466</v>
      </c>
      <c r="Y1456" t="s">
        <v>256</v>
      </c>
      <c r="Z1456" t="s">
        <v>157</v>
      </c>
      <c r="AA1456">
        <v>22101</v>
      </c>
      <c r="AB1456" t="s">
        <v>184</v>
      </c>
      <c r="AC1456" t="s">
        <v>7140</v>
      </c>
      <c r="AD1456" t="s">
        <v>150</v>
      </c>
      <c r="AE1456" t="s">
        <v>7141</v>
      </c>
      <c r="AF1456" t="s">
        <v>7142</v>
      </c>
      <c r="AG1456" t="s">
        <v>7143</v>
      </c>
      <c r="AH1456">
        <v>15712165956</v>
      </c>
      <c r="AJ1456" t="s">
        <v>7139</v>
      </c>
      <c r="AK1456" t="s">
        <v>466</v>
      </c>
      <c r="AL1456" t="s">
        <v>256</v>
      </c>
      <c r="AM1456" t="s">
        <v>157</v>
      </c>
      <c r="AN1456">
        <v>22101</v>
      </c>
      <c r="AO1456" t="s">
        <v>184</v>
      </c>
      <c r="AP1456" t="s">
        <v>200</v>
      </c>
      <c r="AX1456">
        <v>0</v>
      </c>
      <c r="AZ1456" t="s">
        <v>165</v>
      </c>
      <c r="BE1456" t="s">
        <v>308</v>
      </c>
      <c r="BF1456" t="s">
        <v>405</v>
      </c>
      <c r="BG1456" t="s">
        <v>11851</v>
      </c>
      <c r="BI1456" t="s">
        <v>5918</v>
      </c>
      <c r="BO1456" t="s">
        <v>161</v>
      </c>
      <c r="BP1456" t="s">
        <v>161</v>
      </c>
      <c r="BQ1456" t="s">
        <v>161</v>
      </c>
      <c r="BR1456" t="s">
        <v>161</v>
      </c>
      <c r="BS1456" t="s">
        <v>161</v>
      </c>
      <c r="BT1456" t="s">
        <v>161</v>
      </c>
      <c r="BU1456" t="s">
        <v>161</v>
      </c>
      <c r="BY1456" t="s">
        <v>161</v>
      </c>
      <c r="BZ1456" t="s">
        <v>161</v>
      </c>
      <c r="CA1456" t="s">
        <v>161</v>
      </c>
      <c r="CB1456" t="s">
        <v>161</v>
      </c>
      <c r="CC1456" t="s">
        <v>161</v>
      </c>
      <c r="CD1456" t="s">
        <v>161</v>
      </c>
      <c r="CE1456" t="s">
        <v>161</v>
      </c>
      <c r="CP1456" t="s">
        <v>161</v>
      </c>
      <c r="CQ1456" t="s">
        <v>161</v>
      </c>
      <c r="CR1456" t="s">
        <v>161</v>
      </c>
      <c r="CS1456" t="s">
        <v>161</v>
      </c>
      <c r="CT1456" t="s">
        <v>161</v>
      </c>
      <c r="CV1456" s="2">
        <v>0</v>
      </c>
      <c r="CW1456">
        <v>0</v>
      </c>
      <c r="CY1456" s="2">
        <v>0</v>
      </c>
      <c r="CZ1456">
        <v>0</v>
      </c>
      <c r="DA1456">
        <v>0</v>
      </c>
      <c r="DE1456" s="2">
        <v>0</v>
      </c>
      <c r="DF1456">
        <v>0</v>
      </c>
      <c r="DN1456" t="s">
        <v>1380</v>
      </c>
      <c r="DW1456">
        <v>1426</v>
      </c>
      <c r="DX1456" t="s">
        <v>11852</v>
      </c>
      <c r="DZ1456" t="s">
        <v>11853</v>
      </c>
      <c r="EA1456">
        <v>1734557908</v>
      </c>
      <c r="EC1456" t="s">
        <v>11849</v>
      </c>
      <c r="ED1456">
        <v>1728068449</v>
      </c>
      <c r="EF1456">
        <v>0</v>
      </c>
      <c r="EJ1456" s="1" t="s">
        <v>11854</v>
      </c>
      <c r="EK1456" t="s">
        <v>11855</v>
      </c>
      <c r="EL1456" t="s">
        <v>210</v>
      </c>
      <c r="EM1456" t="s">
        <v>11856</v>
      </c>
      <c r="EN1456" t="s">
        <v>11856</v>
      </c>
      <c r="EO1456" t="s">
        <v>173</v>
      </c>
    </row>
    <row r="1457" spans="1:145" ht="409.5" x14ac:dyDescent="0.35">
      <c r="A1457" t="s">
        <v>171</v>
      </c>
      <c r="E1457" t="s">
        <v>11849</v>
      </c>
      <c r="F1457">
        <v>1728068400</v>
      </c>
      <c r="H1457">
        <v>0</v>
      </c>
      <c r="I1457" s="1" t="s">
        <v>11850</v>
      </c>
      <c r="M1457" t="s">
        <v>122</v>
      </c>
      <c r="N1457" t="s">
        <v>149</v>
      </c>
      <c r="Q1457" t="s">
        <v>150</v>
      </c>
      <c r="R1457" t="s">
        <v>6922</v>
      </c>
      <c r="S1457" t="s">
        <v>7137</v>
      </c>
      <c r="T1457" t="s">
        <v>7138</v>
      </c>
      <c r="U1457">
        <v>15712165956</v>
      </c>
      <c r="V1457">
        <v>5712165956</v>
      </c>
      <c r="W1457" t="s">
        <v>7139</v>
      </c>
      <c r="X1457" t="s">
        <v>466</v>
      </c>
      <c r="Y1457" t="s">
        <v>256</v>
      </c>
      <c r="Z1457" t="s">
        <v>157</v>
      </c>
      <c r="AA1457">
        <v>22101</v>
      </c>
      <c r="AB1457" t="s">
        <v>184</v>
      </c>
      <c r="AC1457" t="s">
        <v>7140</v>
      </c>
      <c r="AD1457" t="s">
        <v>150</v>
      </c>
      <c r="AE1457" t="s">
        <v>7141</v>
      </c>
      <c r="AF1457" t="s">
        <v>7142</v>
      </c>
      <c r="AG1457" t="s">
        <v>7143</v>
      </c>
      <c r="AH1457">
        <v>15712165956</v>
      </c>
      <c r="AJ1457" t="s">
        <v>7139</v>
      </c>
      <c r="AK1457" t="s">
        <v>466</v>
      </c>
      <c r="AL1457" t="s">
        <v>256</v>
      </c>
      <c r="AM1457" t="s">
        <v>157</v>
      </c>
      <c r="AN1457">
        <v>22101</v>
      </c>
      <c r="AO1457" t="s">
        <v>184</v>
      </c>
      <c r="AP1457" t="s">
        <v>200</v>
      </c>
      <c r="AX1457">
        <v>0</v>
      </c>
      <c r="AZ1457" t="s">
        <v>165</v>
      </c>
      <c r="BE1457" t="s">
        <v>308</v>
      </c>
      <c r="BF1457" t="s">
        <v>405</v>
      </c>
      <c r="BG1457" t="s">
        <v>11851</v>
      </c>
      <c r="BI1457" t="s">
        <v>5918</v>
      </c>
      <c r="BO1457" t="s">
        <v>161</v>
      </c>
      <c r="BP1457" t="s">
        <v>161</v>
      </c>
      <c r="BQ1457" t="s">
        <v>161</v>
      </c>
      <c r="BR1457" t="s">
        <v>161</v>
      </c>
      <c r="BS1457" t="s">
        <v>161</v>
      </c>
      <c r="BT1457" t="s">
        <v>161</v>
      </c>
      <c r="BU1457" t="s">
        <v>161</v>
      </c>
      <c r="BY1457" t="s">
        <v>161</v>
      </c>
      <c r="BZ1457" t="s">
        <v>161</v>
      </c>
      <c r="CA1457" t="s">
        <v>161</v>
      </c>
      <c r="CB1457" t="s">
        <v>161</v>
      </c>
      <c r="CC1457" t="s">
        <v>161</v>
      </c>
      <c r="CD1457" t="s">
        <v>161</v>
      </c>
      <c r="CE1457" t="s">
        <v>161</v>
      </c>
      <c r="CP1457" t="s">
        <v>161</v>
      </c>
      <c r="CQ1457" t="s">
        <v>161</v>
      </c>
      <c r="CR1457" t="s">
        <v>161</v>
      </c>
      <c r="CS1457" t="s">
        <v>161</v>
      </c>
      <c r="CT1457" t="s">
        <v>161</v>
      </c>
      <c r="CV1457" s="2">
        <v>0</v>
      </c>
      <c r="CW1457">
        <v>0</v>
      </c>
      <c r="CY1457" s="2">
        <v>0</v>
      </c>
      <c r="CZ1457">
        <v>0</v>
      </c>
      <c r="DA1457">
        <v>0</v>
      </c>
      <c r="DE1457" s="2">
        <v>0</v>
      </c>
      <c r="DF1457">
        <v>0</v>
      </c>
      <c r="DN1457" t="s">
        <v>1380</v>
      </c>
      <c r="DW1457">
        <v>1426</v>
      </c>
      <c r="DX1457" t="s">
        <v>11852</v>
      </c>
      <c r="DZ1457" t="s">
        <v>11853</v>
      </c>
      <c r="EA1457">
        <v>1734557908</v>
      </c>
      <c r="EC1457" t="s">
        <v>11849</v>
      </c>
      <c r="ED1457">
        <v>1728068449</v>
      </c>
      <c r="EF1457">
        <v>0</v>
      </c>
      <c r="EJ1457" s="1" t="s">
        <v>11854</v>
      </c>
      <c r="EK1457" s="1" t="s">
        <v>11854</v>
      </c>
      <c r="EL1457" t="s">
        <v>210</v>
      </c>
      <c r="EM1457" t="s">
        <v>11857</v>
      </c>
      <c r="EN1457" t="s">
        <v>11857</v>
      </c>
      <c r="EO1457" t="s">
        <v>173</v>
      </c>
    </row>
    <row r="1458" spans="1:145" ht="409.5" x14ac:dyDescent="0.35">
      <c r="A1458" t="s">
        <v>171</v>
      </c>
      <c r="E1458" t="s">
        <v>11858</v>
      </c>
      <c r="F1458">
        <v>1729954080</v>
      </c>
      <c r="H1458">
        <v>0</v>
      </c>
      <c r="I1458" s="1" t="s">
        <v>11859</v>
      </c>
      <c r="M1458" t="s">
        <v>122</v>
      </c>
      <c r="N1458" t="s">
        <v>149</v>
      </c>
      <c r="Q1458" t="s">
        <v>150</v>
      </c>
      <c r="R1458" t="s">
        <v>1359</v>
      </c>
      <c r="S1458" t="s">
        <v>3570</v>
      </c>
      <c r="T1458" t="s">
        <v>11860</v>
      </c>
      <c r="U1458">
        <v>17033620372</v>
      </c>
      <c r="W1458" t="s">
        <v>11861</v>
      </c>
      <c r="Y1458" t="s">
        <v>156</v>
      </c>
      <c r="Z1458" t="s">
        <v>157</v>
      </c>
      <c r="AA1458">
        <v>22205</v>
      </c>
      <c r="AB1458" t="s">
        <v>184</v>
      </c>
      <c r="AC1458" t="s">
        <v>11862</v>
      </c>
      <c r="AD1458" t="s">
        <v>150</v>
      </c>
      <c r="AE1458" t="s">
        <v>11863</v>
      </c>
      <c r="AF1458" t="s">
        <v>3570</v>
      </c>
      <c r="AG1458" t="s">
        <v>11864</v>
      </c>
      <c r="AH1458">
        <v>17036289430</v>
      </c>
      <c r="AJ1458" t="s">
        <v>11861</v>
      </c>
      <c r="AL1458" t="s">
        <v>156</v>
      </c>
      <c r="AM1458" t="s">
        <v>157</v>
      </c>
      <c r="AN1458">
        <v>22205</v>
      </c>
      <c r="AO1458" t="s">
        <v>184</v>
      </c>
      <c r="AP1458" t="s">
        <v>200</v>
      </c>
      <c r="AX1458">
        <v>0</v>
      </c>
      <c r="AZ1458" t="s">
        <v>203</v>
      </c>
      <c r="BB1458" s="1" t="s">
        <v>11865</v>
      </c>
      <c r="BC1458" t="s">
        <v>11075</v>
      </c>
      <c r="BE1458" t="s">
        <v>265</v>
      </c>
      <c r="BF1458" t="s">
        <v>567</v>
      </c>
      <c r="BG1458" t="s">
        <v>11866</v>
      </c>
      <c r="BI1458" t="s">
        <v>10224</v>
      </c>
      <c r="BO1458" t="s">
        <v>161</v>
      </c>
      <c r="BP1458" t="s">
        <v>161</v>
      </c>
      <c r="BQ1458" t="s">
        <v>161</v>
      </c>
      <c r="BR1458" t="s">
        <v>161</v>
      </c>
      <c r="BS1458" t="s">
        <v>161</v>
      </c>
      <c r="BT1458" t="s">
        <v>161</v>
      </c>
      <c r="BU1458" t="s">
        <v>161</v>
      </c>
      <c r="BY1458" t="s">
        <v>161</v>
      </c>
      <c r="BZ1458" t="s">
        <v>161</v>
      </c>
      <c r="CA1458" t="s">
        <v>161</v>
      </c>
      <c r="CB1458" t="s">
        <v>161</v>
      </c>
      <c r="CC1458" t="s">
        <v>161</v>
      </c>
      <c r="CD1458" t="s">
        <v>161</v>
      </c>
      <c r="CE1458" t="s">
        <v>161</v>
      </c>
      <c r="CP1458" t="s">
        <v>161</v>
      </c>
      <c r="CQ1458" t="s">
        <v>161</v>
      </c>
      <c r="CR1458" t="s">
        <v>161</v>
      </c>
      <c r="CS1458" t="s">
        <v>161</v>
      </c>
      <c r="CT1458" t="s">
        <v>161</v>
      </c>
      <c r="CV1458" s="2">
        <v>0</v>
      </c>
      <c r="CW1458">
        <v>0</v>
      </c>
      <c r="CY1458" s="2">
        <v>0</v>
      </c>
      <c r="CZ1458">
        <v>0</v>
      </c>
      <c r="DA1458">
        <v>0</v>
      </c>
      <c r="DE1458" s="2">
        <v>0</v>
      </c>
      <c r="DF1458">
        <v>0</v>
      </c>
      <c r="DN1458" t="s">
        <v>5019</v>
      </c>
      <c r="DW1458">
        <v>1447</v>
      </c>
      <c r="DX1458" t="s">
        <v>11867</v>
      </c>
      <c r="DZ1458" t="s">
        <v>11868</v>
      </c>
      <c r="EA1458">
        <v>1733081691</v>
      </c>
      <c r="EC1458" t="s">
        <v>11869</v>
      </c>
      <c r="ED1458">
        <v>1730393653</v>
      </c>
      <c r="EF1458">
        <v>0</v>
      </c>
      <c r="EJ1458" s="1" t="s">
        <v>11870</v>
      </c>
      <c r="EK1458" t="s">
        <v>11871</v>
      </c>
      <c r="EL1458" t="s">
        <v>210</v>
      </c>
      <c r="EM1458" t="s">
        <v>11872</v>
      </c>
      <c r="EN1458" t="s">
        <v>11872</v>
      </c>
      <c r="EO1458" t="s">
        <v>173</v>
      </c>
    </row>
    <row r="1459" spans="1:145" ht="409.5" x14ac:dyDescent="0.35">
      <c r="A1459" t="s">
        <v>171</v>
      </c>
      <c r="E1459" t="s">
        <v>11858</v>
      </c>
      <c r="F1459">
        <v>1729954080</v>
      </c>
      <c r="H1459">
        <v>0</v>
      </c>
      <c r="I1459" s="1" t="s">
        <v>11859</v>
      </c>
      <c r="M1459" t="s">
        <v>122</v>
      </c>
      <c r="N1459" t="s">
        <v>149</v>
      </c>
      <c r="Q1459" t="s">
        <v>150</v>
      </c>
      <c r="R1459" t="s">
        <v>1359</v>
      </c>
      <c r="S1459" t="s">
        <v>3570</v>
      </c>
      <c r="T1459" t="s">
        <v>11860</v>
      </c>
      <c r="U1459">
        <v>17033620372</v>
      </c>
      <c r="W1459" t="s">
        <v>11861</v>
      </c>
      <c r="Y1459" t="s">
        <v>156</v>
      </c>
      <c r="Z1459" t="s">
        <v>157</v>
      </c>
      <c r="AA1459">
        <v>22205</v>
      </c>
      <c r="AB1459" t="s">
        <v>184</v>
      </c>
      <c r="AC1459" t="s">
        <v>11862</v>
      </c>
      <c r="AD1459" t="s">
        <v>150</v>
      </c>
      <c r="AE1459" t="s">
        <v>11863</v>
      </c>
      <c r="AF1459" t="s">
        <v>3570</v>
      </c>
      <c r="AG1459" t="s">
        <v>11864</v>
      </c>
      <c r="AH1459">
        <v>17036289430</v>
      </c>
      <c r="AJ1459" t="s">
        <v>11861</v>
      </c>
      <c r="AL1459" t="s">
        <v>156</v>
      </c>
      <c r="AM1459" t="s">
        <v>157</v>
      </c>
      <c r="AN1459">
        <v>22205</v>
      </c>
      <c r="AO1459" t="s">
        <v>184</v>
      </c>
      <c r="AP1459" t="s">
        <v>200</v>
      </c>
      <c r="AX1459">
        <v>0</v>
      </c>
      <c r="AZ1459" t="s">
        <v>203</v>
      </c>
      <c r="BB1459" s="1" t="s">
        <v>11865</v>
      </c>
      <c r="BC1459" t="s">
        <v>11075</v>
      </c>
      <c r="BE1459" t="s">
        <v>265</v>
      </c>
      <c r="BF1459" t="s">
        <v>567</v>
      </c>
      <c r="BG1459" t="s">
        <v>11866</v>
      </c>
      <c r="BI1459" t="s">
        <v>10224</v>
      </c>
      <c r="BO1459" t="s">
        <v>161</v>
      </c>
      <c r="BP1459" t="s">
        <v>161</v>
      </c>
      <c r="BQ1459" t="s">
        <v>161</v>
      </c>
      <c r="BR1459" t="s">
        <v>161</v>
      </c>
      <c r="BS1459" t="s">
        <v>161</v>
      </c>
      <c r="BT1459" t="s">
        <v>161</v>
      </c>
      <c r="BU1459" t="s">
        <v>161</v>
      </c>
      <c r="BY1459" t="s">
        <v>161</v>
      </c>
      <c r="BZ1459" t="s">
        <v>161</v>
      </c>
      <c r="CA1459" t="s">
        <v>161</v>
      </c>
      <c r="CB1459" t="s">
        <v>161</v>
      </c>
      <c r="CC1459" t="s">
        <v>161</v>
      </c>
      <c r="CD1459" t="s">
        <v>161</v>
      </c>
      <c r="CE1459" t="s">
        <v>161</v>
      </c>
      <c r="CP1459" t="s">
        <v>161</v>
      </c>
      <c r="CQ1459" t="s">
        <v>161</v>
      </c>
      <c r="CR1459" t="s">
        <v>161</v>
      </c>
      <c r="CS1459" t="s">
        <v>161</v>
      </c>
      <c r="CT1459" t="s">
        <v>161</v>
      </c>
      <c r="CV1459" s="2">
        <v>0</v>
      </c>
      <c r="CW1459">
        <v>0</v>
      </c>
      <c r="CY1459" s="2">
        <v>0</v>
      </c>
      <c r="CZ1459">
        <v>0</v>
      </c>
      <c r="DA1459">
        <v>0</v>
      </c>
      <c r="DE1459" s="2">
        <v>0</v>
      </c>
      <c r="DF1459">
        <v>0</v>
      </c>
      <c r="DN1459" t="s">
        <v>5019</v>
      </c>
      <c r="DW1459">
        <v>1447</v>
      </c>
      <c r="DX1459" t="s">
        <v>11867</v>
      </c>
      <c r="DZ1459" t="s">
        <v>11868</v>
      </c>
      <c r="EA1459">
        <v>1733081691</v>
      </c>
      <c r="EC1459" t="s">
        <v>11869</v>
      </c>
      <c r="ED1459">
        <v>1730393653</v>
      </c>
      <c r="EF1459">
        <v>0</v>
      </c>
      <c r="EJ1459" s="1" t="s">
        <v>11870</v>
      </c>
      <c r="EK1459" s="1" t="s">
        <v>11870</v>
      </c>
      <c r="EL1459" t="s">
        <v>210</v>
      </c>
      <c r="EM1459" t="s">
        <v>11873</v>
      </c>
      <c r="EN1459" t="s">
        <v>11874</v>
      </c>
      <c r="EO1459" t="s">
        <v>173</v>
      </c>
    </row>
    <row r="1460" spans="1:145" ht="409.5" x14ac:dyDescent="0.35">
      <c r="A1460" t="s">
        <v>171</v>
      </c>
      <c r="E1460" t="s">
        <v>11875</v>
      </c>
      <c r="F1460">
        <v>1746495060</v>
      </c>
      <c r="H1460">
        <v>0</v>
      </c>
      <c r="I1460" s="1" t="s">
        <v>11876</v>
      </c>
      <c r="M1460" t="s">
        <v>122</v>
      </c>
      <c r="N1460" t="s">
        <v>149</v>
      </c>
      <c r="Q1460" t="s">
        <v>150</v>
      </c>
      <c r="R1460" t="s">
        <v>11877</v>
      </c>
      <c r="S1460" t="s">
        <v>11878</v>
      </c>
      <c r="T1460" t="s">
        <v>11879</v>
      </c>
      <c r="U1460">
        <v>17036284705</v>
      </c>
      <c r="V1460">
        <v>7036284705</v>
      </c>
      <c r="W1460" t="s">
        <v>11880</v>
      </c>
      <c r="Y1460" t="s">
        <v>156</v>
      </c>
      <c r="Z1460" t="s">
        <v>157</v>
      </c>
      <c r="AA1460">
        <v>22207</v>
      </c>
      <c r="AB1460" t="s">
        <v>184</v>
      </c>
      <c r="AC1460" t="s">
        <v>11881</v>
      </c>
      <c r="AD1460" t="s">
        <v>150</v>
      </c>
      <c r="AE1460" t="s">
        <v>11882</v>
      </c>
      <c r="AF1460" t="s">
        <v>11878</v>
      </c>
      <c r="AG1460" t="s">
        <v>11883</v>
      </c>
      <c r="AH1460">
        <v>17032177798</v>
      </c>
      <c r="AJ1460" t="s">
        <v>11880</v>
      </c>
      <c r="AL1460" t="s">
        <v>156</v>
      </c>
      <c r="AM1460" t="s">
        <v>157</v>
      </c>
      <c r="AN1460">
        <v>22207</v>
      </c>
      <c r="AO1460" t="s">
        <v>184</v>
      </c>
      <c r="AP1460" t="s">
        <v>200</v>
      </c>
      <c r="AX1460">
        <v>0</v>
      </c>
      <c r="AZ1460" t="s">
        <v>244</v>
      </c>
      <c r="BB1460" t="s">
        <v>11884</v>
      </c>
      <c r="BE1460" t="s">
        <v>308</v>
      </c>
      <c r="BF1460" t="s">
        <v>244</v>
      </c>
      <c r="BO1460" t="s">
        <v>161</v>
      </c>
      <c r="BP1460" t="s">
        <v>161</v>
      </c>
      <c r="BQ1460" t="s">
        <v>161</v>
      </c>
      <c r="BR1460" t="s">
        <v>161</v>
      </c>
      <c r="BS1460" t="s">
        <v>161</v>
      </c>
      <c r="BT1460" t="s">
        <v>161</v>
      </c>
      <c r="BU1460" t="s">
        <v>161</v>
      </c>
      <c r="BY1460" t="s">
        <v>161</v>
      </c>
      <c r="BZ1460" t="s">
        <v>161</v>
      </c>
      <c r="CA1460" t="s">
        <v>161</v>
      </c>
      <c r="CB1460" t="s">
        <v>161</v>
      </c>
      <c r="CC1460" t="s">
        <v>161</v>
      </c>
      <c r="CD1460" t="s">
        <v>161</v>
      </c>
      <c r="CE1460" t="s">
        <v>161</v>
      </c>
      <c r="CP1460" t="s">
        <v>161</v>
      </c>
      <c r="CQ1460" t="s">
        <v>161</v>
      </c>
      <c r="CR1460" t="s">
        <v>161</v>
      </c>
      <c r="CS1460" t="s">
        <v>161</v>
      </c>
      <c r="CT1460" t="s">
        <v>161</v>
      </c>
      <c r="CV1460" s="2">
        <v>0</v>
      </c>
      <c r="CW1460">
        <v>0</v>
      </c>
      <c r="CY1460" s="2">
        <v>0</v>
      </c>
      <c r="CZ1460">
        <v>0</v>
      </c>
      <c r="DA1460">
        <v>0</v>
      </c>
      <c r="DE1460" s="2">
        <v>0</v>
      </c>
      <c r="DF1460">
        <v>0</v>
      </c>
      <c r="DN1460" t="s">
        <v>345</v>
      </c>
      <c r="DW1460">
        <v>1572</v>
      </c>
      <c r="DX1460" t="s">
        <v>11885</v>
      </c>
      <c r="DZ1460" t="s">
        <v>11886</v>
      </c>
      <c r="EA1460">
        <v>1747789190</v>
      </c>
      <c r="EC1460" t="s">
        <v>11887</v>
      </c>
      <c r="ED1460">
        <v>1747182312</v>
      </c>
      <c r="EF1460">
        <v>0</v>
      </c>
      <c r="EJ1460" s="1" t="s">
        <v>11888</v>
      </c>
      <c r="EK1460" s="1" t="s">
        <v>11888</v>
      </c>
      <c r="EL1460" t="s">
        <v>210</v>
      </c>
      <c r="EM1460" t="s">
        <v>11889</v>
      </c>
      <c r="EN1460" t="s">
        <v>11889</v>
      </c>
      <c r="EO1460" t="s">
        <v>173</v>
      </c>
    </row>
    <row r="1461" spans="1:145" ht="391.5" x14ac:dyDescent="0.35">
      <c r="A1461" t="s">
        <v>171</v>
      </c>
      <c r="F1461">
        <v>0</v>
      </c>
      <c r="H1461">
        <v>0</v>
      </c>
      <c r="K1461" t="s">
        <v>236</v>
      </c>
      <c r="L1461" t="s">
        <v>175</v>
      </c>
      <c r="M1461" t="s">
        <v>237</v>
      </c>
      <c r="N1461" t="s">
        <v>238</v>
      </c>
      <c r="R1461" t="s">
        <v>11890</v>
      </c>
      <c r="S1461" t="s">
        <v>11178</v>
      </c>
      <c r="T1461" t="s">
        <v>11891</v>
      </c>
      <c r="U1461">
        <v>15712426476</v>
      </c>
      <c r="AA1461">
        <v>22203</v>
      </c>
      <c r="AC1461" t="s">
        <v>11892</v>
      </c>
      <c r="AP1461" t="s">
        <v>161</v>
      </c>
      <c r="AX1461">
        <v>0</v>
      </c>
      <c r="BE1461" t="s">
        <v>265</v>
      </c>
      <c r="BG1461" t="s">
        <v>11893</v>
      </c>
      <c r="BH1461" t="s">
        <v>980</v>
      </c>
      <c r="BK1461" s="1" t="s">
        <v>11894</v>
      </c>
      <c r="BO1461" t="s">
        <v>161</v>
      </c>
      <c r="BP1461" t="s">
        <v>161</v>
      </c>
      <c r="BQ1461" t="s">
        <v>161</v>
      </c>
      <c r="BR1461" t="s">
        <v>161</v>
      </c>
      <c r="BS1461" t="s">
        <v>161</v>
      </c>
      <c r="BT1461" t="s">
        <v>161</v>
      </c>
      <c r="BU1461" t="s">
        <v>161</v>
      </c>
      <c r="BY1461" t="s">
        <v>161</v>
      </c>
      <c r="BZ1461" t="s">
        <v>161</v>
      </c>
      <c r="CA1461" t="s">
        <v>161</v>
      </c>
      <c r="CB1461" t="s">
        <v>161</v>
      </c>
      <c r="CC1461" t="s">
        <v>161</v>
      </c>
      <c r="CD1461" t="s">
        <v>161</v>
      </c>
      <c r="CE1461" t="s">
        <v>161</v>
      </c>
      <c r="CP1461" t="s">
        <v>161</v>
      </c>
      <c r="CQ1461" t="s">
        <v>161</v>
      </c>
      <c r="CR1461" t="s">
        <v>161</v>
      </c>
      <c r="CS1461" t="s">
        <v>161</v>
      </c>
      <c r="CT1461" t="s">
        <v>161</v>
      </c>
      <c r="CV1461" s="2">
        <v>0</v>
      </c>
      <c r="CW1461">
        <v>0</v>
      </c>
      <c r="CY1461" s="2">
        <v>0</v>
      </c>
      <c r="CZ1461">
        <v>0</v>
      </c>
      <c r="DA1461">
        <v>0</v>
      </c>
      <c r="DE1461" s="2">
        <v>0</v>
      </c>
      <c r="DF1461">
        <v>0</v>
      </c>
      <c r="DN1461" t="s">
        <v>312</v>
      </c>
      <c r="DW1461">
        <v>1481</v>
      </c>
      <c r="DX1461" t="s">
        <v>11895</v>
      </c>
      <c r="DZ1461" t="s">
        <v>11896</v>
      </c>
      <c r="EA1461">
        <v>1735586815</v>
      </c>
      <c r="EC1461" t="s">
        <v>11896</v>
      </c>
      <c r="ED1461">
        <v>1735586815</v>
      </c>
      <c r="EF1461">
        <v>0</v>
      </c>
      <c r="EL1461" t="s">
        <v>190</v>
      </c>
    </row>
    <row r="1462" spans="1:145" ht="319" x14ac:dyDescent="0.35">
      <c r="A1462" t="s">
        <v>171</v>
      </c>
      <c r="F1462">
        <v>0</v>
      </c>
      <c r="H1462">
        <v>0</v>
      </c>
      <c r="I1462" s="1" t="s">
        <v>11897</v>
      </c>
      <c r="K1462" t="s">
        <v>236</v>
      </c>
      <c r="L1462" t="s">
        <v>175</v>
      </c>
      <c r="M1462" t="s">
        <v>303</v>
      </c>
      <c r="N1462" t="s">
        <v>238</v>
      </c>
      <c r="R1462" t="s">
        <v>11898</v>
      </c>
      <c r="S1462" t="s">
        <v>7509</v>
      </c>
      <c r="T1462" t="s">
        <v>11899</v>
      </c>
      <c r="U1462">
        <v>14846369893</v>
      </c>
      <c r="AC1462" t="s">
        <v>11900</v>
      </c>
      <c r="AP1462" t="s">
        <v>161</v>
      </c>
      <c r="AX1462">
        <v>0</v>
      </c>
      <c r="BE1462" t="s">
        <v>308</v>
      </c>
      <c r="BG1462" t="s">
        <v>11901</v>
      </c>
      <c r="BI1462" t="s">
        <v>5161</v>
      </c>
      <c r="BO1462" t="s">
        <v>161</v>
      </c>
      <c r="BP1462" t="s">
        <v>161</v>
      </c>
      <c r="BQ1462" t="s">
        <v>161</v>
      </c>
      <c r="BR1462" t="s">
        <v>161</v>
      </c>
      <c r="BS1462" t="s">
        <v>161</v>
      </c>
      <c r="BT1462" t="s">
        <v>161</v>
      </c>
      <c r="BU1462" t="s">
        <v>161</v>
      </c>
      <c r="BY1462" t="s">
        <v>161</v>
      </c>
      <c r="BZ1462" t="s">
        <v>161</v>
      </c>
      <c r="CA1462" t="s">
        <v>161</v>
      </c>
      <c r="CB1462" t="s">
        <v>161</v>
      </c>
      <c r="CC1462" t="s">
        <v>161</v>
      </c>
      <c r="CD1462" t="s">
        <v>161</v>
      </c>
      <c r="CE1462" t="s">
        <v>161</v>
      </c>
      <c r="CP1462" t="s">
        <v>161</v>
      </c>
      <c r="CQ1462" t="s">
        <v>161</v>
      </c>
      <c r="CR1462" t="s">
        <v>161</v>
      </c>
      <c r="CS1462" t="s">
        <v>161</v>
      </c>
      <c r="CT1462" t="s">
        <v>161</v>
      </c>
      <c r="CV1462" s="2">
        <v>0</v>
      </c>
      <c r="CW1462">
        <v>0</v>
      </c>
      <c r="CY1462" s="2">
        <v>0</v>
      </c>
      <c r="CZ1462">
        <v>0</v>
      </c>
      <c r="DA1462">
        <v>0</v>
      </c>
      <c r="DE1462" s="2">
        <v>0</v>
      </c>
      <c r="DF1462">
        <v>0</v>
      </c>
      <c r="DN1462" t="s">
        <v>312</v>
      </c>
      <c r="DW1462">
        <v>1469</v>
      </c>
      <c r="DX1462" t="s">
        <v>11902</v>
      </c>
      <c r="DZ1462" t="s">
        <v>11903</v>
      </c>
      <c r="EA1462">
        <v>1733179166</v>
      </c>
      <c r="EC1462" t="s">
        <v>11903</v>
      </c>
      <c r="ED1462">
        <v>1733179166</v>
      </c>
      <c r="EF1462">
        <v>0</v>
      </c>
      <c r="EJ1462" s="1" t="s">
        <v>11904</v>
      </c>
      <c r="EK1462" s="1" t="s">
        <v>11904</v>
      </c>
      <c r="EL1462" t="s">
        <v>210</v>
      </c>
      <c r="EM1462" t="s">
        <v>11905</v>
      </c>
      <c r="EN1462" t="s">
        <v>11905</v>
      </c>
      <c r="EO1462" t="s">
        <v>173</v>
      </c>
    </row>
    <row r="1463" spans="1:145" ht="409.5" x14ac:dyDescent="0.35">
      <c r="A1463" t="s">
        <v>171</v>
      </c>
      <c r="E1463" t="s">
        <v>11906</v>
      </c>
      <c r="F1463">
        <v>1733972100</v>
      </c>
      <c r="H1463">
        <v>0</v>
      </c>
      <c r="I1463" s="1" t="s">
        <v>11907</v>
      </c>
      <c r="M1463" t="s">
        <v>122</v>
      </c>
      <c r="N1463" t="s">
        <v>149</v>
      </c>
      <c r="Q1463" t="s">
        <v>150</v>
      </c>
      <c r="R1463" t="s">
        <v>985</v>
      </c>
      <c r="S1463" t="s">
        <v>986</v>
      </c>
      <c r="T1463" t="s">
        <v>987</v>
      </c>
      <c r="U1463">
        <v>2029440089</v>
      </c>
      <c r="V1463">
        <v>2029440089</v>
      </c>
      <c r="W1463" t="s">
        <v>988</v>
      </c>
      <c r="X1463" t="s">
        <v>466</v>
      </c>
      <c r="Y1463" t="s">
        <v>156</v>
      </c>
      <c r="Z1463" t="s">
        <v>157</v>
      </c>
      <c r="AA1463">
        <v>22207</v>
      </c>
      <c r="AB1463" t="s">
        <v>158</v>
      </c>
      <c r="AC1463" t="s">
        <v>989</v>
      </c>
      <c r="AD1463" t="s">
        <v>150</v>
      </c>
      <c r="AE1463" t="s">
        <v>990</v>
      </c>
      <c r="AF1463" t="s">
        <v>991</v>
      </c>
      <c r="AG1463" t="s">
        <v>992</v>
      </c>
      <c r="AH1463">
        <v>7034081184</v>
      </c>
      <c r="AJ1463" t="s">
        <v>988</v>
      </c>
      <c r="AL1463" t="s">
        <v>156</v>
      </c>
      <c r="AM1463" t="s">
        <v>157</v>
      </c>
      <c r="AN1463">
        <v>22207</v>
      </c>
      <c r="AP1463" t="s">
        <v>161</v>
      </c>
      <c r="AX1463">
        <v>0</v>
      </c>
      <c r="AZ1463" t="s">
        <v>165</v>
      </c>
      <c r="BA1463" t="s">
        <v>995</v>
      </c>
      <c r="BE1463" t="s">
        <v>308</v>
      </c>
      <c r="BF1463" t="s">
        <v>72</v>
      </c>
      <c r="BG1463" t="s">
        <v>11648</v>
      </c>
      <c r="BI1463" t="s">
        <v>998</v>
      </c>
      <c r="BO1463" t="s">
        <v>161</v>
      </c>
      <c r="BP1463" t="s">
        <v>161</v>
      </c>
      <c r="BQ1463" t="s">
        <v>161</v>
      </c>
      <c r="BR1463" t="s">
        <v>161</v>
      </c>
      <c r="BS1463" t="s">
        <v>161</v>
      </c>
      <c r="BT1463" t="s">
        <v>161</v>
      </c>
      <c r="BU1463" t="s">
        <v>161</v>
      </c>
      <c r="BY1463" t="s">
        <v>161</v>
      </c>
      <c r="BZ1463" t="s">
        <v>161</v>
      </c>
      <c r="CA1463" t="s">
        <v>161</v>
      </c>
      <c r="CB1463" t="s">
        <v>161</v>
      </c>
      <c r="CC1463" t="s">
        <v>161</v>
      </c>
      <c r="CD1463" t="s">
        <v>161</v>
      </c>
      <c r="CE1463" t="s">
        <v>161</v>
      </c>
      <c r="CP1463" t="s">
        <v>161</v>
      </c>
      <c r="CQ1463" t="s">
        <v>161</v>
      </c>
      <c r="CR1463" t="s">
        <v>161</v>
      </c>
      <c r="CS1463" t="s">
        <v>161</v>
      </c>
      <c r="CT1463" t="s">
        <v>161</v>
      </c>
      <c r="CV1463" s="2">
        <v>0</v>
      </c>
      <c r="CW1463">
        <v>0</v>
      </c>
      <c r="CY1463" s="2">
        <v>0</v>
      </c>
      <c r="CZ1463">
        <v>0</v>
      </c>
      <c r="DA1463">
        <v>0</v>
      </c>
      <c r="DE1463" s="2">
        <v>0</v>
      </c>
      <c r="DF1463">
        <v>0</v>
      </c>
      <c r="DN1463" t="s">
        <v>1380</v>
      </c>
      <c r="DW1463">
        <v>1475</v>
      </c>
      <c r="DX1463" t="s">
        <v>11908</v>
      </c>
      <c r="DZ1463" t="s">
        <v>11909</v>
      </c>
      <c r="EA1463">
        <v>1737407926</v>
      </c>
      <c r="EC1463" t="s">
        <v>11906</v>
      </c>
      <c r="ED1463">
        <v>1733972132</v>
      </c>
      <c r="EF1463">
        <v>0</v>
      </c>
      <c r="EJ1463" s="1" t="s">
        <v>11910</v>
      </c>
      <c r="EK1463" s="1" t="s">
        <v>11910</v>
      </c>
      <c r="EL1463" t="s">
        <v>210</v>
      </c>
      <c r="EM1463" t="s">
        <v>11911</v>
      </c>
      <c r="EN1463" t="s">
        <v>11911</v>
      </c>
      <c r="EO1463" t="s">
        <v>173</v>
      </c>
    </row>
    <row r="1464" spans="1:145" ht="333.5" x14ac:dyDescent="0.35">
      <c r="A1464" t="s">
        <v>171</v>
      </c>
      <c r="F1464">
        <v>0</v>
      </c>
      <c r="H1464">
        <v>0</v>
      </c>
      <c r="K1464" t="s">
        <v>236</v>
      </c>
      <c r="L1464" t="s">
        <v>175</v>
      </c>
      <c r="M1464" t="s">
        <v>237</v>
      </c>
      <c r="N1464" t="s">
        <v>238</v>
      </c>
      <c r="R1464" t="s">
        <v>3864</v>
      </c>
      <c r="S1464" t="s">
        <v>11912</v>
      </c>
      <c r="T1464" t="s">
        <v>11913</v>
      </c>
      <c r="U1464">
        <v>12026076451</v>
      </c>
      <c r="AA1464">
        <v>22207</v>
      </c>
      <c r="AC1464" t="s">
        <v>11914</v>
      </c>
      <c r="AP1464" t="s">
        <v>161</v>
      </c>
      <c r="AX1464">
        <v>0</v>
      </c>
      <c r="BE1464" t="s">
        <v>265</v>
      </c>
      <c r="BG1464" t="s">
        <v>94</v>
      </c>
      <c r="BJ1464" t="s">
        <v>1262</v>
      </c>
      <c r="BK1464" s="1" t="s">
        <v>1251</v>
      </c>
      <c r="BO1464" t="s">
        <v>161</v>
      </c>
      <c r="BP1464" t="s">
        <v>161</v>
      </c>
      <c r="BQ1464" t="s">
        <v>161</v>
      </c>
      <c r="BR1464" t="s">
        <v>161</v>
      </c>
      <c r="BS1464" t="s">
        <v>161</v>
      </c>
      <c r="BT1464" t="s">
        <v>161</v>
      </c>
      <c r="BU1464" t="s">
        <v>161</v>
      </c>
      <c r="BY1464" t="s">
        <v>161</v>
      </c>
      <c r="BZ1464" t="s">
        <v>161</v>
      </c>
      <c r="CA1464" t="s">
        <v>161</v>
      </c>
      <c r="CB1464" t="s">
        <v>161</v>
      </c>
      <c r="CC1464" t="s">
        <v>161</v>
      </c>
      <c r="CD1464" t="s">
        <v>161</v>
      </c>
      <c r="CE1464" t="s">
        <v>161</v>
      </c>
      <c r="CP1464" t="s">
        <v>161</v>
      </c>
      <c r="CQ1464" t="s">
        <v>161</v>
      </c>
      <c r="CR1464" t="s">
        <v>161</v>
      </c>
      <c r="CS1464" t="s">
        <v>161</v>
      </c>
      <c r="CT1464" t="s">
        <v>161</v>
      </c>
      <c r="CV1464" s="2">
        <v>0</v>
      </c>
      <c r="CW1464">
        <v>0</v>
      </c>
      <c r="CY1464" s="2">
        <v>0</v>
      </c>
      <c r="CZ1464">
        <v>0</v>
      </c>
      <c r="DA1464">
        <v>0</v>
      </c>
      <c r="DE1464" s="2">
        <v>0</v>
      </c>
      <c r="DF1464">
        <v>0</v>
      </c>
      <c r="DN1464" t="s">
        <v>312</v>
      </c>
      <c r="DW1464">
        <v>1492</v>
      </c>
      <c r="DX1464" t="s">
        <v>11915</v>
      </c>
      <c r="DZ1464" t="s">
        <v>11916</v>
      </c>
      <c r="EA1464">
        <v>1736862650</v>
      </c>
      <c r="EC1464" t="s">
        <v>11916</v>
      </c>
      <c r="ED1464">
        <v>1736862650</v>
      </c>
      <c r="EF1464">
        <v>0</v>
      </c>
      <c r="EL1464" t="s">
        <v>190</v>
      </c>
    </row>
    <row r="1465" spans="1:145" ht="409.5" x14ac:dyDescent="0.35">
      <c r="A1465" t="s">
        <v>171</v>
      </c>
      <c r="E1465" t="s">
        <v>11917</v>
      </c>
      <c r="F1465">
        <v>1732243440</v>
      </c>
      <c r="H1465">
        <v>0</v>
      </c>
      <c r="I1465" s="1" t="s">
        <v>11918</v>
      </c>
      <c r="M1465" t="s">
        <v>317</v>
      </c>
      <c r="N1465" t="s">
        <v>318</v>
      </c>
      <c r="O1465" t="s">
        <v>7007</v>
      </c>
      <c r="P1465" t="s">
        <v>11919</v>
      </c>
      <c r="Q1465" t="s">
        <v>150</v>
      </c>
      <c r="R1465" t="s">
        <v>4020</v>
      </c>
      <c r="S1465" t="s">
        <v>11920</v>
      </c>
      <c r="T1465" t="s">
        <v>11921</v>
      </c>
      <c r="U1465">
        <v>17035823265</v>
      </c>
      <c r="V1465" t="s">
        <v>11922</v>
      </c>
      <c r="W1465" t="s">
        <v>11923</v>
      </c>
      <c r="Y1465" t="s">
        <v>156</v>
      </c>
      <c r="Z1465" t="s">
        <v>157</v>
      </c>
      <c r="AA1465">
        <v>22207</v>
      </c>
      <c r="AB1465" t="s">
        <v>184</v>
      </c>
      <c r="AC1465" t="s">
        <v>11924</v>
      </c>
      <c r="AD1465" t="s">
        <v>150</v>
      </c>
      <c r="AE1465" t="s">
        <v>824</v>
      </c>
      <c r="AF1465" t="s">
        <v>11920</v>
      </c>
      <c r="AG1465" t="s">
        <v>11925</v>
      </c>
      <c r="AH1465">
        <v>15712185960</v>
      </c>
      <c r="AP1465" t="s">
        <v>161</v>
      </c>
      <c r="AX1465">
        <v>0</v>
      </c>
      <c r="AZ1465" t="s">
        <v>72</v>
      </c>
      <c r="BA1465" t="s">
        <v>11926</v>
      </c>
      <c r="BE1465" t="s">
        <v>265</v>
      </c>
      <c r="BG1465" t="s">
        <v>11927</v>
      </c>
      <c r="BI1465" t="s">
        <v>3849</v>
      </c>
      <c r="BO1465" t="s">
        <v>161</v>
      </c>
      <c r="BP1465" t="s">
        <v>161</v>
      </c>
      <c r="BQ1465" t="s">
        <v>161</v>
      </c>
      <c r="BR1465" t="s">
        <v>161</v>
      </c>
      <c r="BS1465" t="s">
        <v>161</v>
      </c>
      <c r="BT1465" t="s">
        <v>161</v>
      </c>
      <c r="BU1465" t="s">
        <v>161</v>
      </c>
      <c r="BY1465" t="s">
        <v>161</v>
      </c>
      <c r="BZ1465" t="s">
        <v>161</v>
      </c>
      <c r="CA1465" t="s">
        <v>161</v>
      </c>
      <c r="CB1465" t="s">
        <v>161</v>
      </c>
      <c r="CC1465" t="s">
        <v>161</v>
      </c>
      <c r="CD1465" t="s">
        <v>161</v>
      </c>
      <c r="CE1465" t="s">
        <v>161</v>
      </c>
      <c r="CP1465" t="s">
        <v>161</v>
      </c>
      <c r="CQ1465" t="s">
        <v>161</v>
      </c>
      <c r="CR1465" t="s">
        <v>161</v>
      </c>
      <c r="CS1465" t="s">
        <v>161</v>
      </c>
      <c r="CT1465" t="s">
        <v>161</v>
      </c>
      <c r="CV1465" s="2">
        <v>0</v>
      </c>
      <c r="CW1465">
        <v>0</v>
      </c>
      <c r="CY1465" s="2">
        <v>0</v>
      </c>
      <c r="CZ1465">
        <v>0</v>
      </c>
      <c r="DA1465">
        <v>0</v>
      </c>
      <c r="DE1465" s="2">
        <v>0</v>
      </c>
      <c r="DF1465">
        <v>0</v>
      </c>
      <c r="DN1465" t="s">
        <v>324</v>
      </c>
      <c r="DW1465">
        <v>1462</v>
      </c>
      <c r="DX1465" t="s">
        <v>11928</v>
      </c>
      <c r="DZ1465" t="s">
        <v>11929</v>
      </c>
      <c r="EA1465">
        <v>1733367018</v>
      </c>
      <c r="EC1465" t="s">
        <v>11930</v>
      </c>
      <c r="ED1465">
        <v>1732227463</v>
      </c>
      <c r="EF1465">
        <v>0</v>
      </c>
      <c r="EJ1465" t="s">
        <v>11931</v>
      </c>
      <c r="EK1465" t="s">
        <v>11932</v>
      </c>
      <c r="EL1465" t="s">
        <v>210</v>
      </c>
      <c r="EM1465" t="s">
        <v>11933</v>
      </c>
      <c r="EN1465" t="s">
        <v>11933</v>
      </c>
      <c r="EO1465" t="s">
        <v>173</v>
      </c>
    </row>
    <row r="1466" spans="1:145" ht="409.5" x14ac:dyDescent="0.35">
      <c r="A1466" t="s">
        <v>171</v>
      </c>
      <c r="E1466" t="s">
        <v>11917</v>
      </c>
      <c r="F1466">
        <v>1732243440</v>
      </c>
      <c r="H1466">
        <v>0</v>
      </c>
      <c r="I1466" s="1" t="s">
        <v>11918</v>
      </c>
      <c r="M1466" t="s">
        <v>317</v>
      </c>
      <c r="N1466" t="s">
        <v>318</v>
      </c>
      <c r="O1466" t="s">
        <v>7007</v>
      </c>
      <c r="P1466" t="s">
        <v>11919</v>
      </c>
      <c r="Q1466" t="s">
        <v>150</v>
      </c>
      <c r="R1466" t="s">
        <v>4020</v>
      </c>
      <c r="S1466" t="s">
        <v>11920</v>
      </c>
      <c r="T1466" t="s">
        <v>11921</v>
      </c>
      <c r="U1466">
        <v>17035823265</v>
      </c>
      <c r="V1466" t="s">
        <v>11922</v>
      </c>
      <c r="W1466" t="s">
        <v>11923</v>
      </c>
      <c r="Y1466" t="s">
        <v>156</v>
      </c>
      <c r="Z1466" t="s">
        <v>157</v>
      </c>
      <c r="AA1466">
        <v>22207</v>
      </c>
      <c r="AB1466" t="s">
        <v>184</v>
      </c>
      <c r="AC1466" t="s">
        <v>11924</v>
      </c>
      <c r="AD1466" t="s">
        <v>150</v>
      </c>
      <c r="AE1466" t="s">
        <v>824</v>
      </c>
      <c r="AF1466" t="s">
        <v>11920</v>
      </c>
      <c r="AG1466" t="s">
        <v>11925</v>
      </c>
      <c r="AH1466">
        <v>15712185960</v>
      </c>
      <c r="AP1466" t="s">
        <v>161</v>
      </c>
      <c r="AX1466">
        <v>0</v>
      </c>
      <c r="AZ1466" t="s">
        <v>72</v>
      </c>
      <c r="BA1466" t="s">
        <v>11926</v>
      </c>
      <c r="BE1466" t="s">
        <v>265</v>
      </c>
      <c r="BG1466" t="s">
        <v>11927</v>
      </c>
      <c r="BI1466" t="s">
        <v>3849</v>
      </c>
      <c r="BO1466" t="s">
        <v>161</v>
      </c>
      <c r="BP1466" t="s">
        <v>161</v>
      </c>
      <c r="BQ1466" t="s">
        <v>161</v>
      </c>
      <c r="BR1466" t="s">
        <v>161</v>
      </c>
      <c r="BS1466" t="s">
        <v>161</v>
      </c>
      <c r="BT1466" t="s">
        <v>161</v>
      </c>
      <c r="BU1466" t="s">
        <v>161</v>
      </c>
      <c r="BY1466" t="s">
        <v>161</v>
      </c>
      <c r="BZ1466" t="s">
        <v>161</v>
      </c>
      <c r="CA1466" t="s">
        <v>161</v>
      </c>
      <c r="CB1466" t="s">
        <v>161</v>
      </c>
      <c r="CC1466" t="s">
        <v>161</v>
      </c>
      <c r="CD1466" t="s">
        <v>161</v>
      </c>
      <c r="CE1466" t="s">
        <v>161</v>
      </c>
      <c r="CP1466" t="s">
        <v>161</v>
      </c>
      <c r="CQ1466" t="s">
        <v>161</v>
      </c>
      <c r="CR1466" t="s">
        <v>161</v>
      </c>
      <c r="CS1466" t="s">
        <v>161</v>
      </c>
      <c r="CT1466" t="s">
        <v>161</v>
      </c>
      <c r="CV1466" s="2">
        <v>0</v>
      </c>
      <c r="CW1466">
        <v>0</v>
      </c>
      <c r="CY1466" s="2">
        <v>0</v>
      </c>
      <c r="CZ1466">
        <v>0</v>
      </c>
      <c r="DA1466">
        <v>0</v>
      </c>
      <c r="DE1466" s="2">
        <v>0</v>
      </c>
      <c r="DF1466">
        <v>0</v>
      </c>
      <c r="DN1466" t="s">
        <v>324</v>
      </c>
      <c r="DW1466">
        <v>1462</v>
      </c>
      <c r="DX1466" t="s">
        <v>11928</v>
      </c>
      <c r="DZ1466" t="s">
        <v>11929</v>
      </c>
      <c r="EA1466">
        <v>1733367018</v>
      </c>
      <c r="EC1466" t="s">
        <v>11930</v>
      </c>
      <c r="ED1466">
        <v>1732227463</v>
      </c>
      <c r="EF1466">
        <v>0</v>
      </c>
      <c r="EJ1466" t="s">
        <v>11931</v>
      </c>
      <c r="EK1466" t="s">
        <v>11931</v>
      </c>
      <c r="EL1466" t="s">
        <v>210</v>
      </c>
      <c r="EM1466" t="s">
        <v>11934</v>
      </c>
      <c r="EN1466" t="s">
        <v>11934</v>
      </c>
      <c r="EO1466" t="s">
        <v>173</v>
      </c>
    </row>
    <row r="1467" spans="1:145" ht="409.5" x14ac:dyDescent="0.35">
      <c r="A1467" t="s">
        <v>171</v>
      </c>
      <c r="E1467" t="s">
        <v>11935</v>
      </c>
      <c r="F1467">
        <v>1699317420</v>
      </c>
      <c r="H1467">
        <v>0</v>
      </c>
      <c r="I1467" s="1" t="s">
        <v>11936</v>
      </c>
      <c r="M1467" t="s">
        <v>122</v>
      </c>
      <c r="N1467" t="s">
        <v>149</v>
      </c>
      <c r="Q1467" t="s">
        <v>150</v>
      </c>
      <c r="R1467" t="s">
        <v>11937</v>
      </c>
      <c r="S1467" t="s">
        <v>11938</v>
      </c>
      <c r="T1467" t="s">
        <v>11939</v>
      </c>
      <c r="U1467">
        <v>12027667070</v>
      </c>
      <c r="W1467" t="s">
        <v>11940</v>
      </c>
      <c r="X1467">
        <v>305</v>
      </c>
      <c r="Y1467" t="s">
        <v>156</v>
      </c>
      <c r="Z1467" t="s">
        <v>157</v>
      </c>
      <c r="AA1467">
        <v>22207</v>
      </c>
      <c r="AB1467" t="s">
        <v>184</v>
      </c>
      <c r="AC1467" t="s">
        <v>11941</v>
      </c>
      <c r="AD1467" t="s">
        <v>150</v>
      </c>
      <c r="AE1467" t="s">
        <v>11942</v>
      </c>
      <c r="AF1467" t="s">
        <v>11943</v>
      </c>
      <c r="AG1467" t="s">
        <v>11944</v>
      </c>
      <c r="AH1467">
        <v>12022881958</v>
      </c>
      <c r="AJ1467" t="s">
        <v>11940</v>
      </c>
      <c r="AK1467">
        <v>305</v>
      </c>
      <c r="AL1467" t="s">
        <v>156</v>
      </c>
      <c r="AM1467" t="s">
        <v>157</v>
      </c>
      <c r="AN1467">
        <v>22207</v>
      </c>
      <c r="AO1467" t="s">
        <v>184</v>
      </c>
      <c r="AP1467" t="s">
        <v>200</v>
      </c>
      <c r="AR1467" t="s">
        <v>5508</v>
      </c>
      <c r="AS1467" t="s">
        <v>1984</v>
      </c>
      <c r="AT1467" t="s">
        <v>5510</v>
      </c>
      <c r="AV1467" t="s">
        <v>2876</v>
      </c>
      <c r="AX1467">
        <v>0</v>
      </c>
      <c r="AZ1467" t="s">
        <v>72</v>
      </c>
      <c r="BB1467" t="s">
        <v>11945</v>
      </c>
      <c r="BE1467" t="s">
        <v>186</v>
      </c>
      <c r="BF1467" t="s">
        <v>405</v>
      </c>
      <c r="BG1467" t="s">
        <v>11946</v>
      </c>
      <c r="BO1467" t="s">
        <v>161</v>
      </c>
      <c r="BP1467" t="s">
        <v>161</v>
      </c>
      <c r="BQ1467" t="s">
        <v>161</v>
      </c>
      <c r="BR1467" t="s">
        <v>161</v>
      </c>
      <c r="BS1467" t="s">
        <v>161</v>
      </c>
      <c r="BT1467" t="s">
        <v>161</v>
      </c>
      <c r="BU1467" t="s">
        <v>161</v>
      </c>
      <c r="BY1467" t="s">
        <v>161</v>
      </c>
      <c r="BZ1467" t="s">
        <v>161</v>
      </c>
      <c r="CA1467" t="s">
        <v>161</v>
      </c>
      <c r="CB1467" t="s">
        <v>161</v>
      </c>
      <c r="CC1467" t="s">
        <v>161</v>
      </c>
      <c r="CD1467" t="s">
        <v>161</v>
      </c>
      <c r="CE1467" t="s">
        <v>161</v>
      </c>
      <c r="CP1467" t="s">
        <v>161</v>
      </c>
      <c r="CQ1467" t="s">
        <v>161</v>
      </c>
      <c r="CR1467" t="s">
        <v>161</v>
      </c>
      <c r="CS1467" t="s">
        <v>161</v>
      </c>
      <c r="CT1467" t="s">
        <v>161</v>
      </c>
      <c r="CV1467" s="2">
        <v>0</v>
      </c>
      <c r="CW1467">
        <v>0</v>
      </c>
      <c r="CY1467" s="2">
        <v>0</v>
      </c>
      <c r="CZ1467">
        <v>0</v>
      </c>
      <c r="DA1467">
        <v>0</v>
      </c>
      <c r="DE1467" s="2">
        <v>0</v>
      </c>
      <c r="DF1467">
        <v>0</v>
      </c>
      <c r="DN1467" t="s">
        <v>1380</v>
      </c>
      <c r="DW1467">
        <v>1129</v>
      </c>
      <c r="DX1467" t="s">
        <v>11947</v>
      </c>
      <c r="DZ1467" t="s">
        <v>11948</v>
      </c>
      <c r="EA1467">
        <v>1733366098</v>
      </c>
      <c r="EC1467" t="s">
        <v>11949</v>
      </c>
      <c r="ED1467">
        <v>1699487671</v>
      </c>
      <c r="EF1467">
        <v>0</v>
      </c>
      <c r="EJ1467" s="1" t="s">
        <v>11950</v>
      </c>
      <c r="EK1467" s="1" t="s">
        <v>11950</v>
      </c>
      <c r="EL1467" t="s">
        <v>210</v>
      </c>
      <c r="EM1467" t="s">
        <v>11951</v>
      </c>
      <c r="EN1467" t="s">
        <v>11951</v>
      </c>
      <c r="EO1467" t="s">
        <v>173</v>
      </c>
    </row>
    <row r="1468" spans="1:145" ht="409.5" x14ac:dyDescent="0.35">
      <c r="A1468" t="s">
        <v>171</v>
      </c>
      <c r="E1468" t="s">
        <v>11935</v>
      </c>
      <c r="F1468">
        <v>1699317420</v>
      </c>
      <c r="H1468">
        <v>0</v>
      </c>
      <c r="I1468" s="1" t="s">
        <v>11936</v>
      </c>
      <c r="M1468" t="s">
        <v>122</v>
      </c>
      <c r="N1468" t="s">
        <v>149</v>
      </c>
      <c r="Q1468" t="s">
        <v>150</v>
      </c>
      <c r="R1468" t="s">
        <v>11937</v>
      </c>
      <c r="S1468" t="s">
        <v>11938</v>
      </c>
      <c r="T1468" t="s">
        <v>11939</v>
      </c>
      <c r="U1468">
        <v>12027667070</v>
      </c>
      <c r="W1468" t="s">
        <v>11940</v>
      </c>
      <c r="X1468">
        <v>305</v>
      </c>
      <c r="Y1468" t="s">
        <v>156</v>
      </c>
      <c r="Z1468" t="s">
        <v>157</v>
      </c>
      <c r="AA1468">
        <v>22207</v>
      </c>
      <c r="AB1468" t="s">
        <v>184</v>
      </c>
      <c r="AC1468" t="s">
        <v>11941</v>
      </c>
      <c r="AD1468" t="s">
        <v>150</v>
      </c>
      <c r="AE1468" t="s">
        <v>11942</v>
      </c>
      <c r="AF1468" t="s">
        <v>11943</v>
      </c>
      <c r="AG1468" t="s">
        <v>11944</v>
      </c>
      <c r="AH1468">
        <v>12022881958</v>
      </c>
      <c r="AJ1468" t="s">
        <v>11940</v>
      </c>
      <c r="AK1468">
        <v>305</v>
      </c>
      <c r="AL1468" t="s">
        <v>156</v>
      </c>
      <c r="AM1468" t="s">
        <v>157</v>
      </c>
      <c r="AN1468">
        <v>22207</v>
      </c>
      <c r="AO1468" t="s">
        <v>184</v>
      </c>
      <c r="AP1468" t="s">
        <v>200</v>
      </c>
      <c r="AR1468" t="s">
        <v>5508</v>
      </c>
      <c r="AS1468" t="s">
        <v>1984</v>
      </c>
      <c r="AT1468" t="s">
        <v>5510</v>
      </c>
      <c r="AV1468" t="s">
        <v>2876</v>
      </c>
      <c r="AX1468">
        <v>0</v>
      </c>
      <c r="AZ1468" t="s">
        <v>72</v>
      </c>
      <c r="BB1468" t="s">
        <v>11945</v>
      </c>
      <c r="BE1468" t="s">
        <v>186</v>
      </c>
      <c r="BF1468" t="s">
        <v>405</v>
      </c>
      <c r="BG1468" t="s">
        <v>11946</v>
      </c>
      <c r="BO1468" t="s">
        <v>161</v>
      </c>
      <c r="BP1468" t="s">
        <v>161</v>
      </c>
      <c r="BQ1468" t="s">
        <v>161</v>
      </c>
      <c r="BR1468" t="s">
        <v>161</v>
      </c>
      <c r="BS1468" t="s">
        <v>161</v>
      </c>
      <c r="BT1468" t="s">
        <v>161</v>
      </c>
      <c r="BU1468" t="s">
        <v>161</v>
      </c>
      <c r="BY1468" t="s">
        <v>161</v>
      </c>
      <c r="BZ1468" t="s">
        <v>161</v>
      </c>
      <c r="CA1468" t="s">
        <v>161</v>
      </c>
      <c r="CB1468" t="s">
        <v>161</v>
      </c>
      <c r="CC1468" t="s">
        <v>161</v>
      </c>
      <c r="CD1468" t="s">
        <v>161</v>
      </c>
      <c r="CE1468" t="s">
        <v>161</v>
      </c>
      <c r="CP1468" t="s">
        <v>161</v>
      </c>
      <c r="CQ1468" t="s">
        <v>161</v>
      </c>
      <c r="CR1468" t="s">
        <v>161</v>
      </c>
      <c r="CS1468" t="s">
        <v>161</v>
      </c>
      <c r="CT1468" t="s">
        <v>161</v>
      </c>
      <c r="CV1468" s="2">
        <v>0</v>
      </c>
      <c r="CW1468">
        <v>0</v>
      </c>
      <c r="CY1468" s="2">
        <v>0</v>
      </c>
      <c r="CZ1468">
        <v>0</v>
      </c>
      <c r="DA1468">
        <v>0</v>
      </c>
      <c r="DE1468" s="2">
        <v>0</v>
      </c>
      <c r="DF1468">
        <v>0</v>
      </c>
      <c r="DN1468" t="s">
        <v>1380</v>
      </c>
      <c r="DW1468">
        <v>1129</v>
      </c>
      <c r="DX1468" t="s">
        <v>11947</v>
      </c>
      <c r="DZ1468" t="s">
        <v>11948</v>
      </c>
      <c r="EA1468">
        <v>1733366098</v>
      </c>
      <c r="EC1468" t="s">
        <v>11949</v>
      </c>
      <c r="ED1468">
        <v>1699487671</v>
      </c>
      <c r="EF1468">
        <v>0</v>
      </c>
      <c r="EJ1468" s="1" t="s">
        <v>11950</v>
      </c>
      <c r="EK1468" s="1" t="s">
        <v>11950</v>
      </c>
      <c r="EL1468" t="s">
        <v>210</v>
      </c>
      <c r="EM1468" t="s">
        <v>11952</v>
      </c>
      <c r="EN1468" t="s">
        <v>11952</v>
      </c>
      <c r="EO1468" t="s">
        <v>173</v>
      </c>
    </row>
    <row r="1469" spans="1:145" ht="409.5" x14ac:dyDescent="0.35">
      <c r="A1469" t="s">
        <v>171</v>
      </c>
      <c r="E1469" t="s">
        <v>11953</v>
      </c>
      <c r="F1469">
        <v>1709578740</v>
      </c>
      <c r="H1469">
        <v>0</v>
      </c>
      <c r="I1469" s="1" t="s">
        <v>11954</v>
      </c>
      <c r="K1469" t="s">
        <v>174</v>
      </c>
      <c r="L1469" t="s">
        <v>175</v>
      </c>
      <c r="M1469" t="s">
        <v>337</v>
      </c>
      <c r="N1469" t="s">
        <v>238</v>
      </c>
      <c r="Q1469" t="s">
        <v>150</v>
      </c>
      <c r="R1469" t="s">
        <v>429</v>
      </c>
      <c r="S1469" t="s">
        <v>11955</v>
      </c>
      <c r="T1469" t="s">
        <v>11956</v>
      </c>
      <c r="U1469">
        <v>14046684323</v>
      </c>
      <c r="W1469" t="s">
        <v>11957</v>
      </c>
      <c r="Y1469" t="s">
        <v>156</v>
      </c>
      <c r="Z1469" t="s">
        <v>157</v>
      </c>
      <c r="AA1469">
        <v>22207</v>
      </c>
      <c r="AB1469" t="s">
        <v>184</v>
      </c>
      <c r="AC1469" t="s">
        <v>11958</v>
      </c>
      <c r="AD1469" t="s">
        <v>150</v>
      </c>
      <c r="AE1469" t="s">
        <v>2325</v>
      </c>
      <c r="AF1469" t="s">
        <v>11959</v>
      </c>
      <c r="AG1469" t="s">
        <v>11960</v>
      </c>
      <c r="AH1469">
        <v>17034991003</v>
      </c>
      <c r="AJ1469" t="s">
        <v>11957</v>
      </c>
      <c r="AL1469" t="s">
        <v>156</v>
      </c>
      <c r="AM1469" t="s">
        <v>157</v>
      </c>
      <c r="AN1469">
        <v>22207</v>
      </c>
      <c r="AO1469" t="s">
        <v>184</v>
      </c>
      <c r="AP1469" t="s">
        <v>200</v>
      </c>
      <c r="AX1469">
        <v>0</v>
      </c>
      <c r="AZ1469" t="s">
        <v>203</v>
      </c>
      <c r="BB1469" t="s">
        <v>11961</v>
      </c>
      <c r="BE1469" t="s">
        <v>265</v>
      </c>
      <c r="BF1469" t="s">
        <v>405</v>
      </c>
      <c r="BG1469" t="s">
        <v>11962</v>
      </c>
      <c r="BH1469" t="s">
        <v>2116</v>
      </c>
      <c r="BK1469" s="1" t="s">
        <v>11963</v>
      </c>
      <c r="BO1469" t="s">
        <v>161</v>
      </c>
      <c r="BP1469" t="s">
        <v>161</v>
      </c>
      <c r="BQ1469" t="s">
        <v>161</v>
      </c>
      <c r="BR1469" t="s">
        <v>161</v>
      </c>
      <c r="BS1469" t="s">
        <v>161</v>
      </c>
      <c r="BT1469" t="s">
        <v>161</v>
      </c>
      <c r="BU1469" t="s">
        <v>161</v>
      </c>
      <c r="BY1469" t="s">
        <v>161</v>
      </c>
      <c r="BZ1469" t="s">
        <v>161</v>
      </c>
      <c r="CA1469" t="s">
        <v>161</v>
      </c>
      <c r="CB1469" t="s">
        <v>161</v>
      </c>
      <c r="CC1469" t="s">
        <v>161</v>
      </c>
      <c r="CD1469" t="s">
        <v>161</v>
      </c>
      <c r="CE1469" t="s">
        <v>161</v>
      </c>
      <c r="CP1469" t="s">
        <v>161</v>
      </c>
      <c r="CQ1469" t="s">
        <v>161</v>
      </c>
      <c r="CR1469" t="s">
        <v>161</v>
      </c>
      <c r="CS1469" t="s">
        <v>161</v>
      </c>
      <c r="CT1469" t="s">
        <v>161</v>
      </c>
      <c r="CV1469" s="2">
        <v>0</v>
      </c>
      <c r="CW1469">
        <v>0</v>
      </c>
      <c r="CY1469" s="2">
        <v>0</v>
      </c>
      <c r="CZ1469">
        <v>0</v>
      </c>
      <c r="DA1469">
        <v>0</v>
      </c>
      <c r="DE1469" s="2">
        <v>0</v>
      </c>
      <c r="DF1469">
        <v>0</v>
      </c>
      <c r="DN1469" t="s">
        <v>345</v>
      </c>
      <c r="DW1469">
        <v>1235</v>
      </c>
      <c r="DX1469" t="s">
        <v>11964</v>
      </c>
      <c r="DZ1469" t="s">
        <v>11965</v>
      </c>
      <c r="EA1469">
        <v>1733870566</v>
      </c>
      <c r="EC1469" t="s">
        <v>11953</v>
      </c>
      <c r="ED1469">
        <v>1709578768</v>
      </c>
      <c r="EF1469">
        <v>0</v>
      </c>
      <c r="EJ1469" s="1" t="s">
        <v>11966</v>
      </c>
      <c r="EK1469" t="s">
        <v>11967</v>
      </c>
      <c r="EL1469" t="s">
        <v>210</v>
      </c>
      <c r="EM1469" t="s">
        <v>11968</v>
      </c>
      <c r="EN1469" t="s">
        <v>11968</v>
      </c>
      <c r="EO1469" t="s">
        <v>173</v>
      </c>
    </row>
    <row r="1470" spans="1:145" ht="409.5" x14ac:dyDescent="0.35">
      <c r="A1470" t="s">
        <v>171</v>
      </c>
      <c r="E1470" t="s">
        <v>11953</v>
      </c>
      <c r="F1470">
        <v>1709578740</v>
      </c>
      <c r="H1470">
        <v>0</v>
      </c>
      <c r="I1470" s="1" t="s">
        <v>11954</v>
      </c>
      <c r="K1470" t="s">
        <v>174</v>
      </c>
      <c r="L1470" t="s">
        <v>175</v>
      </c>
      <c r="M1470" t="s">
        <v>337</v>
      </c>
      <c r="N1470" t="s">
        <v>238</v>
      </c>
      <c r="Q1470" t="s">
        <v>150</v>
      </c>
      <c r="R1470" t="s">
        <v>429</v>
      </c>
      <c r="S1470" t="s">
        <v>11955</v>
      </c>
      <c r="T1470" t="s">
        <v>11956</v>
      </c>
      <c r="U1470">
        <v>14046684323</v>
      </c>
      <c r="W1470" t="s">
        <v>11957</v>
      </c>
      <c r="Y1470" t="s">
        <v>156</v>
      </c>
      <c r="Z1470" t="s">
        <v>157</v>
      </c>
      <c r="AA1470">
        <v>22207</v>
      </c>
      <c r="AB1470" t="s">
        <v>184</v>
      </c>
      <c r="AC1470" t="s">
        <v>11958</v>
      </c>
      <c r="AD1470" t="s">
        <v>150</v>
      </c>
      <c r="AE1470" t="s">
        <v>2325</v>
      </c>
      <c r="AF1470" t="s">
        <v>11959</v>
      </c>
      <c r="AG1470" t="s">
        <v>11960</v>
      </c>
      <c r="AH1470">
        <v>17034991003</v>
      </c>
      <c r="AJ1470" t="s">
        <v>11957</v>
      </c>
      <c r="AL1470" t="s">
        <v>156</v>
      </c>
      <c r="AM1470" t="s">
        <v>157</v>
      </c>
      <c r="AN1470">
        <v>22207</v>
      </c>
      <c r="AO1470" t="s">
        <v>184</v>
      </c>
      <c r="AP1470" t="s">
        <v>200</v>
      </c>
      <c r="AX1470">
        <v>0</v>
      </c>
      <c r="AZ1470" t="s">
        <v>203</v>
      </c>
      <c r="BB1470" t="s">
        <v>11961</v>
      </c>
      <c r="BE1470" t="s">
        <v>265</v>
      </c>
      <c r="BF1470" t="s">
        <v>405</v>
      </c>
      <c r="BG1470" t="s">
        <v>11962</v>
      </c>
      <c r="BH1470" t="s">
        <v>2116</v>
      </c>
      <c r="BK1470" s="1" t="s">
        <v>11963</v>
      </c>
      <c r="BO1470" t="s">
        <v>161</v>
      </c>
      <c r="BP1470" t="s">
        <v>161</v>
      </c>
      <c r="BQ1470" t="s">
        <v>161</v>
      </c>
      <c r="BR1470" t="s">
        <v>161</v>
      </c>
      <c r="BS1470" t="s">
        <v>161</v>
      </c>
      <c r="BT1470" t="s">
        <v>161</v>
      </c>
      <c r="BU1470" t="s">
        <v>161</v>
      </c>
      <c r="BY1470" t="s">
        <v>161</v>
      </c>
      <c r="BZ1470" t="s">
        <v>161</v>
      </c>
      <c r="CA1470" t="s">
        <v>161</v>
      </c>
      <c r="CB1470" t="s">
        <v>161</v>
      </c>
      <c r="CC1470" t="s">
        <v>161</v>
      </c>
      <c r="CD1470" t="s">
        <v>161</v>
      </c>
      <c r="CE1470" t="s">
        <v>161</v>
      </c>
      <c r="CP1470" t="s">
        <v>161</v>
      </c>
      <c r="CQ1470" t="s">
        <v>161</v>
      </c>
      <c r="CR1470" t="s">
        <v>161</v>
      </c>
      <c r="CS1470" t="s">
        <v>161</v>
      </c>
      <c r="CT1470" t="s">
        <v>161</v>
      </c>
      <c r="CV1470" s="2">
        <v>0</v>
      </c>
      <c r="CW1470">
        <v>0</v>
      </c>
      <c r="CY1470" s="2">
        <v>0</v>
      </c>
      <c r="CZ1470">
        <v>0</v>
      </c>
      <c r="DA1470">
        <v>0</v>
      </c>
      <c r="DE1470" s="2">
        <v>0</v>
      </c>
      <c r="DF1470">
        <v>0</v>
      </c>
      <c r="DN1470" t="s">
        <v>345</v>
      </c>
      <c r="DW1470">
        <v>1235</v>
      </c>
      <c r="DX1470" t="s">
        <v>11964</v>
      </c>
      <c r="DZ1470" t="s">
        <v>11965</v>
      </c>
      <c r="EA1470">
        <v>1733870566</v>
      </c>
      <c r="EC1470" t="s">
        <v>11953</v>
      </c>
      <c r="ED1470">
        <v>1709578768</v>
      </c>
      <c r="EF1470">
        <v>0</v>
      </c>
      <c r="EJ1470" s="1" t="s">
        <v>11966</v>
      </c>
      <c r="EK1470" s="1" t="s">
        <v>11966</v>
      </c>
      <c r="EL1470" t="s">
        <v>210</v>
      </c>
      <c r="EM1470" t="s">
        <v>11965</v>
      </c>
      <c r="EN1470" t="s">
        <v>11965</v>
      </c>
      <c r="EO1470" t="s">
        <v>173</v>
      </c>
    </row>
    <row r="1471" spans="1:145" ht="409.5" x14ac:dyDescent="0.35">
      <c r="A1471" t="s">
        <v>171</v>
      </c>
      <c r="E1471" t="s">
        <v>11969</v>
      </c>
      <c r="F1471">
        <v>1730549160</v>
      </c>
      <c r="H1471">
        <v>0</v>
      </c>
      <c r="I1471" t="s">
        <v>11970</v>
      </c>
      <c r="M1471" t="s">
        <v>122</v>
      </c>
      <c r="N1471" t="s">
        <v>149</v>
      </c>
      <c r="Q1471" t="s">
        <v>150</v>
      </c>
      <c r="R1471" t="s">
        <v>1569</v>
      </c>
      <c r="S1471" t="s">
        <v>11971</v>
      </c>
      <c r="T1471" t="s">
        <v>11972</v>
      </c>
      <c r="U1471">
        <v>12026809970</v>
      </c>
      <c r="W1471" t="s">
        <v>11973</v>
      </c>
      <c r="Y1471" t="s">
        <v>183</v>
      </c>
      <c r="Z1471" t="s">
        <v>157</v>
      </c>
      <c r="AA1471">
        <v>22043</v>
      </c>
      <c r="AB1471" t="s">
        <v>184</v>
      </c>
      <c r="AC1471" t="s">
        <v>11974</v>
      </c>
      <c r="AD1471" t="s">
        <v>150</v>
      </c>
      <c r="AE1471" t="s">
        <v>11975</v>
      </c>
      <c r="AF1471" t="s">
        <v>3743</v>
      </c>
      <c r="AG1471" t="s">
        <v>11976</v>
      </c>
      <c r="AH1471">
        <v>12026809939</v>
      </c>
      <c r="AJ1471" t="s">
        <v>11973</v>
      </c>
      <c r="AL1471" t="s">
        <v>183</v>
      </c>
      <c r="AM1471" t="s">
        <v>157</v>
      </c>
      <c r="AN1471">
        <v>22043</v>
      </c>
      <c r="AO1471" t="s">
        <v>184</v>
      </c>
      <c r="AP1471" t="s">
        <v>200</v>
      </c>
      <c r="AX1471">
        <v>0</v>
      </c>
      <c r="AZ1471" t="s">
        <v>244</v>
      </c>
      <c r="BB1471" t="s">
        <v>11977</v>
      </c>
      <c r="BE1471" t="s">
        <v>308</v>
      </c>
      <c r="BF1471" t="s">
        <v>513</v>
      </c>
      <c r="BO1471" t="s">
        <v>161</v>
      </c>
      <c r="BP1471" t="s">
        <v>161</v>
      </c>
      <c r="BQ1471" t="s">
        <v>161</v>
      </c>
      <c r="BR1471" t="s">
        <v>161</v>
      </c>
      <c r="BS1471" t="s">
        <v>161</v>
      </c>
      <c r="BT1471" t="s">
        <v>161</v>
      </c>
      <c r="BU1471" t="s">
        <v>161</v>
      </c>
      <c r="BY1471" t="s">
        <v>161</v>
      </c>
      <c r="BZ1471" t="s">
        <v>161</v>
      </c>
      <c r="CA1471" t="s">
        <v>161</v>
      </c>
      <c r="CB1471" t="s">
        <v>161</v>
      </c>
      <c r="CC1471" t="s">
        <v>161</v>
      </c>
      <c r="CD1471" t="s">
        <v>161</v>
      </c>
      <c r="CE1471" t="s">
        <v>161</v>
      </c>
      <c r="CP1471" t="s">
        <v>161</v>
      </c>
      <c r="CQ1471" t="s">
        <v>161</v>
      </c>
      <c r="CR1471" t="s">
        <v>161</v>
      </c>
      <c r="CS1471" t="s">
        <v>161</v>
      </c>
      <c r="CT1471" t="s">
        <v>161</v>
      </c>
      <c r="CV1471" s="2">
        <v>0</v>
      </c>
      <c r="CW1471">
        <v>0</v>
      </c>
      <c r="CY1471" s="2">
        <v>0</v>
      </c>
      <c r="CZ1471">
        <v>0</v>
      </c>
      <c r="DA1471">
        <v>0</v>
      </c>
      <c r="DE1471" s="2">
        <v>0</v>
      </c>
      <c r="DF1471">
        <v>0</v>
      </c>
      <c r="DN1471" t="s">
        <v>637</v>
      </c>
      <c r="DW1471">
        <v>940</v>
      </c>
      <c r="DX1471" t="s">
        <v>11978</v>
      </c>
      <c r="DZ1471" t="s">
        <v>11979</v>
      </c>
      <c r="EA1471">
        <v>1736386425</v>
      </c>
      <c r="EC1471" t="s">
        <v>11980</v>
      </c>
      <c r="ED1471">
        <v>1689199053</v>
      </c>
      <c r="EF1471">
        <v>0</v>
      </c>
      <c r="EJ1471" t="s">
        <v>11981</v>
      </c>
      <c r="EK1471" s="1" t="s">
        <v>11982</v>
      </c>
      <c r="EL1471" t="s">
        <v>210</v>
      </c>
      <c r="EM1471" t="s">
        <v>11983</v>
      </c>
      <c r="EN1471" t="s">
        <v>11983</v>
      </c>
      <c r="EO1471" t="s">
        <v>173</v>
      </c>
    </row>
    <row r="1472" spans="1:145" x14ac:dyDescent="0.35">
      <c r="A1472" t="s">
        <v>171</v>
      </c>
      <c r="E1472" t="s">
        <v>11969</v>
      </c>
      <c r="F1472">
        <v>1730549160</v>
      </c>
      <c r="H1472">
        <v>0</v>
      </c>
      <c r="I1472" t="s">
        <v>11970</v>
      </c>
      <c r="M1472" t="s">
        <v>122</v>
      </c>
      <c r="N1472" t="s">
        <v>149</v>
      </c>
      <c r="Q1472" t="s">
        <v>150</v>
      </c>
      <c r="R1472" t="s">
        <v>1569</v>
      </c>
      <c r="S1472" t="s">
        <v>11971</v>
      </c>
      <c r="T1472" t="s">
        <v>11972</v>
      </c>
      <c r="U1472">
        <v>12026809970</v>
      </c>
      <c r="W1472" t="s">
        <v>11973</v>
      </c>
      <c r="Y1472" t="s">
        <v>183</v>
      </c>
      <c r="Z1472" t="s">
        <v>157</v>
      </c>
      <c r="AA1472">
        <v>22043</v>
      </c>
      <c r="AB1472" t="s">
        <v>184</v>
      </c>
      <c r="AC1472" t="s">
        <v>11974</v>
      </c>
      <c r="AD1472" t="s">
        <v>150</v>
      </c>
      <c r="AE1472" t="s">
        <v>11975</v>
      </c>
      <c r="AF1472" t="s">
        <v>3743</v>
      </c>
      <c r="AG1472" t="s">
        <v>11976</v>
      </c>
      <c r="AH1472">
        <v>12026809939</v>
      </c>
      <c r="AJ1472" t="s">
        <v>11973</v>
      </c>
      <c r="AL1472" t="s">
        <v>183</v>
      </c>
      <c r="AM1472" t="s">
        <v>157</v>
      </c>
      <c r="AN1472">
        <v>22043</v>
      </c>
      <c r="AO1472" t="s">
        <v>184</v>
      </c>
      <c r="AP1472" t="s">
        <v>200</v>
      </c>
      <c r="AX1472">
        <v>0</v>
      </c>
      <c r="AZ1472" t="s">
        <v>244</v>
      </c>
      <c r="BB1472" t="s">
        <v>11977</v>
      </c>
      <c r="BE1472" t="s">
        <v>308</v>
      </c>
      <c r="BF1472" t="s">
        <v>513</v>
      </c>
      <c r="BO1472" t="s">
        <v>161</v>
      </c>
      <c r="BP1472" t="s">
        <v>161</v>
      </c>
      <c r="BQ1472" t="s">
        <v>161</v>
      </c>
      <c r="BR1472" t="s">
        <v>161</v>
      </c>
      <c r="BS1472" t="s">
        <v>161</v>
      </c>
      <c r="BT1472" t="s">
        <v>161</v>
      </c>
      <c r="BU1472" t="s">
        <v>161</v>
      </c>
      <c r="BY1472" t="s">
        <v>161</v>
      </c>
      <c r="BZ1472" t="s">
        <v>161</v>
      </c>
      <c r="CA1472" t="s">
        <v>161</v>
      </c>
      <c r="CB1472" t="s">
        <v>161</v>
      </c>
      <c r="CC1472" t="s">
        <v>161</v>
      </c>
      <c r="CD1472" t="s">
        <v>161</v>
      </c>
      <c r="CE1472" t="s">
        <v>161</v>
      </c>
      <c r="CP1472" t="s">
        <v>161</v>
      </c>
      <c r="CQ1472" t="s">
        <v>161</v>
      </c>
      <c r="CR1472" t="s">
        <v>161</v>
      </c>
      <c r="CS1472" t="s">
        <v>161</v>
      </c>
      <c r="CT1472" t="s">
        <v>161</v>
      </c>
      <c r="CV1472" s="2">
        <v>0</v>
      </c>
      <c r="CW1472">
        <v>0</v>
      </c>
      <c r="CY1472" s="2">
        <v>0</v>
      </c>
      <c r="CZ1472">
        <v>0</v>
      </c>
      <c r="DA1472">
        <v>0</v>
      </c>
      <c r="DE1472" s="2">
        <v>0</v>
      </c>
      <c r="DF1472">
        <v>0</v>
      </c>
      <c r="DN1472" t="s">
        <v>637</v>
      </c>
      <c r="DW1472">
        <v>940</v>
      </c>
      <c r="DX1472" t="s">
        <v>11978</v>
      </c>
      <c r="DZ1472" t="s">
        <v>11979</v>
      </c>
      <c r="EA1472">
        <v>1736386425</v>
      </c>
      <c r="EC1472" t="s">
        <v>11980</v>
      </c>
      <c r="ED1472">
        <v>1689199053</v>
      </c>
      <c r="EF1472">
        <v>0</v>
      </c>
      <c r="EJ1472" t="s">
        <v>11981</v>
      </c>
      <c r="EK1472" t="s">
        <v>11984</v>
      </c>
      <c r="EL1472" t="s">
        <v>210</v>
      </c>
      <c r="EM1472" t="s">
        <v>11985</v>
      </c>
      <c r="EN1472" t="s">
        <v>11985</v>
      </c>
      <c r="EO1472" t="s">
        <v>173</v>
      </c>
    </row>
    <row r="1473" spans="1:145" x14ac:dyDescent="0.35">
      <c r="A1473" t="s">
        <v>171</v>
      </c>
      <c r="E1473" t="s">
        <v>11969</v>
      </c>
      <c r="F1473">
        <v>1730549160</v>
      </c>
      <c r="H1473">
        <v>0</v>
      </c>
      <c r="I1473" t="s">
        <v>11970</v>
      </c>
      <c r="M1473" t="s">
        <v>122</v>
      </c>
      <c r="N1473" t="s">
        <v>149</v>
      </c>
      <c r="Q1473" t="s">
        <v>150</v>
      </c>
      <c r="R1473" t="s">
        <v>1569</v>
      </c>
      <c r="S1473" t="s">
        <v>11971</v>
      </c>
      <c r="T1473" t="s">
        <v>11972</v>
      </c>
      <c r="U1473">
        <v>12026809970</v>
      </c>
      <c r="W1473" t="s">
        <v>11973</v>
      </c>
      <c r="Y1473" t="s">
        <v>183</v>
      </c>
      <c r="Z1473" t="s">
        <v>157</v>
      </c>
      <c r="AA1473">
        <v>22043</v>
      </c>
      <c r="AB1473" t="s">
        <v>184</v>
      </c>
      <c r="AC1473" t="s">
        <v>11974</v>
      </c>
      <c r="AD1473" t="s">
        <v>150</v>
      </c>
      <c r="AE1473" t="s">
        <v>11975</v>
      </c>
      <c r="AF1473" t="s">
        <v>3743</v>
      </c>
      <c r="AG1473" t="s">
        <v>11976</v>
      </c>
      <c r="AH1473">
        <v>12026809939</v>
      </c>
      <c r="AJ1473" t="s">
        <v>11973</v>
      </c>
      <c r="AL1473" t="s">
        <v>183</v>
      </c>
      <c r="AM1473" t="s">
        <v>157</v>
      </c>
      <c r="AN1473">
        <v>22043</v>
      </c>
      <c r="AO1473" t="s">
        <v>184</v>
      </c>
      <c r="AP1473" t="s">
        <v>200</v>
      </c>
      <c r="AX1473">
        <v>0</v>
      </c>
      <c r="AZ1473" t="s">
        <v>244</v>
      </c>
      <c r="BB1473" t="s">
        <v>11977</v>
      </c>
      <c r="BE1473" t="s">
        <v>308</v>
      </c>
      <c r="BF1473" t="s">
        <v>513</v>
      </c>
      <c r="BO1473" t="s">
        <v>161</v>
      </c>
      <c r="BP1473" t="s">
        <v>161</v>
      </c>
      <c r="BQ1473" t="s">
        <v>161</v>
      </c>
      <c r="BR1473" t="s">
        <v>161</v>
      </c>
      <c r="BS1473" t="s">
        <v>161</v>
      </c>
      <c r="BT1473" t="s">
        <v>161</v>
      </c>
      <c r="BU1473" t="s">
        <v>161</v>
      </c>
      <c r="BY1473" t="s">
        <v>161</v>
      </c>
      <c r="BZ1473" t="s">
        <v>161</v>
      </c>
      <c r="CA1473" t="s">
        <v>161</v>
      </c>
      <c r="CB1473" t="s">
        <v>161</v>
      </c>
      <c r="CC1473" t="s">
        <v>161</v>
      </c>
      <c r="CD1473" t="s">
        <v>161</v>
      </c>
      <c r="CE1473" t="s">
        <v>161</v>
      </c>
      <c r="CP1473" t="s">
        <v>161</v>
      </c>
      <c r="CQ1473" t="s">
        <v>161</v>
      </c>
      <c r="CR1473" t="s">
        <v>161</v>
      </c>
      <c r="CS1473" t="s">
        <v>161</v>
      </c>
      <c r="CT1473" t="s">
        <v>161</v>
      </c>
      <c r="CV1473" s="2">
        <v>0</v>
      </c>
      <c r="CW1473">
        <v>0</v>
      </c>
      <c r="CY1473" s="2">
        <v>0</v>
      </c>
      <c r="CZ1473">
        <v>0</v>
      </c>
      <c r="DA1473">
        <v>0</v>
      </c>
      <c r="DE1473" s="2">
        <v>0</v>
      </c>
      <c r="DF1473">
        <v>0</v>
      </c>
      <c r="DN1473" t="s">
        <v>637</v>
      </c>
      <c r="DW1473">
        <v>940</v>
      </c>
      <c r="DX1473" t="s">
        <v>11978</v>
      </c>
      <c r="DZ1473" t="s">
        <v>11979</v>
      </c>
      <c r="EA1473">
        <v>1736386425</v>
      </c>
      <c r="EC1473" t="s">
        <v>11980</v>
      </c>
      <c r="ED1473">
        <v>1689199053</v>
      </c>
      <c r="EF1473">
        <v>0</v>
      </c>
      <c r="EJ1473" t="s">
        <v>11981</v>
      </c>
      <c r="EK1473" t="s">
        <v>11981</v>
      </c>
      <c r="EL1473" t="s">
        <v>210</v>
      </c>
      <c r="EM1473" t="s">
        <v>11986</v>
      </c>
      <c r="EN1473" t="s">
        <v>11986</v>
      </c>
      <c r="EO1473" t="s">
        <v>173</v>
      </c>
    </row>
    <row r="1474" spans="1:145" ht="333.5" x14ac:dyDescent="0.35">
      <c r="A1474" t="s">
        <v>171</v>
      </c>
      <c r="F1474">
        <v>0</v>
      </c>
      <c r="H1474">
        <v>0</v>
      </c>
      <c r="K1474" t="s">
        <v>236</v>
      </c>
      <c r="L1474" t="s">
        <v>175</v>
      </c>
      <c r="M1474" t="s">
        <v>237</v>
      </c>
      <c r="N1474" t="s">
        <v>238</v>
      </c>
      <c r="R1474" t="s">
        <v>11987</v>
      </c>
      <c r="T1474" t="s">
        <v>11988</v>
      </c>
      <c r="U1474">
        <v>12029570426</v>
      </c>
      <c r="AA1474">
        <v>22101</v>
      </c>
      <c r="AC1474" t="s">
        <v>11989</v>
      </c>
      <c r="AP1474" t="s">
        <v>161</v>
      </c>
      <c r="AX1474">
        <v>0</v>
      </c>
      <c r="BE1474" t="s">
        <v>265</v>
      </c>
      <c r="BG1474" t="s">
        <v>383</v>
      </c>
      <c r="BJ1474" t="s">
        <v>1262</v>
      </c>
      <c r="BK1474" s="1" t="s">
        <v>1251</v>
      </c>
      <c r="BO1474" t="s">
        <v>161</v>
      </c>
      <c r="BP1474" t="s">
        <v>161</v>
      </c>
      <c r="BQ1474" t="s">
        <v>161</v>
      </c>
      <c r="BR1474" t="s">
        <v>161</v>
      </c>
      <c r="BS1474" t="s">
        <v>161</v>
      </c>
      <c r="BT1474" t="s">
        <v>161</v>
      </c>
      <c r="BU1474" t="s">
        <v>161</v>
      </c>
      <c r="BY1474" t="s">
        <v>161</v>
      </c>
      <c r="BZ1474" t="s">
        <v>161</v>
      </c>
      <c r="CA1474" t="s">
        <v>161</v>
      </c>
      <c r="CB1474" t="s">
        <v>161</v>
      </c>
      <c r="CC1474" t="s">
        <v>161</v>
      </c>
      <c r="CD1474" t="s">
        <v>161</v>
      </c>
      <c r="CE1474" t="s">
        <v>161</v>
      </c>
      <c r="CP1474" t="s">
        <v>161</v>
      </c>
      <c r="CQ1474" t="s">
        <v>161</v>
      </c>
      <c r="CR1474" t="s">
        <v>161</v>
      </c>
      <c r="CS1474" t="s">
        <v>161</v>
      </c>
      <c r="CT1474" t="s">
        <v>161</v>
      </c>
      <c r="CV1474" s="2">
        <v>0</v>
      </c>
      <c r="CW1474">
        <v>0</v>
      </c>
      <c r="CY1474" s="2">
        <v>0</v>
      </c>
      <c r="CZ1474">
        <v>0</v>
      </c>
      <c r="DA1474">
        <v>0</v>
      </c>
      <c r="DE1474" s="2">
        <v>0</v>
      </c>
      <c r="DF1474">
        <v>0</v>
      </c>
      <c r="DN1474" t="s">
        <v>312</v>
      </c>
      <c r="DW1474">
        <v>1691</v>
      </c>
      <c r="DX1474" t="s">
        <v>11990</v>
      </c>
      <c r="DZ1474" t="s">
        <v>11991</v>
      </c>
      <c r="EA1474">
        <v>1762265893</v>
      </c>
      <c r="EC1474" t="s">
        <v>11991</v>
      </c>
      <c r="ED1474">
        <v>1762265893</v>
      </c>
      <c r="EF1474">
        <v>0</v>
      </c>
      <c r="EL1474" t="s">
        <v>190</v>
      </c>
    </row>
    <row r="1475" spans="1:145" ht="409.5" x14ac:dyDescent="0.35">
      <c r="A1475" t="s">
        <v>171</v>
      </c>
      <c r="E1475" t="s">
        <v>11992</v>
      </c>
      <c r="F1475">
        <v>1736885340</v>
      </c>
      <c r="H1475">
        <v>0</v>
      </c>
      <c r="I1475" s="1" t="s">
        <v>11993</v>
      </c>
      <c r="K1475" t="s">
        <v>534</v>
      </c>
      <c r="L1475" t="s">
        <v>175</v>
      </c>
      <c r="M1475" t="s">
        <v>337</v>
      </c>
      <c r="N1475" t="s">
        <v>238</v>
      </c>
      <c r="Q1475" t="s">
        <v>150</v>
      </c>
      <c r="R1475" t="s">
        <v>2963</v>
      </c>
      <c r="S1475" t="s">
        <v>11994</v>
      </c>
      <c r="T1475" t="s">
        <v>11995</v>
      </c>
      <c r="U1475">
        <v>12023027369</v>
      </c>
      <c r="W1475" t="s">
        <v>11996</v>
      </c>
      <c r="Y1475" t="s">
        <v>256</v>
      </c>
      <c r="Z1475" t="s">
        <v>157</v>
      </c>
      <c r="AA1475">
        <v>22101</v>
      </c>
      <c r="AB1475" t="s">
        <v>184</v>
      </c>
      <c r="AC1475" t="s">
        <v>11997</v>
      </c>
      <c r="AD1475" t="s">
        <v>150</v>
      </c>
      <c r="AE1475" t="s">
        <v>1669</v>
      </c>
      <c r="AF1475" t="s">
        <v>11994</v>
      </c>
      <c r="AP1475" t="s">
        <v>161</v>
      </c>
      <c r="AX1475">
        <v>0</v>
      </c>
      <c r="AZ1475" t="s">
        <v>203</v>
      </c>
      <c r="BB1475" t="s">
        <v>11998</v>
      </c>
      <c r="BE1475" t="s">
        <v>308</v>
      </c>
      <c r="BG1475" t="s">
        <v>11999</v>
      </c>
      <c r="BI1475" t="s">
        <v>5259</v>
      </c>
      <c r="BO1475" t="s">
        <v>161</v>
      </c>
      <c r="BP1475" t="s">
        <v>161</v>
      </c>
      <c r="BQ1475" t="s">
        <v>161</v>
      </c>
      <c r="BR1475" t="s">
        <v>161</v>
      </c>
      <c r="BS1475" t="s">
        <v>161</v>
      </c>
      <c r="BT1475" t="s">
        <v>161</v>
      </c>
      <c r="BU1475" t="s">
        <v>161</v>
      </c>
      <c r="BY1475" t="s">
        <v>161</v>
      </c>
      <c r="BZ1475" t="s">
        <v>161</v>
      </c>
      <c r="CA1475" t="s">
        <v>161</v>
      </c>
      <c r="CB1475" t="s">
        <v>161</v>
      </c>
      <c r="CC1475" t="s">
        <v>161</v>
      </c>
      <c r="CD1475" t="s">
        <v>161</v>
      </c>
      <c r="CE1475" t="s">
        <v>161</v>
      </c>
      <c r="CP1475" t="s">
        <v>161</v>
      </c>
      <c r="CQ1475" t="s">
        <v>161</v>
      </c>
      <c r="CR1475" t="s">
        <v>161</v>
      </c>
      <c r="CS1475" t="s">
        <v>161</v>
      </c>
      <c r="CT1475" t="s">
        <v>161</v>
      </c>
      <c r="CV1475" s="2">
        <v>0</v>
      </c>
      <c r="CW1475">
        <v>0</v>
      </c>
      <c r="CY1475" s="2">
        <v>0</v>
      </c>
      <c r="CZ1475">
        <v>0</v>
      </c>
      <c r="DA1475">
        <v>0</v>
      </c>
      <c r="DE1475" s="2">
        <v>0</v>
      </c>
      <c r="DF1475">
        <v>0</v>
      </c>
      <c r="DN1475" t="s">
        <v>345</v>
      </c>
      <c r="DW1475">
        <v>1493</v>
      </c>
      <c r="DX1475" t="s">
        <v>12000</v>
      </c>
      <c r="DZ1475" t="s">
        <v>12001</v>
      </c>
      <c r="EA1475">
        <v>1737851823</v>
      </c>
      <c r="EC1475" t="s">
        <v>11992</v>
      </c>
      <c r="ED1475">
        <v>1736885343</v>
      </c>
      <c r="EF1475">
        <v>0</v>
      </c>
      <c r="EJ1475" s="1" t="s">
        <v>12002</v>
      </c>
      <c r="EK1475" s="1" t="s">
        <v>12002</v>
      </c>
      <c r="EL1475" t="s">
        <v>210</v>
      </c>
      <c r="EM1475" t="s">
        <v>12003</v>
      </c>
      <c r="EN1475" t="s">
        <v>12003</v>
      </c>
      <c r="EO1475" t="s">
        <v>173</v>
      </c>
    </row>
    <row r="1476" spans="1:145" ht="362.5" x14ac:dyDescent="0.35">
      <c r="A1476" t="s">
        <v>171</v>
      </c>
      <c r="F1476">
        <v>0</v>
      </c>
      <c r="H1476">
        <v>0</v>
      </c>
      <c r="I1476" s="1" t="s">
        <v>12004</v>
      </c>
      <c r="K1476" t="s">
        <v>236</v>
      </c>
      <c r="L1476" t="s">
        <v>175</v>
      </c>
      <c r="M1476" t="s">
        <v>303</v>
      </c>
      <c r="N1476" t="s">
        <v>238</v>
      </c>
      <c r="R1476" t="s">
        <v>12005</v>
      </c>
      <c r="S1476" t="s">
        <v>12006</v>
      </c>
      <c r="T1476" t="s">
        <v>12007</v>
      </c>
      <c r="U1476">
        <v>12026001243</v>
      </c>
      <c r="AC1476" t="s">
        <v>12008</v>
      </c>
      <c r="AP1476" t="s">
        <v>161</v>
      </c>
      <c r="AX1476">
        <v>0</v>
      </c>
      <c r="BE1476" t="s">
        <v>308</v>
      </c>
      <c r="BG1476" t="s">
        <v>12009</v>
      </c>
      <c r="BI1476" t="s">
        <v>5161</v>
      </c>
      <c r="BO1476" t="s">
        <v>161</v>
      </c>
      <c r="BP1476" t="s">
        <v>161</v>
      </c>
      <c r="BQ1476" t="s">
        <v>161</v>
      </c>
      <c r="BR1476" t="s">
        <v>161</v>
      </c>
      <c r="BS1476" t="s">
        <v>161</v>
      </c>
      <c r="BT1476" t="s">
        <v>161</v>
      </c>
      <c r="BU1476" t="s">
        <v>161</v>
      </c>
      <c r="BY1476" t="s">
        <v>161</v>
      </c>
      <c r="BZ1476" t="s">
        <v>161</v>
      </c>
      <c r="CA1476" t="s">
        <v>161</v>
      </c>
      <c r="CB1476" t="s">
        <v>161</v>
      </c>
      <c r="CC1476" t="s">
        <v>161</v>
      </c>
      <c r="CD1476" t="s">
        <v>161</v>
      </c>
      <c r="CE1476" t="s">
        <v>161</v>
      </c>
      <c r="CP1476" t="s">
        <v>161</v>
      </c>
      <c r="CQ1476" t="s">
        <v>161</v>
      </c>
      <c r="CR1476" t="s">
        <v>161</v>
      </c>
      <c r="CS1476" t="s">
        <v>161</v>
      </c>
      <c r="CT1476" t="s">
        <v>161</v>
      </c>
      <c r="CV1476" s="2">
        <v>0</v>
      </c>
      <c r="CW1476">
        <v>0</v>
      </c>
      <c r="CY1476" s="2">
        <v>0</v>
      </c>
      <c r="CZ1476">
        <v>0</v>
      </c>
      <c r="DA1476">
        <v>0</v>
      </c>
      <c r="DE1476" s="2">
        <v>0</v>
      </c>
      <c r="DF1476">
        <v>0</v>
      </c>
      <c r="DN1476" t="s">
        <v>312</v>
      </c>
      <c r="DW1476">
        <v>1506</v>
      </c>
      <c r="DX1476" t="s">
        <v>12010</v>
      </c>
      <c r="DZ1476" t="s">
        <v>12011</v>
      </c>
      <c r="EA1476">
        <v>1738000465</v>
      </c>
      <c r="EC1476" t="s">
        <v>12011</v>
      </c>
      <c r="ED1476">
        <v>1738000465</v>
      </c>
      <c r="EF1476">
        <v>0</v>
      </c>
      <c r="EJ1476" s="1" t="s">
        <v>12012</v>
      </c>
      <c r="EK1476" s="1" t="s">
        <v>12012</v>
      </c>
      <c r="EL1476" t="s">
        <v>210</v>
      </c>
      <c r="EM1476" t="s">
        <v>12013</v>
      </c>
      <c r="EN1476" t="s">
        <v>12013</v>
      </c>
      <c r="EO1476" t="s">
        <v>173</v>
      </c>
    </row>
    <row r="1477" spans="1:145" ht="409.5" x14ac:dyDescent="0.35">
      <c r="A1477" t="s">
        <v>171</v>
      </c>
      <c r="E1477" t="s">
        <v>12014</v>
      </c>
      <c r="F1477">
        <v>1733162940</v>
      </c>
      <c r="H1477">
        <v>0</v>
      </c>
      <c r="I1477" s="1" t="s">
        <v>12015</v>
      </c>
      <c r="M1477" t="s">
        <v>122</v>
      </c>
      <c r="N1477" t="s">
        <v>149</v>
      </c>
      <c r="Q1477" t="s">
        <v>150</v>
      </c>
      <c r="R1477" t="s">
        <v>12016</v>
      </c>
      <c r="S1477" t="s">
        <v>12017</v>
      </c>
      <c r="T1477" t="s">
        <v>12018</v>
      </c>
      <c r="U1477">
        <v>15405977715</v>
      </c>
      <c r="V1477">
        <v>5405977715</v>
      </c>
      <c r="W1477" t="s">
        <v>12019</v>
      </c>
      <c r="Y1477" t="s">
        <v>256</v>
      </c>
      <c r="Z1477" t="s">
        <v>157</v>
      </c>
      <c r="AA1477">
        <v>22101</v>
      </c>
      <c r="AB1477" t="s">
        <v>184</v>
      </c>
      <c r="AC1477" t="s">
        <v>12020</v>
      </c>
      <c r="AE1477" t="s">
        <v>6165</v>
      </c>
      <c r="AF1477" t="s">
        <v>12021</v>
      </c>
      <c r="AG1477" t="s">
        <v>12022</v>
      </c>
      <c r="AH1477">
        <v>12817722069</v>
      </c>
      <c r="AI1477">
        <v>2817722069</v>
      </c>
      <c r="AJ1477" t="s">
        <v>12019</v>
      </c>
      <c r="AL1477" t="s">
        <v>256</v>
      </c>
      <c r="AM1477" t="s">
        <v>157</v>
      </c>
      <c r="AN1477">
        <v>22101</v>
      </c>
      <c r="AO1477" t="s">
        <v>184</v>
      </c>
      <c r="AP1477" t="s">
        <v>200</v>
      </c>
      <c r="AX1477">
        <v>0</v>
      </c>
      <c r="AZ1477" t="s">
        <v>203</v>
      </c>
      <c r="BC1477" t="s">
        <v>12023</v>
      </c>
      <c r="BE1477" t="s">
        <v>265</v>
      </c>
      <c r="BF1477" t="s">
        <v>230</v>
      </c>
      <c r="BG1477" t="s">
        <v>12024</v>
      </c>
      <c r="BH1477" s="1" t="s">
        <v>310</v>
      </c>
      <c r="BK1477" s="1" t="s">
        <v>6291</v>
      </c>
      <c r="BO1477" t="s">
        <v>161</v>
      </c>
      <c r="BP1477" t="s">
        <v>161</v>
      </c>
      <c r="BQ1477" t="s">
        <v>161</v>
      </c>
      <c r="BR1477" t="s">
        <v>161</v>
      </c>
      <c r="BS1477" t="s">
        <v>161</v>
      </c>
      <c r="BT1477" t="s">
        <v>161</v>
      </c>
      <c r="BU1477" t="s">
        <v>161</v>
      </c>
      <c r="BY1477" t="s">
        <v>161</v>
      </c>
      <c r="BZ1477" t="s">
        <v>161</v>
      </c>
      <c r="CA1477" t="s">
        <v>161</v>
      </c>
      <c r="CB1477" t="s">
        <v>161</v>
      </c>
      <c r="CC1477" t="s">
        <v>161</v>
      </c>
      <c r="CD1477" t="s">
        <v>161</v>
      </c>
      <c r="CE1477" t="s">
        <v>161</v>
      </c>
      <c r="CP1477" t="s">
        <v>161</v>
      </c>
      <c r="CQ1477" t="s">
        <v>161</v>
      </c>
      <c r="CR1477" t="s">
        <v>161</v>
      </c>
      <c r="CS1477" t="s">
        <v>161</v>
      </c>
      <c r="CT1477" t="s">
        <v>161</v>
      </c>
      <c r="CV1477" s="2">
        <v>0</v>
      </c>
      <c r="CW1477">
        <v>0</v>
      </c>
      <c r="CY1477" s="2">
        <v>0</v>
      </c>
      <c r="CZ1477">
        <v>0</v>
      </c>
      <c r="DA1477">
        <v>0</v>
      </c>
      <c r="DE1477" s="2">
        <v>0</v>
      </c>
      <c r="DF1477">
        <v>0</v>
      </c>
      <c r="DN1477" t="s">
        <v>345</v>
      </c>
      <c r="DW1477">
        <v>1468</v>
      </c>
      <c r="DX1477" t="s">
        <v>12025</v>
      </c>
      <c r="DZ1477" t="s">
        <v>12026</v>
      </c>
      <c r="EA1477">
        <v>1734652859</v>
      </c>
      <c r="EC1477" t="s">
        <v>12014</v>
      </c>
      <c r="ED1477">
        <v>1733162970</v>
      </c>
      <c r="EF1477">
        <v>0</v>
      </c>
      <c r="EJ1477" s="1" t="s">
        <v>12027</v>
      </c>
      <c r="EK1477" t="s">
        <v>12028</v>
      </c>
      <c r="EL1477" t="s">
        <v>210</v>
      </c>
      <c r="EM1477" t="s">
        <v>12029</v>
      </c>
      <c r="EN1477" t="s">
        <v>12029</v>
      </c>
      <c r="EO1477" t="s">
        <v>173</v>
      </c>
    </row>
    <row r="1478" spans="1:145" ht="409.5" x14ac:dyDescent="0.35">
      <c r="A1478" t="s">
        <v>171</v>
      </c>
      <c r="E1478" t="s">
        <v>12014</v>
      </c>
      <c r="F1478">
        <v>1733162940</v>
      </c>
      <c r="H1478">
        <v>0</v>
      </c>
      <c r="I1478" s="1" t="s">
        <v>12015</v>
      </c>
      <c r="M1478" t="s">
        <v>122</v>
      </c>
      <c r="N1478" t="s">
        <v>149</v>
      </c>
      <c r="Q1478" t="s">
        <v>150</v>
      </c>
      <c r="R1478" t="s">
        <v>12016</v>
      </c>
      <c r="S1478" t="s">
        <v>12017</v>
      </c>
      <c r="T1478" t="s">
        <v>12018</v>
      </c>
      <c r="U1478">
        <v>15405977715</v>
      </c>
      <c r="V1478">
        <v>5405977715</v>
      </c>
      <c r="W1478" t="s">
        <v>12019</v>
      </c>
      <c r="Y1478" t="s">
        <v>256</v>
      </c>
      <c r="Z1478" t="s">
        <v>157</v>
      </c>
      <c r="AA1478">
        <v>22101</v>
      </c>
      <c r="AB1478" t="s">
        <v>184</v>
      </c>
      <c r="AC1478" t="s">
        <v>12020</v>
      </c>
      <c r="AE1478" t="s">
        <v>6165</v>
      </c>
      <c r="AF1478" t="s">
        <v>12021</v>
      </c>
      <c r="AG1478" t="s">
        <v>12022</v>
      </c>
      <c r="AH1478">
        <v>12817722069</v>
      </c>
      <c r="AI1478">
        <v>2817722069</v>
      </c>
      <c r="AJ1478" t="s">
        <v>12019</v>
      </c>
      <c r="AL1478" t="s">
        <v>256</v>
      </c>
      <c r="AM1478" t="s">
        <v>157</v>
      </c>
      <c r="AN1478">
        <v>22101</v>
      </c>
      <c r="AO1478" t="s">
        <v>184</v>
      </c>
      <c r="AP1478" t="s">
        <v>200</v>
      </c>
      <c r="AX1478">
        <v>0</v>
      </c>
      <c r="AZ1478" t="s">
        <v>203</v>
      </c>
      <c r="BC1478" t="s">
        <v>12023</v>
      </c>
      <c r="BE1478" t="s">
        <v>265</v>
      </c>
      <c r="BF1478" t="s">
        <v>230</v>
      </c>
      <c r="BG1478" t="s">
        <v>12024</v>
      </c>
      <c r="BH1478" s="1" t="s">
        <v>310</v>
      </c>
      <c r="BK1478" s="1" t="s">
        <v>6291</v>
      </c>
      <c r="BO1478" t="s">
        <v>161</v>
      </c>
      <c r="BP1478" t="s">
        <v>161</v>
      </c>
      <c r="BQ1478" t="s">
        <v>161</v>
      </c>
      <c r="BR1478" t="s">
        <v>161</v>
      </c>
      <c r="BS1478" t="s">
        <v>161</v>
      </c>
      <c r="BT1478" t="s">
        <v>161</v>
      </c>
      <c r="BU1478" t="s">
        <v>161</v>
      </c>
      <c r="BY1478" t="s">
        <v>161</v>
      </c>
      <c r="BZ1478" t="s">
        <v>161</v>
      </c>
      <c r="CA1478" t="s">
        <v>161</v>
      </c>
      <c r="CB1478" t="s">
        <v>161</v>
      </c>
      <c r="CC1478" t="s">
        <v>161</v>
      </c>
      <c r="CD1478" t="s">
        <v>161</v>
      </c>
      <c r="CE1478" t="s">
        <v>161</v>
      </c>
      <c r="CP1478" t="s">
        <v>161</v>
      </c>
      <c r="CQ1478" t="s">
        <v>161</v>
      </c>
      <c r="CR1478" t="s">
        <v>161</v>
      </c>
      <c r="CS1478" t="s">
        <v>161</v>
      </c>
      <c r="CT1478" t="s">
        <v>161</v>
      </c>
      <c r="CV1478" s="2">
        <v>0</v>
      </c>
      <c r="CW1478">
        <v>0</v>
      </c>
      <c r="CY1478" s="2">
        <v>0</v>
      </c>
      <c r="CZ1478">
        <v>0</v>
      </c>
      <c r="DA1478">
        <v>0</v>
      </c>
      <c r="DE1478" s="2">
        <v>0</v>
      </c>
      <c r="DF1478">
        <v>0</v>
      </c>
      <c r="DN1478" t="s">
        <v>345</v>
      </c>
      <c r="DW1478">
        <v>1468</v>
      </c>
      <c r="DX1478" t="s">
        <v>12025</v>
      </c>
      <c r="DZ1478" t="s">
        <v>12026</v>
      </c>
      <c r="EA1478">
        <v>1734652859</v>
      </c>
      <c r="EC1478" t="s">
        <v>12014</v>
      </c>
      <c r="ED1478">
        <v>1733162970</v>
      </c>
      <c r="EF1478">
        <v>0</v>
      </c>
      <c r="EJ1478" s="1" t="s">
        <v>12027</v>
      </c>
      <c r="EK1478" s="1" t="s">
        <v>12027</v>
      </c>
      <c r="EL1478" t="s">
        <v>210</v>
      </c>
      <c r="EM1478" t="s">
        <v>12030</v>
      </c>
      <c r="EN1478" t="s">
        <v>12030</v>
      </c>
      <c r="EO1478" t="s">
        <v>173</v>
      </c>
    </row>
    <row r="1479" spans="1:145" ht="409.5" x14ac:dyDescent="0.35">
      <c r="A1479" t="s">
        <v>171</v>
      </c>
      <c r="E1479" t="s">
        <v>12031</v>
      </c>
      <c r="F1479">
        <v>1708637580</v>
      </c>
      <c r="H1479">
        <v>0</v>
      </c>
      <c r="I1479" s="1" t="s">
        <v>12032</v>
      </c>
      <c r="M1479" t="s">
        <v>122</v>
      </c>
      <c r="N1479" t="s">
        <v>149</v>
      </c>
      <c r="Q1479" t="s">
        <v>150</v>
      </c>
      <c r="R1479" t="s">
        <v>12033</v>
      </c>
      <c r="S1479" t="s">
        <v>4002</v>
      </c>
      <c r="T1479" t="s">
        <v>12034</v>
      </c>
      <c r="U1479">
        <v>17039323858</v>
      </c>
      <c r="W1479" t="s">
        <v>12035</v>
      </c>
      <c r="Y1479" t="s">
        <v>256</v>
      </c>
      <c r="Z1479" t="s">
        <v>157</v>
      </c>
      <c r="AA1479">
        <v>22102</v>
      </c>
      <c r="AB1479" t="s">
        <v>184</v>
      </c>
      <c r="AC1479" t="s">
        <v>12036</v>
      </c>
      <c r="AE1479" t="s">
        <v>12037</v>
      </c>
      <c r="AF1479" t="s">
        <v>4002</v>
      </c>
      <c r="AG1479" t="s">
        <v>12034</v>
      </c>
      <c r="AH1479">
        <v>17039323859</v>
      </c>
      <c r="AJ1479" t="s">
        <v>12035</v>
      </c>
      <c r="AL1479" t="s">
        <v>256</v>
      </c>
      <c r="AM1479" t="s">
        <v>157</v>
      </c>
      <c r="AN1479">
        <v>22102</v>
      </c>
      <c r="AO1479" t="s">
        <v>184</v>
      </c>
      <c r="AP1479" t="s">
        <v>200</v>
      </c>
      <c r="AX1479">
        <v>0</v>
      </c>
      <c r="AZ1479" t="s">
        <v>203</v>
      </c>
      <c r="BC1479" t="s">
        <v>12038</v>
      </c>
      <c r="BE1479" t="s">
        <v>308</v>
      </c>
      <c r="BF1479" t="s">
        <v>567</v>
      </c>
      <c r="BO1479" t="s">
        <v>161</v>
      </c>
      <c r="BP1479" t="s">
        <v>161</v>
      </c>
      <c r="BQ1479" t="s">
        <v>161</v>
      </c>
      <c r="BR1479" t="s">
        <v>161</v>
      </c>
      <c r="BS1479" t="s">
        <v>161</v>
      </c>
      <c r="BT1479" t="s">
        <v>161</v>
      </c>
      <c r="BU1479" t="s">
        <v>161</v>
      </c>
      <c r="BY1479" t="s">
        <v>161</v>
      </c>
      <c r="BZ1479" t="s">
        <v>161</v>
      </c>
      <c r="CA1479" t="s">
        <v>161</v>
      </c>
      <c r="CB1479" t="s">
        <v>161</v>
      </c>
      <c r="CC1479" t="s">
        <v>161</v>
      </c>
      <c r="CD1479" t="s">
        <v>161</v>
      </c>
      <c r="CE1479" t="s">
        <v>161</v>
      </c>
      <c r="CP1479" t="s">
        <v>161</v>
      </c>
      <c r="CQ1479" t="s">
        <v>161</v>
      </c>
      <c r="CR1479" t="s">
        <v>161</v>
      </c>
      <c r="CS1479" t="s">
        <v>161</v>
      </c>
      <c r="CT1479" t="s">
        <v>161</v>
      </c>
      <c r="CV1479" s="2">
        <v>0</v>
      </c>
      <c r="CW1479">
        <v>0</v>
      </c>
      <c r="CY1479" s="2">
        <v>0</v>
      </c>
      <c r="CZ1479">
        <v>0</v>
      </c>
      <c r="DA1479">
        <v>0</v>
      </c>
      <c r="DE1479" s="2">
        <v>0</v>
      </c>
      <c r="DF1479">
        <v>0</v>
      </c>
      <c r="DN1479" t="s">
        <v>1170</v>
      </c>
      <c r="DW1479">
        <v>1225</v>
      </c>
      <c r="DX1479" t="s">
        <v>12039</v>
      </c>
      <c r="DZ1479" t="s">
        <v>12040</v>
      </c>
      <c r="EA1479">
        <v>1737684362</v>
      </c>
      <c r="EC1479" t="s">
        <v>12041</v>
      </c>
      <c r="ED1479">
        <v>1708886589</v>
      </c>
      <c r="EF1479">
        <v>0</v>
      </c>
      <c r="EJ1479" s="1" t="s">
        <v>12042</v>
      </c>
      <c r="EK1479" s="1" t="s">
        <v>12043</v>
      </c>
      <c r="EL1479" t="s">
        <v>210</v>
      </c>
      <c r="EM1479" t="s">
        <v>12041</v>
      </c>
      <c r="EN1479" t="s">
        <v>12041</v>
      </c>
      <c r="EO1479" t="s">
        <v>173</v>
      </c>
    </row>
    <row r="1480" spans="1:145" ht="409.5" x14ac:dyDescent="0.35">
      <c r="A1480" t="s">
        <v>171</v>
      </c>
      <c r="E1480" t="s">
        <v>12031</v>
      </c>
      <c r="F1480">
        <v>1708637580</v>
      </c>
      <c r="H1480">
        <v>0</v>
      </c>
      <c r="I1480" s="1" t="s">
        <v>12032</v>
      </c>
      <c r="M1480" t="s">
        <v>122</v>
      </c>
      <c r="N1480" t="s">
        <v>149</v>
      </c>
      <c r="Q1480" t="s">
        <v>150</v>
      </c>
      <c r="R1480" t="s">
        <v>12033</v>
      </c>
      <c r="S1480" t="s">
        <v>4002</v>
      </c>
      <c r="T1480" t="s">
        <v>12034</v>
      </c>
      <c r="U1480">
        <v>17039323858</v>
      </c>
      <c r="W1480" t="s">
        <v>12035</v>
      </c>
      <c r="Y1480" t="s">
        <v>256</v>
      </c>
      <c r="Z1480" t="s">
        <v>157</v>
      </c>
      <c r="AA1480">
        <v>22102</v>
      </c>
      <c r="AB1480" t="s">
        <v>184</v>
      </c>
      <c r="AC1480" t="s">
        <v>12036</v>
      </c>
      <c r="AE1480" t="s">
        <v>12037</v>
      </c>
      <c r="AF1480" t="s">
        <v>4002</v>
      </c>
      <c r="AG1480" t="s">
        <v>12034</v>
      </c>
      <c r="AH1480">
        <v>17039323859</v>
      </c>
      <c r="AJ1480" t="s">
        <v>12035</v>
      </c>
      <c r="AL1480" t="s">
        <v>256</v>
      </c>
      <c r="AM1480" t="s">
        <v>157</v>
      </c>
      <c r="AN1480">
        <v>22102</v>
      </c>
      <c r="AO1480" t="s">
        <v>184</v>
      </c>
      <c r="AP1480" t="s">
        <v>200</v>
      </c>
      <c r="AX1480">
        <v>0</v>
      </c>
      <c r="AZ1480" t="s">
        <v>203</v>
      </c>
      <c r="BC1480" t="s">
        <v>12038</v>
      </c>
      <c r="BE1480" t="s">
        <v>308</v>
      </c>
      <c r="BF1480" t="s">
        <v>567</v>
      </c>
      <c r="BO1480" t="s">
        <v>161</v>
      </c>
      <c r="BP1480" t="s">
        <v>161</v>
      </c>
      <c r="BQ1480" t="s">
        <v>161</v>
      </c>
      <c r="BR1480" t="s">
        <v>161</v>
      </c>
      <c r="BS1480" t="s">
        <v>161</v>
      </c>
      <c r="BT1480" t="s">
        <v>161</v>
      </c>
      <c r="BU1480" t="s">
        <v>161</v>
      </c>
      <c r="BY1480" t="s">
        <v>161</v>
      </c>
      <c r="BZ1480" t="s">
        <v>161</v>
      </c>
      <c r="CA1480" t="s">
        <v>161</v>
      </c>
      <c r="CB1480" t="s">
        <v>161</v>
      </c>
      <c r="CC1480" t="s">
        <v>161</v>
      </c>
      <c r="CD1480" t="s">
        <v>161</v>
      </c>
      <c r="CE1480" t="s">
        <v>161</v>
      </c>
      <c r="CP1480" t="s">
        <v>161</v>
      </c>
      <c r="CQ1480" t="s">
        <v>161</v>
      </c>
      <c r="CR1480" t="s">
        <v>161</v>
      </c>
      <c r="CS1480" t="s">
        <v>161</v>
      </c>
      <c r="CT1480" t="s">
        <v>161</v>
      </c>
      <c r="CV1480" s="2">
        <v>0</v>
      </c>
      <c r="CW1480">
        <v>0</v>
      </c>
      <c r="CY1480" s="2">
        <v>0</v>
      </c>
      <c r="CZ1480">
        <v>0</v>
      </c>
      <c r="DA1480">
        <v>0</v>
      </c>
      <c r="DE1480" s="2">
        <v>0</v>
      </c>
      <c r="DF1480">
        <v>0</v>
      </c>
      <c r="DN1480" t="s">
        <v>1170</v>
      </c>
      <c r="DW1480">
        <v>1225</v>
      </c>
      <c r="DX1480" t="s">
        <v>12039</v>
      </c>
      <c r="DZ1480" t="s">
        <v>12040</v>
      </c>
      <c r="EA1480">
        <v>1737684362</v>
      </c>
      <c r="EC1480" t="s">
        <v>12041</v>
      </c>
      <c r="ED1480">
        <v>1708886589</v>
      </c>
      <c r="EF1480">
        <v>0</v>
      </c>
      <c r="EJ1480" s="1" t="s">
        <v>12042</v>
      </c>
      <c r="EK1480" s="1" t="s">
        <v>12042</v>
      </c>
      <c r="EL1480" t="s">
        <v>210</v>
      </c>
      <c r="EM1480" t="s">
        <v>12044</v>
      </c>
      <c r="EN1480" t="s">
        <v>12044</v>
      </c>
      <c r="EO1480" t="s">
        <v>173</v>
      </c>
    </row>
    <row r="1481" spans="1:145" ht="409.5" x14ac:dyDescent="0.35">
      <c r="A1481" t="s">
        <v>145</v>
      </c>
      <c r="F1481">
        <v>0</v>
      </c>
      <c r="H1481">
        <v>0</v>
      </c>
      <c r="I1481" s="1" t="s">
        <v>12045</v>
      </c>
      <c r="K1481" t="s">
        <v>236</v>
      </c>
      <c r="L1481" t="s">
        <v>175</v>
      </c>
      <c r="M1481" t="s">
        <v>303</v>
      </c>
      <c r="N1481" t="s">
        <v>238</v>
      </c>
      <c r="AC1481" t="s">
        <v>643</v>
      </c>
      <c r="AP1481" t="s">
        <v>161</v>
      </c>
      <c r="AX1481">
        <v>0</v>
      </c>
      <c r="BG1481" t="s">
        <v>1537</v>
      </c>
      <c r="BH1481" s="1" t="s">
        <v>515</v>
      </c>
      <c r="BI1481" t="s">
        <v>12046</v>
      </c>
      <c r="BK1481" s="1" t="s">
        <v>4601</v>
      </c>
      <c r="BO1481" t="s">
        <v>161</v>
      </c>
      <c r="BP1481" t="s">
        <v>161</v>
      </c>
      <c r="BQ1481" t="s">
        <v>161</v>
      </c>
      <c r="BR1481" t="s">
        <v>161</v>
      </c>
      <c r="BS1481" t="s">
        <v>161</v>
      </c>
      <c r="BT1481" t="s">
        <v>161</v>
      </c>
      <c r="BU1481" t="s">
        <v>161</v>
      </c>
      <c r="BY1481" t="s">
        <v>161</v>
      </c>
      <c r="BZ1481" t="s">
        <v>161</v>
      </c>
      <c r="CA1481" t="s">
        <v>161</v>
      </c>
      <c r="CB1481" t="s">
        <v>161</v>
      </c>
      <c r="CC1481" t="s">
        <v>161</v>
      </c>
      <c r="CD1481" t="s">
        <v>161</v>
      </c>
      <c r="CE1481" t="s">
        <v>161</v>
      </c>
      <c r="CP1481" t="s">
        <v>161</v>
      </c>
      <c r="CQ1481" t="s">
        <v>161</v>
      </c>
      <c r="CR1481" t="s">
        <v>161</v>
      </c>
      <c r="CS1481" t="s">
        <v>161</v>
      </c>
      <c r="CT1481" t="s">
        <v>161</v>
      </c>
      <c r="CV1481" s="2">
        <v>0</v>
      </c>
      <c r="CW1481">
        <v>0</v>
      </c>
      <c r="CY1481" s="2">
        <v>0</v>
      </c>
      <c r="CZ1481">
        <v>0</v>
      </c>
      <c r="DA1481">
        <v>0</v>
      </c>
      <c r="DE1481" s="2">
        <v>0</v>
      </c>
      <c r="DF1481">
        <v>0</v>
      </c>
      <c r="DN1481" t="s">
        <v>312</v>
      </c>
      <c r="DW1481">
        <v>990</v>
      </c>
      <c r="DX1481" t="s">
        <v>12047</v>
      </c>
      <c r="DZ1481" t="s">
        <v>12048</v>
      </c>
      <c r="EA1481">
        <v>1738085787</v>
      </c>
      <c r="EC1481" t="s">
        <v>12049</v>
      </c>
      <c r="ED1481">
        <v>1692647283</v>
      </c>
      <c r="EF1481">
        <v>0</v>
      </c>
      <c r="EL1481" t="s">
        <v>190</v>
      </c>
    </row>
    <row r="1482" spans="1:145" ht="409.5" x14ac:dyDescent="0.35">
      <c r="A1482" t="s">
        <v>171</v>
      </c>
      <c r="E1482" t="s">
        <v>12050</v>
      </c>
      <c r="F1482">
        <v>1730217420</v>
      </c>
      <c r="H1482">
        <v>0</v>
      </c>
      <c r="I1482" s="1" t="s">
        <v>12051</v>
      </c>
      <c r="M1482" t="s">
        <v>122</v>
      </c>
      <c r="N1482" t="s">
        <v>149</v>
      </c>
      <c r="Q1482" t="s">
        <v>150</v>
      </c>
      <c r="R1482" t="s">
        <v>8762</v>
      </c>
      <c r="S1482" t="s">
        <v>12052</v>
      </c>
      <c r="T1482" t="s">
        <v>12053</v>
      </c>
      <c r="U1482">
        <v>12022572288</v>
      </c>
      <c r="W1482" t="s">
        <v>12054</v>
      </c>
      <c r="Y1482" t="s">
        <v>256</v>
      </c>
      <c r="Z1482" t="s">
        <v>157</v>
      </c>
      <c r="AA1482">
        <v>22101</v>
      </c>
      <c r="AB1482" t="s">
        <v>184</v>
      </c>
      <c r="AC1482" t="s">
        <v>12055</v>
      </c>
      <c r="AE1482" t="s">
        <v>2606</v>
      </c>
      <c r="AF1482" t="s">
        <v>12056</v>
      </c>
      <c r="AG1482" t="s">
        <v>12057</v>
      </c>
      <c r="AH1482">
        <v>12023607912</v>
      </c>
      <c r="AP1482" t="s">
        <v>161</v>
      </c>
      <c r="AX1482">
        <v>0</v>
      </c>
      <c r="AZ1482" t="s">
        <v>165</v>
      </c>
      <c r="BB1482" t="s">
        <v>1305</v>
      </c>
      <c r="BE1482" t="s">
        <v>265</v>
      </c>
      <c r="BF1482" t="s">
        <v>405</v>
      </c>
      <c r="BG1482" t="s">
        <v>12058</v>
      </c>
      <c r="BI1482" t="s">
        <v>5918</v>
      </c>
      <c r="BK1482" s="1" t="s">
        <v>12059</v>
      </c>
      <c r="BO1482" t="s">
        <v>161</v>
      </c>
      <c r="BP1482" t="s">
        <v>161</v>
      </c>
      <c r="BQ1482" t="s">
        <v>161</v>
      </c>
      <c r="BR1482" t="s">
        <v>161</v>
      </c>
      <c r="BS1482" t="s">
        <v>161</v>
      </c>
      <c r="BT1482" t="s">
        <v>161</v>
      </c>
      <c r="BU1482" t="s">
        <v>161</v>
      </c>
      <c r="BY1482" t="s">
        <v>161</v>
      </c>
      <c r="BZ1482" t="s">
        <v>161</v>
      </c>
      <c r="CA1482" t="s">
        <v>161</v>
      </c>
      <c r="CB1482" t="s">
        <v>161</v>
      </c>
      <c r="CC1482" t="s">
        <v>161</v>
      </c>
      <c r="CD1482" t="s">
        <v>161</v>
      </c>
      <c r="CE1482" t="s">
        <v>161</v>
      </c>
      <c r="CP1482" t="s">
        <v>161</v>
      </c>
      <c r="CQ1482" t="s">
        <v>161</v>
      </c>
      <c r="CR1482" t="s">
        <v>161</v>
      </c>
      <c r="CS1482" t="s">
        <v>161</v>
      </c>
      <c r="CT1482" t="s">
        <v>161</v>
      </c>
      <c r="CV1482" s="2">
        <v>0</v>
      </c>
      <c r="CW1482">
        <v>0</v>
      </c>
      <c r="CY1482" s="2">
        <v>0</v>
      </c>
      <c r="CZ1482">
        <v>0</v>
      </c>
      <c r="DA1482">
        <v>0</v>
      </c>
      <c r="DE1482" s="2">
        <v>0</v>
      </c>
      <c r="DF1482">
        <v>0</v>
      </c>
      <c r="DN1482" t="s">
        <v>345</v>
      </c>
      <c r="DW1482">
        <v>1444</v>
      </c>
      <c r="DX1482" t="s">
        <v>12060</v>
      </c>
      <c r="DZ1482" t="s">
        <v>12061</v>
      </c>
      <c r="EA1482">
        <v>1734652888</v>
      </c>
      <c r="EC1482" t="s">
        <v>12062</v>
      </c>
      <c r="ED1482">
        <v>1730217483</v>
      </c>
      <c r="EF1482">
        <v>0</v>
      </c>
      <c r="EJ1482" s="1" t="s">
        <v>12063</v>
      </c>
      <c r="EK1482" t="s">
        <v>12064</v>
      </c>
      <c r="EL1482" t="s">
        <v>210</v>
      </c>
      <c r="EM1482" t="s">
        <v>12065</v>
      </c>
      <c r="EN1482" t="s">
        <v>12065</v>
      </c>
      <c r="EO1482" t="s">
        <v>173</v>
      </c>
    </row>
    <row r="1483" spans="1:145" ht="409.5" x14ac:dyDescent="0.35">
      <c r="A1483" t="s">
        <v>171</v>
      </c>
      <c r="E1483" t="s">
        <v>12050</v>
      </c>
      <c r="F1483">
        <v>1730217420</v>
      </c>
      <c r="H1483">
        <v>0</v>
      </c>
      <c r="I1483" s="1" t="s">
        <v>12051</v>
      </c>
      <c r="M1483" t="s">
        <v>122</v>
      </c>
      <c r="N1483" t="s">
        <v>149</v>
      </c>
      <c r="Q1483" t="s">
        <v>150</v>
      </c>
      <c r="R1483" t="s">
        <v>8762</v>
      </c>
      <c r="S1483" t="s">
        <v>12052</v>
      </c>
      <c r="T1483" t="s">
        <v>12053</v>
      </c>
      <c r="U1483">
        <v>12022572288</v>
      </c>
      <c r="W1483" t="s">
        <v>12054</v>
      </c>
      <c r="Y1483" t="s">
        <v>256</v>
      </c>
      <c r="Z1483" t="s">
        <v>157</v>
      </c>
      <c r="AA1483">
        <v>22101</v>
      </c>
      <c r="AB1483" t="s">
        <v>184</v>
      </c>
      <c r="AC1483" t="s">
        <v>12055</v>
      </c>
      <c r="AE1483" t="s">
        <v>2606</v>
      </c>
      <c r="AF1483" t="s">
        <v>12056</v>
      </c>
      <c r="AG1483" t="s">
        <v>12057</v>
      </c>
      <c r="AH1483">
        <v>12023607912</v>
      </c>
      <c r="AP1483" t="s">
        <v>161</v>
      </c>
      <c r="AX1483">
        <v>0</v>
      </c>
      <c r="AZ1483" t="s">
        <v>165</v>
      </c>
      <c r="BB1483" t="s">
        <v>1305</v>
      </c>
      <c r="BE1483" t="s">
        <v>265</v>
      </c>
      <c r="BF1483" t="s">
        <v>405</v>
      </c>
      <c r="BG1483" t="s">
        <v>12058</v>
      </c>
      <c r="BI1483" t="s">
        <v>5918</v>
      </c>
      <c r="BK1483" s="1" t="s">
        <v>12059</v>
      </c>
      <c r="BO1483" t="s">
        <v>161</v>
      </c>
      <c r="BP1483" t="s">
        <v>161</v>
      </c>
      <c r="BQ1483" t="s">
        <v>161</v>
      </c>
      <c r="BR1483" t="s">
        <v>161</v>
      </c>
      <c r="BS1483" t="s">
        <v>161</v>
      </c>
      <c r="BT1483" t="s">
        <v>161</v>
      </c>
      <c r="BU1483" t="s">
        <v>161</v>
      </c>
      <c r="BY1483" t="s">
        <v>161</v>
      </c>
      <c r="BZ1483" t="s">
        <v>161</v>
      </c>
      <c r="CA1483" t="s">
        <v>161</v>
      </c>
      <c r="CB1483" t="s">
        <v>161</v>
      </c>
      <c r="CC1483" t="s">
        <v>161</v>
      </c>
      <c r="CD1483" t="s">
        <v>161</v>
      </c>
      <c r="CE1483" t="s">
        <v>161</v>
      </c>
      <c r="CP1483" t="s">
        <v>161</v>
      </c>
      <c r="CQ1483" t="s">
        <v>161</v>
      </c>
      <c r="CR1483" t="s">
        <v>161</v>
      </c>
      <c r="CS1483" t="s">
        <v>161</v>
      </c>
      <c r="CT1483" t="s">
        <v>161</v>
      </c>
      <c r="CV1483" s="2">
        <v>0</v>
      </c>
      <c r="CW1483">
        <v>0</v>
      </c>
      <c r="CY1483" s="2">
        <v>0</v>
      </c>
      <c r="CZ1483">
        <v>0</v>
      </c>
      <c r="DA1483">
        <v>0</v>
      </c>
      <c r="DE1483" s="2">
        <v>0</v>
      </c>
      <c r="DF1483">
        <v>0</v>
      </c>
      <c r="DN1483" t="s">
        <v>345</v>
      </c>
      <c r="DW1483">
        <v>1444</v>
      </c>
      <c r="DX1483" t="s">
        <v>12060</v>
      </c>
      <c r="DZ1483" t="s">
        <v>12061</v>
      </c>
      <c r="EA1483">
        <v>1734652888</v>
      </c>
      <c r="EC1483" t="s">
        <v>12062</v>
      </c>
      <c r="ED1483">
        <v>1730217483</v>
      </c>
      <c r="EF1483">
        <v>0</v>
      </c>
      <c r="EJ1483" s="1" t="s">
        <v>12063</v>
      </c>
      <c r="EK1483" s="1" t="s">
        <v>12063</v>
      </c>
      <c r="EL1483" t="s">
        <v>210</v>
      </c>
      <c r="EM1483" t="s">
        <v>12066</v>
      </c>
      <c r="EN1483" t="s">
        <v>12066</v>
      </c>
      <c r="EO1483" t="s">
        <v>173</v>
      </c>
    </row>
    <row r="1484" spans="1:145" ht="409.5" x14ac:dyDescent="0.35">
      <c r="A1484" t="s">
        <v>145</v>
      </c>
      <c r="F1484">
        <v>0</v>
      </c>
      <c r="H1484">
        <v>0</v>
      </c>
      <c r="I1484" s="1" t="s">
        <v>12067</v>
      </c>
      <c r="K1484" t="s">
        <v>236</v>
      </c>
      <c r="L1484" t="s">
        <v>175</v>
      </c>
      <c r="M1484" t="s">
        <v>303</v>
      </c>
      <c r="N1484" t="s">
        <v>238</v>
      </c>
      <c r="AC1484" t="s">
        <v>643</v>
      </c>
      <c r="AP1484" t="s">
        <v>161</v>
      </c>
      <c r="AX1484">
        <v>0</v>
      </c>
      <c r="BH1484" t="s">
        <v>247</v>
      </c>
      <c r="BI1484" t="s">
        <v>156</v>
      </c>
      <c r="BK1484" s="1" t="s">
        <v>12068</v>
      </c>
      <c r="BO1484" t="s">
        <v>161</v>
      </c>
      <c r="BP1484" t="s">
        <v>161</v>
      </c>
      <c r="BQ1484" t="s">
        <v>161</v>
      </c>
      <c r="BR1484" t="s">
        <v>161</v>
      </c>
      <c r="BS1484" t="s">
        <v>161</v>
      </c>
      <c r="BT1484" t="s">
        <v>161</v>
      </c>
      <c r="BU1484" t="s">
        <v>161</v>
      </c>
      <c r="BY1484" t="s">
        <v>161</v>
      </c>
      <c r="BZ1484" t="s">
        <v>161</v>
      </c>
      <c r="CA1484" t="s">
        <v>161</v>
      </c>
      <c r="CB1484" t="s">
        <v>161</v>
      </c>
      <c r="CC1484" t="s">
        <v>161</v>
      </c>
      <c r="CD1484" t="s">
        <v>161</v>
      </c>
      <c r="CE1484" t="s">
        <v>161</v>
      </c>
      <c r="CP1484" t="s">
        <v>161</v>
      </c>
      <c r="CQ1484" t="s">
        <v>161</v>
      </c>
      <c r="CR1484" t="s">
        <v>161</v>
      </c>
      <c r="CS1484" t="s">
        <v>161</v>
      </c>
      <c r="CT1484" t="s">
        <v>161</v>
      </c>
      <c r="CV1484" s="2">
        <v>0</v>
      </c>
      <c r="CW1484">
        <v>0</v>
      </c>
      <c r="CY1484" s="2">
        <v>0</v>
      </c>
      <c r="CZ1484">
        <v>0</v>
      </c>
      <c r="DA1484">
        <v>0</v>
      </c>
      <c r="DE1484" s="2">
        <v>0</v>
      </c>
      <c r="DF1484">
        <v>0</v>
      </c>
      <c r="DN1484" t="s">
        <v>312</v>
      </c>
      <c r="DW1484">
        <v>989</v>
      </c>
      <c r="DX1484" t="s">
        <v>12069</v>
      </c>
      <c r="DZ1484" t="s">
        <v>12070</v>
      </c>
      <c r="EA1484">
        <v>1739127797</v>
      </c>
      <c r="EC1484" t="s">
        <v>12071</v>
      </c>
      <c r="ED1484">
        <v>1692461516</v>
      </c>
      <c r="EF1484">
        <v>0</v>
      </c>
      <c r="EL1484" t="s">
        <v>190</v>
      </c>
    </row>
    <row r="1485" spans="1:145" ht="409.5" x14ac:dyDescent="0.35">
      <c r="A1485" t="s">
        <v>171</v>
      </c>
      <c r="E1485" t="s">
        <v>12072</v>
      </c>
      <c r="F1485">
        <v>1729516440</v>
      </c>
      <c r="H1485">
        <v>0</v>
      </c>
      <c r="I1485" s="1" t="s">
        <v>12073</v>
      </c>
      <c r="M1485" t="s">
        <v>122</v>
      </c>
      <c r="N1485" t="s">
        <v>149</v>
      </c>
      <c r="Q1485" t="s">
        <v>150</v>
      </c>
      <c r="R1485" t="s">
        <v>429</v>
      </c>
      <c r="S1485" t="s">
        <v>12074</v>
      </c>
      <c r="T1485" t="s">
        <v>12075</v>
      </c>
      <c r="U1485">
        <v>12026894330</v>
      </c>
      <c r="W1485" t="s">
        <v>12076</v>
      </c>
      <c r="Y1485" t="s">
        <v>156</v>
      </c>
      <c r="Z1485" t="s">
        <v>157</v>
      </c>
      <c r="AA1485">
        <v>22207</v>
      </c>
      <c r="AB1485" t="s">
        <v>184</v>
      </c>
      <c r="AC1485" t="s">
        <v>12077</v>
      </c>
      <c r="AD1485" t="s">
        <v>150</v>
      </c>
      <c r="AE1485" t="s">
        <v>354</v>
      </c>
      <c r="AF1485" t="s">
        <v>12074</v>
      </c>
      <c r="AG1485" t="s">
        <v>12078</v>
      </c>
      <c r="AH1485">
        <v>12026804737</v>
      </c>
      <c r="AJ1485" t="s">
        <v>12076</v>
      </c>
      <c r="AL1485" t="s">
        <v>156</v>
      </c>
      <c r="AM1485" t="s">
        <v>157</v>
      </c>
      <c r="AN1485">
        <v>22207</v>
      </c>
      <c r="AO1485" t="s">
        <v>184</v>
      </c>
      <c r="AP1485" t="s">
        <v>200</v>
      </c>
      <c r="AX1485">
        <v>0</v>
      </c>
      <c r="AZ1485" t="s">
        <v>244</v>
      </c>
      <c r="BB1485" s="1" t="s">
        <v>12079</v>
      </c>
      <c r="BE1485" t="s">
        <v>308</v>
      </c>
      <c r="BF1485" t="s">
        <v>244</v>
      </c>
      <c r="BG1485" t="s">
        <v>12080</v>
      </c>
      <c r="BI1485" t="s">
        <v>11347</v>
      </c>
      <c r="BO1485" t="s">
        <v>161</v>
      </c>
      <c r="BP1485" t="s">
        <v>161</v>
      </c>
      <c r="BQ1485" t="s">
        <v>161</v>
      </c>
      <c r="BR1485" t="s">
        <v>161</v>
      </c>
      <c r="BS1485" t="s">
        <v>161</v>
      </c>
      <c r="BT1485" t="s">
        <v>161</v>
      </c>
      <c r="BU1485" t="s">
        <v>161</v>
      </c>
      <c r="BY1485" t="s">
        <v>161</v>
      </c>
      <c r="BZ1485" t="s">
        <v>161</v>
      </c>
      <c r="CA1485" t="s">
        <v>161</v>
      </c>
      <c r="CB1485" t="s">
        <v>161</v>
      </c>
      <c r="CC1485" t="s">
        <v>161</v>
      </c>
      <c r="CD1485" t="s">
        <v>161</v>
      </c>
      <c r="CE1485" t="s">
        <v>161</v>
      </c>
      <c r="CP1485" t="s">
        <v>161</v>
      </c>
      <c r="CQ1485" t="s">
        <v>161</v>
      </c>
      <c r="CR1485" t="s">
        <v>161</v>
      </c>
      <c r="CS1485" t="s">
        <v>161</v>
      </c>
      <c r="CT1485" t="s">
        <v>161</v>
      </c>
      <c r="CV1485" s="2">
        <v>0</v>
      </c>
      <c r="CW1485">
        <v>0</v>
      </c>
      <c r="CY1485" s="2">
        <v>0</v>
      </c>
      <c r="CZ1485">
        <v>0</v>
      </c>
      <c r="DA1485">
        <v>0</v>
      </c>
      <c r="DE1485" s="2">
        <v>0</v>
      </c>
      <c r="DF1485">
        <v>0</v>
      </c>
      <c r="DN1485" t="s">
        <v>345</v>
      </c>
      <c r="DW1485">
        <v>1437</v>
      </c>
      <c r="DX1485" t="s">
        <v>12081</v>
      </c>
      <c r="DZ1485" t="s">
        <v>12082</v>
      </c>
      <c r="EA1485">
        <v>1736019388</v>
      </c>
      <c r="EC1485" t="s">
        <v>12072</v>
      </c>
      <c r="ED1485">
        <v>1729516482</v>
      </c>
      <c r="EF1485">
        <v>0</v>
      </c>
      <c r="EJ1485" s="1" t="s">
        <v>12083</v>
      </c>
      <c r="EK1485" t="s">
        <v>12084</v>
      </c>
      <c r="EL1485" t="s">
        <v>210</v>
      </c>
      <c r="EM1485" t="s">
        <v>12085</v>
      </c>
      <c r="EN1485" t="s">
        <v>12085</v>
      </c>
      <c r="EO1485" t="s">
        <v>173</v>
      </c>
    </row>
    <row r="1486" spans="1:145" ht="409.5" x14ac:dyDescent="0.35">
      <c r="A1486" t="s">
        <v>171</v>
      </c>
      <c r="E1486" t="s">
        <v>12072</v>
      </c>
      <c r="F1486">
        <v>1729516440</v>
      </c>
      <c r="H1486">
        <v>0</v>
      </c>
      <c r="I1486" s="1" t="s">
        <v>12073</v>
      </c>
      <c r="M1486" t="s">
        <v>122</v>
      </c>
      <c r="N1486" t="s">
        <v>149</v>
      </c>
      <c r="Q1486" t="s">
        <v>150</v>
      </c>
      <c r="R1486" t="s">
        <v>429</v>
      </c>
      <c r="S1486" t="s">
        <v>12074</v>
      </c>
      <c r="T1486" t="s">
        <v>12075</v>
      </c>
      <c r="U1486">
        <v>12026894330</v>
      </c>
      <c r="W1486" t="s">
        <v>12076</v>
      </c>
      <c r="Y1486" t="s">
        <v>156</v>
      </c>
      <c r="Z1486" t="s">
        <v>157</v>
      </c>
      <c r="AA1486">
        <v>22207</v>
      </c>
      <c r="AB1486" t="s">
        <v>184</v>
      </c>
      <c r="AC1486" t="s">
        <v>12077</v>
      </c>
      <c r="AD1486" t="s">
        <v>150</v>
      </c>
      <c r="AE1486" t="s">
        <v>354</v>
      </c>
      <c r="AF1486" t="s">
        <v>12074</v>
      </c>
      <c r="AG1486" t="s">
        <v>12078</v>
      </c>
      <c r="AH1486">
        <v>12026804737</v>
      </c>
      <c r="AJ1486" t="s">
        <v>12076</v>
      </c>
      <c r="AL1486" t="s">
        <v>156</v>
      </c>
      <c r="AM1486" t="s">
        <v>157</v>
      </c>
      <c r="AN1486">
        <v>22207</v>
      </c>
      <c r="AO1486" t="s">
        <v>184</v>
      </c>
      <c r="AP1486" t="s">
        <v>200</v>
      </c>
      <c r="AX1486">
        <v>0</v>
      </c>
      <c r="AZ1486" t="s">
        <v>244</v>
      </c>
      <c r="BB1486" s="1" t="s">
        <v>12079</v>
      </c>
      <c r="BE1486" t="s">
        <v>308</v>
      </c>
      <c r="BF1486" t="s">
        <v>244</v>
      </c>
      <c r="BG1486" t="s">
        <v>12080</v>
      </c>
      <c r="BI1486" t="s">
        <v>11347</v>
      </c>
      <c r="BO1486" t="s">
        <v>161</v>
      </c>
      <c r="BP1486" t="s">
        <v>161</v>
      </c>
      <c r="BQ1486" t="s">
        <v>161</v>
      </c>
      <c r="BR1486" t="s">
        <v>161</v>
      </c>
      <c r="BS1486" t="s">
        <v>161</v>
      </c>
      <c r="BT1486" t="s">
        <v>161</v>
      </c>
      <c r="BU1486" t="s">
        <v>161</v>
      </c>
      <c r="BY1486" t="s">
        <v>161</v>
      </c>
      <c r="BZ1486" t="s">
        <v>161</v>
      </c>
      <c r="CA1486" t="s">
        <v>161</v>
      </c>
      <c r="CB1486" t="s">
        <v>161</v>
      </c>
      <c r="CC1486" t="s">
        <v>161</v>
      </c>
      <c r="CD1486" t="s">
        <v>161</v>
      </c>
      <c r="CE1486" t="s">
        <v>161</v>
      </c>
      <c r="CP1486" t="s">
        <v>161</v>
      </c>
      <c r="CQ1486" t="s">
        <v>161</v>
      </c>
      <c r="CR1486" t="s">
        <v>161</v>
      </c>
      <c r="CS1486" t="s">
        <v>161</v>
      </c>
      <c r="CT1486" t="s">
        <v>161</v>
      </c>
      <c r="CV1486" s="2">
        <v>0</v>
      </c>
      <c r="CW1486">
        <v>0</v>
      </c>
      <c r="CY1486" s="2">
        <v>0</v>
      </c>
      <c r="CZ1486">
        <v>0</v>
      </c>
      <c r="DA1486">
        <v>0</v>
      </c>
      <c r="DE1486" s="2">
        <v>0</v>
      </c>
      <c r="DF1486">
        <v>0</v>
      </c>
      <c r="DN1486" t="s">
        <v>345</v>
      </c>
      <c r="DW1486">
        <v>1437</v>
      </c>
      <c r="DX1486" t="s">
        <v>12081</v>
      </c>
      <c r="DZ1486" t="s">
        <v>12082</v>
      </c>
      <c r="EA1486">
        <v>1736019388</v>
      </c>
      <c r="EC1486" t="s">
        <v>12072</v>
      </c>
      <c r="ED1486">
        <v>1729516482</v>
      </c>
      <c r="EF1486">
        <v>0</v>
      </c>
      <c r="EJ1486" s="1" t="s">
        <v>12083</v>
      </c>
      <c r="EK1486" s="1" t="s">
        <v>12083</v>
      </c>
      <c r="EL1486" t="s">
        <v>210</v>
      </c>
      <c r="EM1486" t="s">
        <v>12086</v>
      </c>
      <c r="EN1486" t="s">
        <v>12086</v>
      </c>
      <c r="EO1486" t="s">
        <v>173</v>
      </c>
    </row>
    <row r="1487" spans="1:145" ht="409.5" x14ac:dyDescent="0.35">
      <c r="A1487" t="s">
        <v>171</v>
      </c>
      <c r="F1487">
        <v>0</v>
      </c>
      <c r="H1487">
        <v>0</v>
      </c>
      <c r="I1487" s="1" t="s">
        <v>12087</v>
      </c>
      <c r="K1487" t="s">
        <v>236</v>
      </c>
      <c r="L1487" t="s">
        <v>175</v>
      </c>
      <c r="M1487" t="s">
        <v>303</v>
      </c>
      <c r="N1487" t="s">
        <v>238</v>
      </c>
      <c r="R1487" t="s">
        <v>9164</v>
      </c>
      <c r="S1487" t="s">
        <v>12088</v>
      </c>
      <c r="T1487" t="s">
        <v>12089</v>
      </c>
      <c r="U1487">
        <v>15713192133</v>
      </c>
      <c r="AC1487" t="s">
        <v>12090</v>
      </c>
      <c r="AP1487" t="s">
        <v>161</v>
      </c>
      <c r="AX1487">
        <v>0</v>
      </c>
      <c r="BE1487" t="s">
        <v>308</v>
      </c>
      <c r="BG1487" t="s">
        <v>12091</v>
      </c>
      <c r="BI1487" t="s">
        <v>12092</v>
      </c>
      <c r="BO1487" t="s">
        <v>161</v>
      </c>
      <c r="BP1487" t="s">
        <v>161</v>
      </c>
      <c r="BQ1487" t="s">
        <v>161</v>
      </c>
      <c r="BR1487" t="s">
        <v>161</v>
      </c>
      <c r="BS1487" t="s">
        <v>161</v>
      </c>
      <c r="BT1487" t="s">
        <v>161</v>
      </c>
      <c r="BU1487" t="s">
        <v>161</v>
      </c>
      <c r="BY1487" t="s">
        <v>161</v>
      </c>
      <c r="BZ1487" t="s">
        <v>161</v>
      </c>
      <c r="CA1487" t="s">
        <v>161</v>
      </c>
      <c r="CB1487" t="s">
        <v>161</v>
      </c>
      <c r="CC1487" t="s">
        <v>161</v>
      </c>
      <c r="CD1487" t="s">
        <v>161</v>
      </c>
      <c r="CE1487" t="s">
        <v>161</v>
      </c>
      <c r="CP1487" t="s">
        <v>161</v>
      </c>
      <c r="CQ1487" t="s">
        <v>161</v>
      </c>
      <c r="CR1487" t="s">
        <v>161</v>
      </c>
      <c r="CS1487" t="s">
        <v>161</v>
      </c>
      <c r="CT1487" t="s">
        <v>161</v>
      </c>
      <c r="CV1487" s="2">
        <v>0</v>
      </c>
      <c r="CW1487">
        <v>0</v>
      </c>
      <c r="CY1487" s="2">
        <v>0</v>
      </c>
      <c r="CZ1487">
        <v>0</v>
      </c>
      <c r="DA1487">
        <v>0</v>
      </c>
      <c r="DE1487" s="2">
        <v>0</v>
      </c>
      <c r="DF1487">
        <v>0</v>
      </c>
      <c r="DN1487" t="s">
        <v>312</v>
      </c>
      <c r="DW1487">
        <v>1529</v>
      </c>
      <c r="DX1487" t="s">
        <v>12093</v>
      </c>
      <c r="DZ1487" t="s">
        <v>12094</v>
      </c>
      <c r="EA1487">
        <v>1740504293</v>
      </c>
      <c r="EC1487" t="s">
        <v>12094</v>
      </c>
      <c r="ED1487">
        <v>1740504293</v>
      </c>
      <c r="EF1487">
        <v>0</v>
      </c>
      <c r="EJ1487" s="1" t="s">
        <v>12095</v>
      </c>
      <c r="EK1487" s="1" t="s">
        <v>12095</v>
      </c>
      <c r="EL1487" t="s">
        <v>210</v>
      </c>
      <c r="EM1487" t="s">
        <v>12096</v>
      </c>
      <c r="EN1487" t="s">
        <v>12096</v>
      </c>
      <c r="EO1487" t="s">
        <v>173</v>
      </c>
    </row>
    <row r="1488" spans="1:145" ht="409.5" x14ac:dyDescent="0.35">
      <c r="A1488" t="s">
        <v>171</v>
      </c>
      <c r="E1488" t="s">
        <v>12097</v>
      </c>
      <c r="F1488">
        <v>1733244780</v>
      </c>
      <c r="H1488">
        <v>0</v>
      </c>
      <c r="I1488" s="1" t="s">
        <v>12098</v>
      </c>
      <c r="M1488" t="s">
        <v>122</v>
      </c>
      <c r="N1488" t="s">
        <v>149</v>
      </c>
      <c r="Q1488" t="s">
        <v>150</v>
      </c>
      <c r="R1488" t="s">
        <v>7052</v>
      </c>
      <c r="S1488" t="s">
        <v>11546</v>
      </c>
      <c r="T1488" t="s">
        <v>12099</v>
      </c>
      <c r="U1488">
        <v>12023612030</v>
      </c>
      <c r="V1488">
        <v>2023612030</v>
      </c>
      <c r="W1488" t="s">
        <v>12100</v>
      </c>
      <c r="Y1488" t="s">
        <v>256</v>
      </c>
      <c r="Z1488" t="s">
        <v>157</v>
      </c>
      <c r="AA1488">
        <v>22101</v>
      </c>
      <c r="AB1488" t="s">
        <v>184</v>
      </c>
      <c r="AC1488" t="s">
        <v>12101</v>
      </c>
      <c r="AE1488" t="s">
        <v>11863</v>
      </c>
      <c r="AF1488" t="s">
        <v>12102</v>
      </c>
      <c r="AG1488" t="s">
        <v>12103</v>
      </c>
      <c r="AH1488">
        <v>17038687033</v>
      </c>
      <c r="AJ1488" t="s">
        <v>12104</v>
      </c>
      <c r="AL1488" t="s">
        <v>256</v>
      </c>
      <c r="AM1488" t="s">
        <v>157</v>
      </c>
      <c r="AN1488">
        <v>22101</v>
      </c>
      <c r="AO1488" t="s">
        <v>184</v>
      </c>
      <c r="AP1488" t="s">
        <v>200</v>
      </c>
      <c r="AX1488">
        <v>0</v>
      </c>
      <c r="AZ1488" t="s">
        <v>244</v>
      </c>
      <c r="BB1488" t="s">
        <v>12105</v>
      </c>
      <c r="BE1488" t="s">
        <v>186</v>
      </c>
      <c r="BF1488" t="s">
        <v>244</v>
      </c>
      <c r="BG1488" t="s">
        <v>12106</v>
      </c>
      <c r="BI1488" t="s">
        <v>12107</v>
      </c>
      <c r="BO1488" t="s">
        <v>161</v>
      </c>
      <c r="BP1488" t="s">
        <v>161</v>
      </c>
      <c r="BQ1488" t="s">
        <v>161</v>
      </c>
      <c r="BR1488" t="s">
        <v>161</v>
      </c>
      <c r="BS1488" t="s">
        <v>161</v>
      </c>
      <c r="BT1488" t="s">
        <v>161</v>
      </c>
      <c r="BU1488" t="s">
        <v>161</v>
      </c>
      <c r="BY1488" t="s">
        <v>161</v>
      </c>
      <c r="BZ1488" t="s">
        <v>161</v>
      </c>
      <c r="CA1488" t="s">
        <v>161</v>
      </c>
      <c r="CB1488" t="s">
        <v>161</v>
      </c>
      <c r="CC1488" t="s">
        <v>161</v>
      </c>
      <c r="CD1488" t="s">
        <v>161</v>
      </c>
      <c r="CE1488" t="s">
        <v>161</v>
      </c>
      <c r="CP1488" t="s">
        <v>161</v>
      </c>
      <c r="CQ1488" t="s">
        <v>161</v>
      </c>
      <c r="CR1488" t="s">
        <v>161</v>
      </c>
      <c r="CS1488" t="s">
        <v>161</v>
      </c>
      <c r="CT1488" t="s">
        <v>161</v>
      </c>
      <c r="CV1488" s="2">
        <v>0</v>
      </c>
      <c r="CW1488">
        <v>0</v>
      </c>
      <c r="CY1488" s="2">
        <v>0</v>
      </c>
      <c r="CZ1488">
        <v>0</v>
      </c>
      <c r="DA1488">
        <v>0</v>
      </c>
      <c r="DE1488" s="2">
        <v>0</v>
      </c>
      <c r="DF1488">
        <v>0</v>
      </c>
      <c r="DN1488" t="s">
        <v>345</v>
      </c>
      <c r="DW1488">
        <v>1470</v>
      </c>
      <c r="DX1488" t="s">
        <v>12108</v>
      </c>
      <c r="DZ1488" t="s">
        <v>12109</v>
      </c>
      <c r="EA1488">
        <v>1736278153</v>
      </c>
      <c r="EC1488" t="s">
        <v>12110</v>
      </c>
      <c r="ED1488">
        <v>1733245167</v>
      </c>
      <c r="EF1488">
        <v>0</v>
      </c>
      <c r="EJ1488" s="1" t="s">
        <v>12111</v>
      </c>
      <c r="EK1488" s="1" t="s">
        <v>12112</v>
      </c>
      <c r="EL1488" t="s">
        <v>210</v>
      </c>
      <c r="EM1488" t="s">
        <v>12113</v>
      </c>
      <c r="EN1488" t="s">
        <v>12113</v>
      </c>
      <c r="EO1488" t="s">
        <v>173</v>
      </c>
    </row>
    <row r="1489" spans="1:145" ht="409.5" x14ac:dyDescent="0.35">
      <c r="A1489" t="s">
        <v>171</v>
      </c>
      <c r="E1489" t="s">
        <v>12097</v>
      </c>
      <c r="F1489">
        <v>1733244780</v>
      </c>
      <c r="H1489">
        <v>0</v>
      </c>
      <c r="I1489" s="1" t="s">
        <v>12098</v>
      </c>
      <c r="M1489" t="s">
        <v>122</v>
      </c>
      <c r="N1489" t="s">
        <v>149</v>
      </c>
      <c r="Q1489" t="s">
        <v>150</v>
      </c>
      <c r="R1489" t="s">
        <v>7052</v>
      </c>
      <c r="S1489" t="s">
        <v>11546</v>
      </c>
      <c r="T1489" t="s">
        <v>12099</v>
      </c>
      <c r="U1489">
        <v>12023612030</v>
      </c>
      <c r="V1489">
        <v>2023612030</v>
      </c>
      <c r="W1489" t="s">
        <v>12100</v>
      </c>
      <c r="Y1489" t="s">
        <v>256</v>
      </c>
      <c r="Z1489" t="s">
        <v>157</v>
      </c>
      <c r="AA1489">
        <v>22101</v>
      </c>
      <c r="AB1489" t="s">
        <v>184</v>
      </c>
      <c r="AC1489" t="s">
        <v>12101</v>
      </c>
      <c r="AE1489" t="s">
        <v>11863</v>
      </c>
      <c r="AF1489" t="s">
        <v>12102</v>
      </c>
      <c r="AG1489" t="s">
        <v>12103</v>
      </c>
      <c r="AH1489">
        <v>17038687033</v>
      </c>
      <c r="AJ1489" t="s">
        <v>12104</v>
      </c>
      <c r="AL1489" t="s">
        <v>256</v>
      </c>
      <c r="AM1489" t="s">
        <v>157</v>
      </c>
      <c r="AN1489">
        <v>22101</v>
      </c>
      <c r="AO1489" t="s">
        <v>184</v>
      </c>
      <c r="AP1489" t="s">
        <v>200</v>
      </c>
      <c r="AX1489">
        <v>0</v>
      </c>
      <c r="AZ1489" t="s">
        <v>244</v>
      </c>
      <c r="BB1489" t="s">
        <v>12105</v>
      </c>
      <c r="BE1489" t="s">
        <v>186</v>
      </c>
      <c r="BF1489" t="s">
        <v>244</v>
      </c>
      <c r="BG1489" t="s">
        <v>12106</v>
      </c>
      <c r="BI1489" t="s">
        <v>12107</v>
      </c>
      <c r="BO1489" t="s">
        <v>161</v>
      </c>
      <c r="BP1489" t="s">
        <v>161</v>
      </c>
      <c r="BQ1489" t="s">
        <v>161</v>
      </c>
      <c r="BR1489" t="s">
        <v>161</v>
      </c>
      <c r="BS1489" t="s">
        <v>161</v>
      </c>
      <c r="BT1489" t="s">
        <v>161</v>
      </c>
      <c r="BU1489" t="s">
        <v>161</v>
      </c>
      <c r="BY1489" t="s">
        <v>161</v>
      </c>
      <c r="BZ1489" t="s">
        <v>161</v>
      </c>
      <c r="CA1489" t="s">
        <v>161</v>
      </c>
      <c r="CB1489" t="s">
        <v>161</v>
      </c>
      <c r="CC1489" t="s">
        <v>161</v>
      </c>
      <c r="CD1489" t="s">
        <v>161</v>
      </c>
      <c r="CE1489" t="s">
        <v>161</v>
      </c>
      <c r="CP1489" t="s">
        <v>161</v>
      </c>
      <c r="CQ1489" t="s">
        <v>161</v>
      </c>
      <c r="CR1489" t="s">
        <v>161</v>
      </c>
      <c r="CS1489" t="s">
        <v>161</v>
      </c>
      <c r="CT1489" t="s">
        <v>161</v>
      </c>
      <c r="CV1489" s="2">
        <v>0</v>
      </c>
      <c r="CW1489">
        <v>0</v>
      </c>
      <c r="CY1489" s="2">
        <v>0</v>
      </c>
      <c r="CZ1489">
        <v>0</v>
      </c>
      <c r="DA1489">
        <v>0</v>
      </c>
      <c r="DE1489" s="2">
        <v>0</v>
      </c>
      <c r="DF1489">
        <v>0</v>
      </c>
      <c r="DN1489" t="s">
        <v>345</v>
      </c>
      <c r="DW1489">
        <v>1470</v>
      </c>
      <c r="DX1489" t="s">
        <v>12108</v>
      </c>
      <c r="DZ1489" t="s">
        <v>12109</v>
      </c>
      <c r="EA1489">
        <v>1736278153</v>
      </c>
      <c r="EC1489" t="s">
        <v>12110</v>
      </c>
      <c r="ED1489">
        <v>1733245167</v>
      </c>
      <c r="EF1489">
        <v>0</v>
      </c>
      <c r="EJ1489" s="1" t="s">
        <v>12111</v>
      </c>
      <c r="EK1489" s="1" t="s">
        <v>12111</v>
      </c>
      <c r="EL1489" t="s">
        <v>210</v>
      </c>
      <c r="EM1489" t="s">
        <v>12114</v>
      </c>
      <c r="EN1489" t="s">
        <v>12114</v>
      </c>
      <c r="EO1489" t="s">
        <v>173</v>
      </c>
    </row>
    <row r="1490" spans="1:145" x14ac:dyDescent="0.35">
      <c r="A1490" t="s">
        <v>171</v>
      </c>
      <c r="F1490">
        <v>0</v>
      </c>
      <c r="H1490">
        <v>0</v>
      </c>
      <c r="K1490" t="s">
        <v>236</v>
      </c>
      <c r="L1490" t="s">
        <v>175</v>
      </c>
      <c r="N1490" t="s">
        <v>238</v>
      </c>
      <c r="AC1490" t="s">
        <v>12115</v>
      </c>
      <c r="AP1490" t="s">
        <v>161</v>
      </c>
      <c r="AX1490">
        <v>0</v>
      </c>
      <c r="BO1490" t="s">
        <v>161</v>
      </c>
      <c r="BP1490" t="s">
        <v>161</v>
      </c>
      <c r="BQ1490" t="s">
        <v>161</v>
      </c>
      <c r="BR1490" t="s">
        <v>161</v>
      </c>
      <c r="BS1490" t="s">
        <v>161</v>
      </c>
      <c r="BT1490" t="s">
        <v>161</v>
      </c>
      <c r="BU1490" t="s">
        <v>161</v>
      </c>
      <c r="BY1490" t="s">
        <v>161</v>
      </c>
      <c r="BZ1490" t="s">
        <v>161</v>
      </c>
      <c r="CA1490" t="s">
        <v>161</v>
      </c>
      <c r="CB1490" t="s">
        <v>161</v>
      </c>
      <c r="CC1490" t="s">
        <v>161</v>
      </c>
      <c r="CD1490" t="s">
        <v>161</v>
      </c>
      <c r="CE1490" t="s">
        <v>161</v>
      </c>
      <c r="CP1490" t="s">
        <v>161</v>
      </c>
      <c r="CQ1490" t="s">
        <v>161</v>
      </c>
      <c r="CR1490" t="s">
        <v>161</v>
      </c>
      <c r="CS1490" t="s">
        <v>161</v>
      </c>
      <c r="CT1490" t="s">
        <v>161</v>
      </c>
      <c r="CV1490" s="2">
        <v>0</v>
      </c>
      <c r="CW1490">
        <v>0</v>
      </c>
      <c r="CY1490" s="2">
        <v>0</v>
      </c>
      <c r="CZ1490">
        <v>0</v>
      </c>
      <c r="DA1490">
        <v>0</v>
      </c>
      <c r="DE1490" s="2">
        <v>0</v>
      </c>
      <c r="DF1490">
        <v>0</v>
      </c>
      <c r="DN1490" t="s">
        <v>334</v>
      </c>
      <c r="DW1490">
        <v>1487</v>
      </c>
      <c r="DX1490" t="s">
        <v>12116</v>
      </c>
      <c r="DZ1490" t="s">
        <v>12117</v>
      </c>
      <c r="EA1490">
        <v>1736391922</v>
      </c>
      <c r="EC1490" t="s">
        <v>12117</v>
      </c>
      <c r="ED1490">
        <v>1736391922</v>
      </c>
      <c r="EF1490">
        <v>0</v>
      </c>
      <c r="EL1490" t="s">
        <v>190</v>
      </c>
    </row>
    <row r="1491" spans="1:145" ht="409.5" x14ac:dyDescent="0.35">
      <c r="A1491" t="s">
        <v>171</v>
      </c>
      <c r="F1491">
        <v>0</v>
      </c>
      <c r="H1491">
        <v>0</v>
      </c>
      <c r="I1491" s="1" t="s">
        <v>12118</v>
      </c>
      <c r="K1491" t="s">
        <v>236</v>
      </c>
      <c r="L1491" t="s">
        <v>175</v>
      </c>
      <c r="M1491" t="s">
        <v>303</v>
      </c>
      <c r="N1491" t="s">
        <v>238</v>
      </c>
      <c r="R1491" t="s">
        <v>12119</v>
      </c>
      <c r="S1491" t="s">
        <v>12120</v>
      </c>
      <c r="T1491" t="s">
        <v>12121</v>
      </c>
      <c r="U1491">
        <v>12024136159</v>
      </c>
      <c r="AA1491">
        <v>22205</v>
      </c>
      <c r="AC1491" t="s">
        <v>12122</v>
      </c>
      <c r="AP1491" t="s">
        <v>161</v>
      </c>
      <c r="AX1491">
        <v>0</v>
      </c>
      <c r="BE1491" t="s">
        <v>308</v>
      </c>
      <c r="BG1491" t="s">
        <v>3874</v>
      </c>
      <c r="BH1491" s="1" t="s">
        <v>310</v>
      </c>
      <c r="BK1491" s="1" t="s">
        <v>311</v>
      </c>
      <c r="BO1491" t="s">
        <v>161</v>
      </c>
      <c r="BP1491" t="s">
        <v>161</v>
      </c>
      <c r="BQ1491" t="s">
        <v>161</v>
      </c>
      <c r="BR1491" t="s">
        <v>161</v>
      </c>
      <c r="BS1491" t="s">
        <v>161</v>
      </c>
      <c r="BT1491" t="s">
        <v>161</v>
      </c>
      <c r="BU1491" t="s">
        <v>161</v>
      </c>
      <c r="BY1491" t="s">
        <v>161</v>
      </c>
      <c r="BZ1491" t="s">
        <v>161</v>
      </c>
      <c r="CA1491" t="s">
        <v>161</v>
      </c>
      <c r="CB1491" t="s">
        <v>161</v>
      </c>
      <c r="CC1491" t="s">
        <v>161</v>
      </c>
      <c r="CD1491" t="s">
        <v>161</v>
      </c>
      <c r="CE1491" t="s">
        <v>161</v>
      </c>
      <c r="CP1491" t="s">
        <v>161</v>
      </c>
      <c r="CQ1491" t="s">
        <v>161</v>
      </c>
      <c r="CR1491" t="s">
        <v>161</v>
      </c>
      <c r="CS1491" t="s">
        <v>161</v>
      </c>
      <c r="CT1491" t="s">
        <v>161</v>
      </c>
      <c r="CV1491" s="2">
        <v>0</v>
      </c>
      <c r="CW1491">
        <v>0</v>
      </c>
      <c r="CY1491" s="2">
        <v>0</v>
      </c>
      <c r="CZ1491">
        <v>0</v>
      </c>
      <c r="DA1491">
        <v>0</v>
      </c>
      <c r="DE1491" s="2">
        <v>0</v>
      </c>
      <c r="DF1491">
        <v>0</v>
      </c>
      <c r="DN1491" t="s">
        <v>312</v>
      </c>
      <c r="DW1491">
        <v>1478</v>
      </c>
      <c r="DX1491" t="s">
        <v>12123</v>
      </c>
      <c r="DZ1491" t="s">
        <v>12124</v>
      </c>
      <c r="EA1491">
        <v>1736463861</v>
      </c>
      <c r="EC1491" t="s">
        <v>12125</v>
      </c>
      <c r="ED1491">
        <v>1734457318</v>
      </c>
      <c r="EF1491">
        <v>0</v>
      </c>
      <c r="EJ1491" t="s">
        <v>12126</v>
      </c>
      <c r="EK1491" t="s">
        <v>12126</v>
      </c>
      <c r="EL1491" t="s">
        <v>210</v>
      </c>
      <c r="EM1491" t="s">
        <v>12127</v>
      </c>
      <c r="EN1491" t="s">
        <v>12127</v>
      </c>
      <c r="EO1491" t="s">
        <v>173</v>
      </c>
    </row>
    <row r="1492" spans="1:145" ht="409.5" x14ac:dyDescent="0.35">
      <c r="A1492" t="s">
        <v>171</v>
      </c>
      <c r="F1492">
        <v>0</v>
      </c>
      <c r="H1492">
        <v>0</v>
      </c>
      <c r="K1492" t="s">
        <v>236</v>
      </c>
      <c r="L1492" t="s">
        <v>175</v>
      </c>
      <c r="M1492" t="s">
        <v>237</v>
      </c>
      <c r="N1492" t="s">
        <v>238</v>
      </c>
      <c r="R1492" t="s">
        <v>12128</v>
      </c>
      <c r="S1492" t="s">
        <v>1608</v>
      </c>
      <c r="T1492" t="s">
        <v>12129</v>
      </c>
      <c r="U1492">
        <v>18165885315</v>
      </c>
      <c r="AA1492">
        <v>22043</v>
      </c>
      <c r="AC1492" t="s">
        <v>12130</v>
      </c>
      <c r="AP1492" t="s">
        <v>161</v>
      </c>
      <c r="AX1492">
        <v>0</v>
      </c>
      <c r="BE1492" t="s">
        <v>265</v>
      </c>
      <c r="BG1492" t="s">
        <v>12131</v>
      </c>
      <c r="BH1492" t="s">
        <v>3724</v>
      </c>
      <c r="BK1492" s="1" t="s">
        <v>12132</v>
      </c>
      <c r="BO1492" t="s">
        <v>161</v>
      </c>
      <c r="BP1492" t="s">
        <v>161</v>
      </c>
      <c r="BQ1492" t="s">
        <v>161</v>
      </c>
      <c r="BR1492" t="s">
        <v>161</v>
      </c>
      <c r="BS1492" t="s">
        <v>161</v>
      </c>
      <c r="BT1492" t="s">
        <v>161</v>
      </c>
      <c r="BU1492" t="s">
        <v>161</v>
      </c>
      <c r="BY1492" t="s">
        <v>161</v>
      </c>
      <c r="BZ1492" t="s">
        <v>161</v>
      </c>
      <c r="CA1492" t="s">
        <v>161</v>
      </c>
      <c r="CB1492" t="s">
        <v>161</v>
      </c>
      <c r="CC1492" t="s">
        <v>161</v>
      </c>
      <c r="CD1492" t="s">
        <v>161</v>
      </c>
      <c r="CE1492" t="s">
        <v>161</v>
      </c>
      <c r="CP1492" t="s">
        <v>161</v>
      </c>
      <c r="CQ1492" t="s">
        <v>161</v>
      </c>
      <c r="CR1492" t="s">
        <v>161</v>
      </c>
      <c r="CS1492" t="s">
        <v>161</v>
      </c>
      <c r="CT1492" t="s">
        <v>161</v>
      </c>
      <c r="CV1492" s="2">
        <v>0</v>
      </c>
      <c r="CW1492">
        <v>0</v>
      </c>
      <c r="CY1492" s="2">
        <v>0</v>
      </c>
      <c r="CZ1492">
        <v>0</v>
      </c>
      <c r="DA1492">
        <v>0</v>
      </c>
      <c r="DE1492" s="2">
        <v>0</v>
      </c>
      <c r="DF1492">
        <v>0</v>
      </c>
      <c r="DN1492" t="s">
        <v>312</v>
      </c>
      <c r="DW1492">
        <v>1496</v>
      </c>
      <c r="DX1492" t="s">
        <v>12133</v>
      </c>
      <c r="DZ1492" t="s">
        <v>12134</v>
      </c>
      <c r="EA1492">
        <v>1737306173</v>
      </c>
      <c r="EC1492" t="s">
        <v>12134</v>
      </c>
      <c r="ED1492">
        <v>1737306173</v>
      </c>
      <c r="EF1492">
        <v>0</v>
      </c>
      <c r="EL1492" t="s">
        <v>190</v>
      </c>
    </row>
    <row r="1493" spans="1:145" ht="261" x14ac:dyDescent="0.35">
      <c r="A1493" t="s">
        <v>171</v>
      </c>
      <c r="F1493">
        <v>0</v>
      </c>
      <c r="H1493">
        <v>0</v>
      </c>
      <c r="I1493" s="1" t="s">
        <v>12135</v>
      </c>
      <c r="K1493" t="s">
        <v>236</v>
      </c>
      <c r="L1493" t="s">
        <v>175</v>
      </c>
      <c r="M1493" t="s">
        <v>303</v>
      </c>
      <c r="N1493" t="s">
        <v>238</v>
      </c>
      <c r="R1493" t="s">
        <v>2963</v>
      </c>
      <c r="S1493" t="s">
        <v>5938</v>
      </c>
      <c r="T1493" t="s">
        <v>12136</v>
      </c>
      <c r="U1493">
        <v>15717233079</v>
      </c>
      <c r="AC1493" t="s">
        <v>12137</v>
      </c>
      <c r="AP1493" t="s">
        <v>161</v>
      </c>
      <c r="AX1493">
        <v>0</v>
      </c>
      <c r="BE1493" t="s">
        <v>308</v>
      </c>
      <c r="BG1493" t="s">
        <v>12138</v>
      </c>
      <c r="BI1493" t="s">
        <v>12139</v>
      </c>
      <c r="BO1493" t="s">
        <v>161</v>
      </c>
      <c r="BP1493" t="s">
        <v>161</v>
      </c>
      <c r="BQ1493" t="s">
        <v>161</v>
      </c>
      <c r="BR1493" t="s">
        <v>161</v>
      </c>
      <c r="BS1493" t="s">
        <v>161</v>
      </c>
      <c r="BT1493" t="s">
        <v>161</v>
      </c>
      <c r="BU1493" t="s">
        <v>161</v>
      </c>
      <c r="BY1493" t="s">
        <v>161</v>
      </c>
      <c r="BZ1493" t="s">
        <v>161</v>
      </c>
      <c r="CA1493" t="s">
        <v>161</v>
      </c>
      <c r="CB1493" t="s">
        <v>161</v>
      </c>
      <c r="CC1493" t="s">
        <v>161</v>
      </c>
      <c r="CD1493" t="s">
        <v>161</v>
      </c>
      <c r="CE1493" t="s">
        <v>161</v>
      </c>
      <c r="CP1493" t="s">
        <v>161</v>
      </c>
      <c r="CQ1493" t="s">
        <v>161</v>
      </c>
      <c r="CR1493" t="s">
        <v>161</v>
      </c>
      <c r="CS1493" t="s">
        <v>161</v>
      </c>
      <c r="CT1493" t="s">
        <v>161</v>
      </c>
      <c r="CV1493" s="2">
        <v>0</v>
      </c>
      <c r="CW1493">
        <v>0</v>
      </c>
      <c r="CY1493" s="2">
        <v>0</v>
      </c>
      <c r="CZ1493">
        <v>0</v>
      </c>
      <c r="DA1493">
        <v>0</v>
      </c>
      <c r="DE1493" s="2">
        <v>0</v>
      </c>
      <c r="DF1493">
        <v>0</v>
      </c>
      <c r="DN1493" t="s">
        <v>312</v>
      </c>
      <c r="DW1493">
        <v>1507</v>
      </c>
      <c r="DX1493" t="s">
        <v>12140</v>
      </c>
      <c r="DZ1493" t="s">
        <v>12141</v>
      </c>
      <c r="EA1493">
        <v>1738100047</v>
      </c>
      <c r="EC1493" t="s">
        <v>12142</v>
      </c>
      <c r="ED1493">
        <v>1738001936</v>
      </c>
      <c r="EF1493">
        <v>0</v>
      </c>
      <c r="EJ1493" t="s">
        <v>12143</v>
      </c>
      <c r="EK1493" t="s">
        <v>12143</v>
      </c>
      <c r="EL1493" t="s">
        <v>210</v>
      </c>
      <c r="EM1493" t="s">
        <v>12144</v>
      </c>
      <c r="EN1493" t="s">
        <v>12144</v>
      </c>
      <c r="EO1493" t="s">
        <v>173</v>
      </c>
    </row>
    <row r="1494" spans="1:145" ht="261" x14ac:dyDescent="0.35">
      <c r="A1494" t="s">
        <v>171</v>
      </c>
      <c r="F1494">
        <v>0</v>
      </c>
      <c r="H1494">
        <v>0</v>
      </c>
      <c r="I1494" s="1" t="s">
        <v>12135</v>
      </c>
      <c r="K1494" t="s">
        <v>236</v>
      </c>
      <c r="L1494" t="s">
        <v>175</v>
      </c>
      <c r="M1494" t="s">
        <v>303</v>
      </c>
      <c r="N1494" t="s">
        <v>238</v>
      </c>
      <c r="R1494" t="s">
        <v>2963</v>
      </c>
      <c r="S1494" t="s">
        <v>5938</v>
      </c>
      <c r="T1494" t="s">
        <v>12136</v>
      </c>
      <c r="U1494">
        <v>15717233079</v>
      </c>
      <c r="AC1494" t="s">
        <v>12137</v>
      </c>
      <c r="AP1494" t="s">
        <v>161</v>
      </c>
      <c r="AX1494">
        <v>0</v>
      </c>
      <c r="BE1494" t="s">
        <v>308</v>
      </c>
      <c r="BG1494" t="s">
        <v>12138</v>
      </c>
      <c r="BI1494" t="s">
        <v>12139</v>
      </c>
      <c r="BO1494" t="s">
        <v>161</v>
      </c>
      <c r="BP1494" t="s">
        <v>161</v>
      </c>
      <c r="BQ1494" t="s">
        <v>161</v>
      </c>
      <c r="BR1494" t="s">
        <v>161</v>
      </c>
      <c r="BS1494" t="s">
        <v>161</v>
      </c>
      <c r="BT1494" t="s">
        <v>161</v>
      </c>
      <c r="BU1494" t="s">
        <v>161</v>
      </c>
      <c r="BY1494" t="s">
        <v>161</v>
      </c>
      <c r="BZ1494" t="s">
        <v>161</v>
      </c>
      <c r="CA1494" t="s">
        <v>161</v>
      </c>
      <c r="CB1494" t="s">
        <v>161</v>
      </c>
      <c r="CC1494" t="s">
        <v>161</v>
      </c>
      <c r="CD1494" t="s">
        <v>161</v>
      </c>
      <c r="CE1494" t="s">
        <v>161</v>
      </c>
      <c r="CP1494" t="s">
        <v>161</v>
      </c>
      <c r="CQ1494" t="s">
        <v>161</v>
      </c>
      <c r="CR1494" t="s">
        <v>161</v>
      </c>
      <c r="CS1494" t="s">
        <v>161</v>
      </c>
      <c r="CT1494" t="s">
        <v>161</v>
      </c>
      <c r="CV1494" s="2">
        <v>0</v>
      </c>
      <c r="CW1494">
        <v>0</v>
      </c>
      <c r="CY1494" s="2">
        <v>0</v>
      </c>
      <c r="CZ1494">
        <v>0</v>
      </c>
      <c r="DA1494">
        <v>0</v>
      </c>
      <c r="DE1494" s="2">
        <v>0</v>
      </c>
      <c r="DF1494">
        <v>0</v>
      </c>
      <c r="DN1494" t="s">
        <v>312</v>
      </c>
      <c r="DW1494">
        <v>1507</v>
      </c>
      <c r="DX1494" t="s">
        <v>12140</v>
      </c>
      <c r="DZ1494" t="s">
        <v>12141</v>
      </c>
      <c r="EA1494">
        <v>1738100047</v>
      </c>
      <c r="EC1494" t="s">
        <v>12142</v>
      </c>
      <c r="ED1494">
        <v>1738001936</v>
      </c>
      <c r="EF1494">
        <v>0</v>
      </c>
      <c r="EJ1494" t="s">
        <v>12143</v>
      </c>
      <c r="EK1494" t="s">
        <v>12143</v>
      </c>
      <c r="EL1494" t="s">
        <v>210</v>
      </c>
      <c r="EM1494" t="s">
        <v>12145</v>
      </c>
      <c r="EN1494" t="s">
        <v>12145</v>
      </c>
      <c r="EO1494" t="s">
        <v>173</v>
      </c>
    </row>
    <row r="1495" spans="1:145" ht="409.5" x14ac:dyDescent="0.35">
      <c r="A1495" t="s">
        <v>171</v>
      </c>
      <c r="F1495">
        <v>0</v>
      </c>
      <c r="H1495">
        <v>0</v>
      </c>
      <c r="K1495" t="s">
        <v>236</v>
      </c>
      <c r="L1495" t="s">
        <v>175</v>
      </c>
      <c r="M1495" t="s">
        <v>237</v>
      </c>
      <c r="N1495" t="s">
        <v>238</v>
      </c>
      <c r="R1495" t="s">
        <v>12146</v>
      </c>
      <c r="T1495" t="s">
        <v>12147</v>
      </c>
      <c r="U1495">
        <v>17703130065</v>
      </c>
      <c r="AA1495">
        <v>22101</v>
      </c>
      <c r="AC1495" t="s">
        <v>12148</v>
      </c>
      <c r="AP1495" t="s">
        <v>161</v>
      </c>
      <c r="AX1495">
        <v>0</v>
      </c>
      <c r="BE1495" t="s">
        <v>265</v>
      </c>
      <c r="BG1495" t="s">
        <v>12149</v>
      </c>
      <c r="BH1495" t="s">
        <v>498</v>
      </c>
      <c r="BK1495" s="1" t="s">
        <v>12150</v>
      </c>
      <c r="BO1495" t="s">
        <v>161</v>
      </c>
      <c r="BP1495" t="s">
        <v>161</v>
      </c>
      <c r="BQ1495" t="s">
        <v>161</v>
      </c>
      <c r="BR1495" t="s">
        <v>161</v>
      </c>
      <c r="BS1495" t="s">
        <v>161</v>
      </c>
      <c r="BT1495" t="s">
        <v>161</v>
      </c>
      <c r="BU1495" t="s">
        <v>161</v>
      </c>
      <c r="BY1495" t="s">
        <v>161</v>
      </c>
      <c r="BZ1495" t="s">
        <v>161</v>
      </c>
      <c r="CA1495" t="s">
        <v>161</v>
      </c>
      <c r="CB1495" t="s">
        <v>161</v>
      </c>
      <c r="CC1495" t="s">
        <v>161</v>
      </c>
      <c r="CD1495" t="s">
        <v>161</v>
      </c>
      <c r="CE1495" t="s">
        <v>161</v>
      </c>
      <c r="CP1495" t="s">
        <v>161</v>
      </c>
      <c r="CQ1495" t="s">
        <v>161</v>
      </c>
      <c r="CR1495" t="s">
        <v>161</v>
      </c>
      <c r="CS1495" t="s">
        <v>161</v>
      </c>
      <c r="CT1495" t="s">
        <v>161</v>
      </c>
      <c r="CV1495" s="2">
        <v>0</v>
      </c>
      <c r="CW1495">
        <v>0</v>
      </c>
      <c r="CY1495" s="2">
        <v>0</v>
      </c>
      <c r="CZ1495">
        <v>0</v>
      </c>
      <c r="DA1495">
        <v>0</v>
      </c>
      <c r="DE1495" s="2">
        <v>0</v>
      </c>
      <c r="DF1495">
        <v>0</v>
      </c>
      <c r="DN1495" t="s">
        <v>312</v>
      </c>
      <c r="DW1495">
        <v>1480</v>
      </c>
      <c r="DX1495" t="s">
        <v>12151</v>
      </c>
      <c r="DZ1495" t="s">
        <v>12152</v>
      </c>
      <c r="EA1495">
        <v>1734732069</v>
      </c>
      <c r="EC1495" t="s">
        <v>12152</v>
      </c>
      <c r="ED1495">
        <v>1734732069</v>
      </c>
      <c r="EF1495">
        <v>0</v>
      </c>
      <c r="EL1495" t="s">
        <v>190</v>
      </c>
    </row>
    <row r="1496" spans="1:145" ht="409.5" x14ac:dyDescent="0.35">
      <c r="A1496" t="s">
        <v>171</v>
      </c>
      <c r="F1496">
        <v>0</v>
      </c>
      <c r="H1496">
        <v>0</v>
      </c>
      <c r="I1496" s="1" t="s">
        <v>12153</v>
      </c>
      <c r="K1496" t="s">
        <v>236</v>
      </c>
      <c r="L1496" t="s">
        <v>175</v>
      </c>
      <c r="M1496" t="s">
        <v>303</v>
      </c>
      <c r="N1496" t="s">
        <v>238</v>
      </c>
      <c r="R1496" t="s">
        <v>429</v>
      </c>
      <c r="S1496" t="s">
        <v>10931</v>
      </c>
      <c r="T1496" t="s">
        <v>12154</v>
      </c>
      <c r="U1496">
        <v>17036158123</v>
      </c>
      <c r="AC1496" t="s">
        <v>12155</v>
      </c>
      <c r="AP1496" t="s">
        <v>161</v>
      </c>
      <c r="AX1496">
        <v>0</v>
      </c>
      <c r="BE1496" t="s">
        <v>308</v>
      </c>
      <c r="BG1496" t="s">
        <v>12156</v>
      </c>
      <c r="BI1496" t="s">
        <v>5491</v>
      </c>
      <c r="BO1496" t="s">
        <v>161</v>
      </c>
      <c r="BP1496" t="s">
        <v>161</v>
      </c>
      <c r="BQ1496" t="s">
        <v>161</v>
      </c>
      <c r="BR1496" t="s">
        <v>161</v>
      </c>
      <c r="BS1496" t="s">
        <v>161</v>
      </c>
      <c r="BT1496" t="s">
        <v>161</v>
      </c>
      <c r="BU1496" t="s">
        <v>161</v>
      </c>
      <c r="BY1496" t="s">
        <v>161</v>
      </c>
      <c r="BZ1496" t="s">
        <v>161</v>
      </c>
      <c r="CA1496" t="s">
        <v>161</v>
      </c>
      <c r="CB1496" t="s">
        <v>161</v>
      </c>
      <c r="CC1496" t="s">
        <v>161</v>
      </c>
      <c r="CD1496" t="s">
        <v>161</v>
      </c>
      <c r="CE1496" t="s">
        <v>161</v>
      </c>
      <c r="CP1496" t="s">
        <v>161</v>
      </c>
      <c r="CQ1496" t="s">
        <v>161</v>
      </c>
      <c r="CR1496" t="s">
        <v>161</v>
      </c>
      <c r="CS1496" t="s">
        <v>161</v>
      </c>
      <c r="CT1496" t="s">
        <v>161</v>
      </c>
      <c r="CV1496" s="2">
        <v>0</v>
      </c>
      <c r="CW1496">
        <v>0</v>
      </c>
      <c r="CY1496" s="2">
        <v>0</v>
      </c>
      <c r="CZ1496">
        <v>0</v>
      </c>
      <c r="DA1496">
        <v>0</v>
      </c>
      <c r="DE1496" s="2">
        <v>0</v>
      </c>
      <c r="DF1496">
        <v>0</v>
      </c>
      <c r="DN1496" t="s">
        <v>312</v>
      </c>
      <c r="DW1496">
        <v>1500</v>
      </c>
      <c r="DX1496" t="s">
        <v>12157</v>
      </c>
      <c r="DZ1496" t="s">
        <v>12158</v>
      </c>
      <c r="EA1496">
        <v>1737494400</v>
      </c>
      <c r="EC1496" t="s">
        <v>12158</v>
      </c>
      <c r="ED1496">
        <v>1737494400</v>
      </c>
      <c r="EF1496">
        <v>0</v>
      </c>
      <c r="EJ1496" s="1" t="s">
        <v>12159</v>
      </c>
      <c r="EK1496" s="1" t="s">
        <v>12159</v>
      </c>
      <c r="EL1496" t="s">
        <v>210</v>
      </c>
      <c r="EM1496" t="s">
        <v>12160</v>
      </c>
      <c r="EN1496" t="s">
        <v>12160</v>
      </c>
      <c r="EO1496" t="s">
        <v>173</v>
      </c>
    </row>
    <row r="1497" spans="1:145" ht="409.5" x14ac:dyDescent="0.35">
      <c r="A1497" t="s">
        <v>171</v>
      </c>
      <c r="F1497">
        <v>0</v>
      </c>
      <c r="H1497">
        <v>0</v>
      </c>
      <c r="M1497" t="s">
        <v>122</v>
      </c>
      <c r="N1497" t="s">
        <v>149</v>
      </c>
      <c r="R1497" t="s">
        <v>721</v>
      </c>
      <c r="S1497" t="s">
        <v>12161</v>
      </c>
      <c r="T1497" t="s">
        <v>12162</v>
      </c>
      <c r="U1497">
        <v>17033000719</v>
      </c>
      <c r="AC1497" t="s">
        <v>12163</v>
      </c>
      <c r="AP1497" t="s">
        <v>161</v>
      </c>
      <c r="AX1497">
        <v>0</v>
      </c>
      <c r="BE1497" t="s">
        <v>265</v>
      </c>
      <c r="BG1497" t="s">
        <v>12164</v>
      </c>
      <c r="BH1497" s="1" t="s">
        <v>310</v>
      </c>
      <c r="BK1497" s="1" t="s">
        <v>12165</v>
      </c>
      <c r="BO1497" t="s">
        <v>161</v>
      </c>
      <c r="BP1497" t="s">
        <v>161</v>
      </c>
      <c r="BQ1497" t="s">
        <v>161</v>
      </c>
      <c r="BR1497" t="s">
        <v>161</v>
      </c>
      <c r="BS1497" t="s">
        <v>161</v>
      </c>
      <c r="BT1497" t="s">
        <v>161</v>
      </c>
      <c r="BU1497" t="s">
        <v>161</v>
      </c>
      <c r="BY1497" t="s">
        <v>161</v>
      </c>
      <c r="BZ1497" t="s">
        <v>161</v>
      </c>
      <c r="CA1497" t="s">
        <v>161</v>
      </c>
      <c r="CB1497" t="s">
        <v>161</v>
      </c>
      <c r="CC1497" t="s">
        <v>161</v>
      </c>
      <c r="CD1497" t="s">
        <v>161</v>
      </c>
      <c r="CE1497" t="s">
        <v>161</v>
      </c>
      <c r="CP1497" t="s">
        <v>161</v>
      </c>
      <c r="CQ1497" t="s">
        <v>161</v>
      </c>
      <c r="CR1497" t="s">
        <v>161</v>
      </c>
      <c r="CS1497" t="s">
        <v>161</v>
      </c>
      <c r="CT1497" t="s">
        <v>161</v>
      </c>
      <c r="CV1497" s="2">
        <v>0</v>
      </c>
      <c r="CW1497">
        <v>0</v>
      </c>
      <c r="CY1497" s="2">
        <v>0</v>
      </c>
      <c r="CZ1497">
        <v>0</v>
      </c>
      <c r="DA1497">
        <v>0</v>
      </c>
      <c r="DE1497" s="2">
        <v>0</v>
      </c>
      <c r="DF1497">
        <v>0</v>
      </c>
      <c r="DN1497" t="s">
        <v>312</v>
      </c>
      <c r="DW1497">
        <v>1438</v>
      </c>
      <c r="DX1497" t="s">
        <v>12166</v>
      </c>
      <c r="DZ1497" t="s">
        <v>12167</v>
      </c>
      <c r="EA1497">
        <v>1736904231</v>
      </c>
      <c r="EC1497" t="s">
        <v>12168</v>
      </c>
      <c r="ED1497">
        <v>1729635092</v>
      </c>
      <c r="EF1497">
        <v>0</v>
      </c>
      <c r="EL1497" t="s">
        <v>190</v>
      </c>
    </row>
    <row r="1498" spans="1:145" ht="362.5" x14ac:dyDescent="0.35">
      <c r="A1498" t="s">
        <v>171</v>
      </c>
      <c r="E1498" t="s">
        <v>12169</v>
      </c>
      <c r="F1498">
        <v>1736358240</v>
      </c>
      <c r="H1498">
        <v>0</v>
      </c>
      <c r="I1498" s="1" t="s">
        <v>12170</v>
      </c>
      <c r="K1498" t="s">
        <v>534</v>
      </c>
      <c r="L1498" t="s">
        <v>175</v>
      </c>
      <c r="M1498" t="s">
        <v>176</v>
      </c>
      <c r="N1498" t="s">
        <v>177</v>
      </c>
      <c r="R1498" t="s">
        <v>8943</v>
      </c>
      <c r="S1498" t="s">
        <v>3336</v>
      </c>
      <c r="T1498" t="s">
        <v>12171</v>
      </c>
      <c r="U1498">
        <v>16073428733</v>
      </c>
      <c r="AA1498">
        <v>22101</v>
      </c>
      <c r="AC1498" t="s">
        <v>12172</v>
      </c>
      <c r="AP1498" t="s">
        <v>161</v>
      </c>
      <c r="AX1498">
        <v>0</v>
      </c>
      <c r="BE1498" t="s">
        <v>308</v>
      </c>
      <c r="BG1498" t="s">
        <v>12173</v>
      </c>
      <c r="BH1498" t="s">
        <v>3724</v>
      </c>
      <c r="BK1498" s="1" t="s">
        <v>7020</v>
      </c>
      <c r="BO1498" t="s">
        <v>161</v>
      </c>
      <c r="BP1498" t="s">
        <v>161</v>
      </c>
      <c r="BQ1498" t="s">
        <v>161</v>
      </c>
      <c r="BR1498" t="s">
        <v>161</v>
      </c>
      <c r="BS1498" t="s">
        <v>161</v>
      </c>
      <c r="BT1498" t="s">
        <v>161</v>
      </c>
      <c r="BU1498" t="s">
        <v>161</v>
      </c>
      <c r="BY1498" t="s">
        <v>161</v>
      </c>
      <c r="BZ1498" t="s">
        <v>161</v>
      </c>
      <c r="CA1498" t="s">
        <v>161</v>
      </c>
      <c r="CB1498" t="s">
        <v>161</v>
      </c>
      <c r="CC1498" t="s">
        <v>161</v>
      </c>
      <c r="CD1498" t="s">
        <v>161</v>
      </c>
      <c r="CE1498" t="s">
        <v>161</v>
      </c>
      <c r="CP1498" t="s">
        <v>161</v>
      </c>
      <c r="CQ1498" t="s">
        <v>161</v>
      </c>
      <c r="CR1498" t="s">
        <v>161</v>
      </c>
      <c r="CS1498" t="s">
        <v>161</v>
      </c>
      <c r="CT1498" t="s">
        <v>161</v>
      </c>
      <c r="CV1498" s="2">
        <v>0</v>
      </c>
      <c r="CW1498">
        <v>0</v>
      </c>
      <c r="CY1498" s="2">
        <v>0</v>
      </c>
      <c r="CZ1498">
        <v>0</v>
      </c>
      <c r="DA1498">
        <v>0</v>
      </c>
      <c r="DE1498" s="2">
        <v>0</v>
      </c>
      <c r="DF1498">
        <v>0</v>
      </c>
      <c r="DN1498" t="s">
        <v>1651</v>
      </c>
      <c r="DW1498">
        <v>1486</v>
      </c>
      <c r="DX1498" t="s">
        <v>12174</v>
      </c>
      <c r="DZ1498" t="s">
        <v>12175</v>
      </c>
      <c r="EA1498">
        <v>1737072848</v>
      </c>
      <c r="EC1498" t="s">
        <v>12169</v>
      </c>
      <c r="ED1498">
        <v>1736358299</v>
      </c>
      <c r="EF1498">
        <v>0</v>
      </c>
      <c r="EJ1498" t="s">
        <v>12176</v>
      </c>
      <c r="EK1498" s="1" t="s">
        <v>12177</v>
      </c>
      <c r="EL1498" t="s">
        <v>210</v>
      </c>
      <c r="EM1498" t="s">
        <v>12178</v>
      </c>
      <c r="EN1498" t="s">
        <v>12178</v>
      </c>
      <c r="EO1498" t="s">
        <v>173</v>
      </c>
    </row>
    <row r="1499" spans="1:145" ht="362.5" x14ac:dyDescent="0.35">
      <c r="A1499" t="s">
        <v>171</v>
      </c>
      <c r="E1499" t="s">
        <v>12169</v>
      </c>
      <c r="F1499">
        <v>1736358240</v>
      </c>
      <c r="H1499">
        <v>0</v>
      </c>
      <c r="I1499" s="1" t="s">
        <v>12170</v>
      </c>
      <c r="K1499" t="s">
        <v>534</v>
      </c>
      <c r="L1499" t="s">
        <v>175</v>
      </c>
      <c r="M1499" t="s">
        <v>176</v>
      </c>
      <c r="N1499" t="s">
        <v>177</v>
      </c>
      <c r="R1499" t="s">
        <v>8943</v>
      </c>
      <c r="S1499" t="s">
        <v>3336</v>
      </c>
      <c r="T1499" t="s">
        <v>12171</v>
      </c>
      <c r="U1499">
        <v>16073428733</v>
      </c>
      <c r="AA1499">
        <v>22101</v>
      </c>
      <c r="AC1499" t="s">
        <v>12172</v>
      </c>
      <c r="AP1499" t="s">
        <v>161</v>
      </c>
      <c r="AX1499">
        <v>0</v>
      </c>
      <c r="BE1499" t="s">
        <v>308</v>
      </c>
      <c r="BG1499" t="s">
        <v>12173</v>
      </c>
      <c r="BH1499" t="s">
        <v>3724</v>
      </c>
      <c r="BK1499" s="1" t="s">
        <v>7020</v>
      </c>
      <c r="BO1499" t="s">
        <v>161</v>
      </c>
      <c r="BP1499" t="s">
        <v>161</v>
      </c>
      <c r="BQ1499" t="s">
        <v>161</v>
      </c>
      <c r="BR1499" t="s">
        <v>161</v>
      </c>
      <c r="BS1499" t="s">
        <v>161</v>
      </c>
      <c r="BT1499" t="s">
        <v>161</v>
      </c>
      <c r="BU1499" t="s">
        <v>161</v>
      </c>
      <c r="BY1499" t="s">
        <v>161</v>
      </c>
      <c r="BZ1499" t="s">
        <v>161</v>
      </c>
      <c r="CA1499" t="s">
        <v>161</v>
      </c>
      <c r="CB1499" t="s">
        <v>161</v>
      </c>
      <c r="CC1499" t="s">
        <v>161</v>
      </c>
      <c r="CD1499" t="s">
        <v>161</v>
      </c>
      <c r="CE1499" t="s">
        <v>161</v>
      </c>
      <c r="CP1499" t="s">
        <v>161</v>
      </c>
      <c r="CQ1499" t="s">
        <v>161</v>
      </c>
      <c r="CR1499" t="s">
        <v>161</v>
      </c>
      <c r="CS1499" t="s">
        <v>161</v>
      </c>
      <c r="CT1499" t="s">
        <v>161</v>
      </c>
      <c r="CV1499" s="2">
        <v>0</v>
      </c>
      <c r="CW1499">
        <v>0</v>
      </c>
      <c r="CY1499" s="2">
        <v>0</v>
      </c>
      <c r="CZ1499">
        <v>0</v>
      </c>
      <c r="DA1499">
        <v>0</v>
      </c>
      <c r="DE1499" s="2">
        <v>0</v>
      </c>
      <c r="DF1499">
        <v>0</v>
      </c>
      <c r="DN1499" t="s">
        <v>1651</v>
      </c>
      <c r="DW1499">
        <v>1486</v>
      </c>
      <c r="DX1499" t="s">
        <v>12174</v>
      </c>
      <c r="DZ1499" t="s">
        <v>12175</v>
      </c>
      <c r="EA1499">
        <v>1737072848</v>
      </c>
      <c r="EC1499" t="s">
        <v>12169</v>
      </c>
      <c r="ED1499">
        <v>1736358299</v>
      </c>
      <c r="EF1499">
        <v>0</v>
      </c>
      <c r="EJ1499" t="s">
        <v>12176</v>
      </c>
      <c r="EK1499" t="s">
        <v>12176</v>
      </c>
      <c r="EL1499" t="s">
        <v>210</v>
      </c>
      <c r="EM1499" t="s">
        <v>12179</v>
      </c>
      <c r="EN1499" t="s">
        <v>12179</v>
      </c>
      <c r="EO1499" t="s">
        <v>173</v>
      </c>
    </row>
    <row r="1500" spans="1:145" ht="304.5" x14ac:dyDescent="0.35">
      <c r="A1500" t="s">
        <v>171</v>
      </c>
      <c r="F1500">
        <v>0</v>
      </c>
      <c r="H1500">
        <v>0</v>
      </c>
      <c r="I1500" s="1" t="s">
        <v>12180</v>
      </c>
      <c r="K1500" t="s">
        <v>236</v>
      </c>
      <c r="L1500" t="s">
        <v>175</v>
      </c>
      <c r="M1500" t="s">
        <v>303</v>
      </c>
      <c r="N1500" t="s">
        <v>238</v>
      </c>
      <c r="R1500" t="s">
        <v>1918</v>
      </c>
      <c r="S1500" t="s">
        <v>12181</v>
      </c>
      <c r="T1500" t="s">
        <v>12182</v>
      </c>
      <c r="U1500">
        <v>13123992141</v>
      </c>
      <c r="AC1500" t="s">
        <v>12183</v>
      </c>
      <c r="AP1500" t="s">
        <v>161</v>
      </c>
      <c r="AX1500">
        <v>0</v>
      </c>
      <c r="BE1500" t="s">
        <v>308</v>
      </c>
      <c r="BG1500" t="s">
        <v>12184</v>
      </c>
      <c r="BI1500" t="s">
        <v>12185</v>
      </c>
      <c r="BO1500" t="s">
        <v>161</v>
      </c>
      <c r="BP1500" t="s">
        <v>161</v>
      </c>
      <c r="BQ1500" t="s">
        <v>161</v>
      </c>
      <c r="BR1500" t="s">
        <v>161</v>
      </c>
      <c r="BS1500" t="s">
        <v>161</v>
      </c>
      <c r="BT1500" t="s">
        <v>161</v>
      </c>
      <c r="BU1500" t="s">
        <v>161</v>
      </c>
      <c r="BY1500" t="s">
        <v>161</v>
      </c>
      <c r="BZ1500" t="s">
        <v>161</v>
      </c>
      <c r="CA1500" t="s">
        <v>161</v>
      </c>
      <c r="CB1500" t="s">
        <v>161</v>
      </c>
      <c r="CC1500" t="s">
        <v>161</v>
      </c>
      <c r="CD1500" t="s">
        <v>161</v>
      </c>
      <c r="CE1500" t="s">
        <v>161</v>
      </c>
      <c r="CP1500" t="s">
        <v>161</v>
      </c>
      <c r="CQ1500" t="s">
        <v>161</v>
      </c>
      <c r="CR1500" t="s">
        <v>161</v>
      </c>
      <c r="CS1500" t="s">
        <v>161</v>
      </c>
      <c r="CT1500" t="s">
        <v>161</v>
      </c>
      <c r="CV1500" s="2">
        <v>0</v>
      </c>
      <c r="CW1500">
        <v>0</v>
      </c>
      <c r="CY1500" s="2">
        <v>0</v>
      </c>
      <c r="CZ1500">
        <v>0</v>
      </c>
      <c r="DA1500">
        <v>0</v>
      </c>
      <c r="DE1500" s="2">
        <v>0</v>
      </c>
      <c r="DF1500">
        <v>0</v>
      </c>
      <c r="DN1500" t="s">
        <v>312</v>
      </c>
      <c r="DW1500">
        <v>1495</v>
      </c>
      <c r="DX1500" t="s">
        <v>12186</v>
      </c>
      <c r="DZ1500" t="s">
        <v>12187</v>
      </c>
      <c r="EA1500">
        <v>1737130505</v>
      </c>
      <c r="EC1500" t="s">
        <v>12187</v>
      </c>
      <c r="ED1500">
        <v>1737130505</v>
      </c>
      <c r="EF1500">
        <v>0</v>
      </c>
      <c r="EL1500" t="s">
        <v>190</v>
      </c>
    </row>
    <row r="1501" spans="1:145" ht="409.5" x14ac:dyDescent="0.35">
      <c r="A1501" t="s">
        <v>171</v>
      </c>
      <c r="F1501">
        <v>0</v>
      </c>
      <c r="H1501">
        <v>0</v>
      </c>
      <c r="K1501" t="s">
        <v>236</v>
      </c>
      <c r="L1501" t="s">
        <v>175</v>
      </c>
      <c r="M1501" t="s">
        <v>237</v>
      </c>
      <c r="N1501" t="s">
        <v>238</v>
      </c>
      <c r="R1501" t="s">
        <v>1218</v>
      </c>
      <c r="S1501" t="s">
        <v>12188</v>
      </c>
      <c r="T1501" t="s">
        <v>12189</v>
      </c>
      <c r="U1501">
        <v>17036757966</v>
      </c>
      <c r="AC1501" t="s">
        <v>12190</v>
      </c>
      <c r="AP1501" t="s">
        <v>161</v>
      </c>
      <c r="AX1501">
        <v>0</v>
      </c>
      <c r="BE1501" t="s">
        <v>265</v>
      </c>
      <c r="BG1501" t="s">
        <v>160</v>
      </c>
      <c r="BH1501" s="1" t="s">
        <v>310</v>
      </c>
      <c r="BK1501" s="1" t="s">
        <v>3027</v>
      </c>
      <c r="BO1501" t="s">
        <v>161</v>
      </c>
      <c r="BP1501" t="s">
        <v>161</v>
      </c>
      <c r="BQ1501" t="s">
        <v>161</v>
      </c>
      <c r="BR1501" t="s">
        <v>161</v>
      </c>
      <c r="BS1501" t="s">
        <v>161</v>
      </c>
      <c r="BT1501" t="s">
        <v>161</v>
      </c>
      <c r="BU1501" t="s">
        <v>161</v>
      </c>
      <c r="BY1501" t="s">
        <v>161</v>
      </c>
      <c r="BZ1501" t="s">
        <v>161</v>
      </c>
      <c r="CA1501" t="s">
        <v>161</v>
      </c>
      <c r="CB1501" t="s">
        <v>161</v>
      </c>
      <c r="CC1501" t="s">
        <v>161</v>
      </c>
      <c r="CD1501" t="s">
        <v>161</v>
      </c>
      <c r="CE1501" t="s">
        <v>161</v>
      </c>
      <c r="CP1501" t="s">
        <v>161</v>
      </c>
      <c r="CQ1501" t="s">
        <v>161</v>
      </c>
      <c r="CR1501" t="s">
        <v>161</v>
      </c>
      <c r="CS1501" t="s">
        <v>161</v>
      </c>
      <c r="CT1501" t="s">
        <v>161</v>
      </c>
      <c r="CV1501" s="2">
        <v>0</v>
      </c>
      <c r="CW1501">
        <v>0</v>
      </c>
      <c r="CY1501" s="2">
        <v>0</v>
      </c>
      <c r="CZ1501">
        <v>0</v>
      </c>
      <c r="DA1501">
        <v>0</v>
      </c>
      <c r="DE1501" s="2">
        <v>0</v>
      </c>
      <c r="DF1501">
        <v>0</v>
      </c>
      <c r="DN1501" t="s">
        <v>312</v>
      </c>
      <c r="DW1501">
        <v>1521</v>
      </c>
      <c r="DX1501" t="s">
        <v>12191</v>
      </c>
      <c r="DZ1501" t="s">
        <v>12192</v>
      </c>
      <c r="EA1501">
        <v>1739326449</v>
      </c>
      <c r="EC1501" t="s">
        <v>12192</v>
      </c>
      <c r="ED1501">
        <v>1739326449</v>
      </c>
      <c r="EF1501">
        <v>0</v>
      </c>
      <c r="EL1501" t="s">
        <v>190</v>
      </c>
    </row>
    <row r="1502" spans="1:145" ht="409.5" x14ac:dyDescent="0.35">
      <c r="A1502" t="s">
        <v>171</v>
      </c>
      <c r="E1502" t="s">
        <v>12193</v>
      </c>
      <c r="F1502">
        <v>1736225460</v>
      </c>
      <c r="H1502">
        <v>0</v>
      </c>
      <c r="I1502" s="1" t="s">
        <v>12194</v>
      </c>
      <c r="K1502" t="s">
        <v>534</v>
      </c>
      <c r="L1502" t="s">
        <v>175</v>
      </c>
      <c r="M1502" t="s">
        <v>337</v>
      </c>
      <c r="N1502" t="s">
        <v>238</v>
      </c>
      <c r="Q1502" t="s">
        <v>150</v>
      </c>
      <c r="R1502" t="s">
        <v>12195</v>
      </c>
      <c r="S1502" t="s">
        <v>12196</v>
      </c>
      <c r="T1502" t="s">
        <v>12197</v>
      </c>
      <c r="U1502">
        <v>13017288933</v>
      </c>
      <c r="W1502" t="s">
        <v>12198</v>
      </c>
      <c r="Y1502" t="s">
        <v>256</v>
      </c>
      <c r="Z1502" t="s">
        <v>157</v>
      </c>
      <c r="AA1502">
        <v>22102</v>
      </c>
      <c r="AB1502" t="s">
        <v>184</v>
      </c>
      <c r="AC1502" t="s">
        <v>12199</v>
      </c>
      <c r="AD1502" t="s">
        <v>150</v>
      </c>
      <c r="AE1502" t="s">
        <v>12200</v>
      </c>
      <c r="AF1502" t="s">
        <v>12196</v>
      </c>
      <c r="AP1502" t="s">
        <v>161</v>
      </c>
      <c r="AX1502">
        <v>0</v>
      </c>
      <c r="AZ1502" t="s">
        <v>244</v>
      </c>
      <c r="BB1502" t="s">
        <v>12201</v>
      </c>
      <c r="BE1502" t="s">
        <v>265</v>
      </c>
      <c r="BG1502" t="s">
        <v>12202</v>
      </c>
      <c r="BH1502" t="s">
        <v>247</v>
      </c>
      <c r="BK1502" s="1" t="s">
        <v>1792</v>
      </c>
      <c r="BO1502" t="s">
        <v>161</v>
      </c>
      <c r="BP1502" t="s">
        <v>161</v>
      </c>
      <c r="BQ1502" t="s">
        <v>161</v>
      </c>
      <c r="BR1502" t="s">
        <v>161</v>
      </c>
      <c r="BS1502" t="s">
        <v>161</v>
      </c>
      <c r="BT1502" t="s">
        <v>161</v>
      </c>
      <c r="BU1502" t="s">
        <v>161</v>
      </c>
      <c r="BY1502" t="s">
        <v>161</v>
      </c>
      <c r="BZ1502" t="s">
        <v>161</v>
      </c>
      <c r="CA1502" t="s">
        <v>161</v>
      </c>
      <c r="CB1502" t="s">
        <v>161</v>
      </c>
      <c r="CC1502" t="s">
        <v>161</v>
      </c>
      <c r="CD1502" t="s">
        <v>161</v>
      </c>
      <c r="CE1502" t="s">
        <v>161</v>
      </c>
      <c r="CP1502" t="s">
        <v>161</v>
      </c>
      <c r="CQ1502" t="s">
        <v>161</v>
      </c>
      <c r="CR1502" t="s">
        <v>161</v>
      </c>
      <c r="CS1502" t="s">
        <v>161</v>
      </c>
      <c r="CT1502" t="s">
        <v>161</v>
      </c>
      <c r="CV1502" s="2">
        <v>0</v>
      </c>
      <c r="CW1502">
        <v>0</v>
      </c>
      <c r="CY1502" s="2">
        <v>0</v>
      </c>
      <c r="CZ1502">
        <v>0</v>
      </c>
      <c r="DA1502">
        <v>0</v>
      </c>
      <c r="DE1502" s="2">
        <v>0</v>
      </c>
      <c r="DF1502">
        <v>0</v>
      </c>
      <c r="DN1502" t="s">
        <v>345</v>
      </c>
      <c r="DW1502">
        <v>1483</v>
      </c>
      <c r="DX1502" t="s">
        <v>12203</v>
      </c>
      <c r="DZ1502" t="s">
        <v>12204</v>
      </c>
      <c r="EA1502">
        <v>1737411843</v>
      </c>
      <c r="EC1502" t="s">
        <v>12193</v>
      </c>
      <c r="ED1502">
        <v>1736225489</v>
      </c>
      <c r="EF1502">
        <v>0</v>
      </c>
      <c r="EJ1502" s="1" t="s">
        <v>12205</v>
      </c>
      <c r="EK1502" s="1" t="s">
        <v>12206</v>
      </c>
      <c r="EL1502" t="s">
        <v>210</v>
      </c>
      <c r="EM1502" t="s">
        <v>12207</v>
      </c>
      <c r="EN1502" t="s">
        <v>12207</v>
      </c>
      <c r="EO1502" t="s">
        <v>173</v>
      </c>
    </row>
    <row r="1503" spans="1:145" ht="409.5" x14ac:dyDescent="0.35">
      <c r="A1503" t="s">
        <v>171</v>
      </c>
      <c r="E1503" t="s">
        <v>12193</v>
      </c>
      <c r="F1503">
        <v>1736225460</v>
      </c>
      <c r="H1503">
        <v>0</v>
      </c>
      <c r="I1503" s="1" t="s">
        <v>12194</v>
      </c>
      <c r="K1503" t="s">
        <v>534</v>
      </c>
      <c r="L1503" t="s">
        <v>175</v>
      </c>
      <c r="M1503" t="s">
        <v>337</v>
      </c>
      <c r="N1503" t="s">
        <v>238</v>
      </c>
      <c r="Q1503" t="s">
        <v>150</v>
      </c>
      <c r="R1503" t="s">
        <v>12195</v>
      </c>
      <c r="S1503" t="s">
        <v>12196</v>
      </c>
      <c r="T1503" t="s">
        <v>12197</v>
      </c>
      <c r="U1503">
        <v>13017288933</v>
      </c>
      <c r="W1503" t="s">
        <v>12198</v>
      </c>
      <c r="Y1503" t="s">
        <v>256</v>
      </c>
      <c r="Z1503" t="s">
        <v>157</v>
      </c>
      <c r="AA1503">
        <v>22102</v>
      </c>
      <c r="AB1503" t="s">
        <v>184</v>
      </c>
      <c r="AC1503" t="s">
        <v>12199</v>
      </c>
      <c r="AD1503" t="s">
        <v>150</v>
      </c>
      <c r="AE1503" t="s">
        <v>12200</v>
      </c>
      <c r="AF1503" t="s">
        <v>12196</v>
      </c>
      <c r="AP1503" t="s">
        <v>161</v>
      </c>
      <c r="AX1503">
        <v>0</v>
      </c>
      <c r="AZ1503" t="s">
        <v>244</v>
      </c>
      <c r="BB1503" t="s">
        <v>12201</v>
      </c>
      <c r="BE1503" t="s">
        <v>265</v>
      </c>
      <c r="BG1503" t="s">
        <v>12202</v>
      </c>
      <c r="BH1503" t="s">
        <v>247</v>
      </c>
      <c r="BK1503" s="1" t="s">
        <v>1792</v>
      </c>
      <c r="BO1503" t="s">
        <v>161</v>
      </c>
      <c r="BP1503" t="s">
        <v>161</v>
      </c>
      <c r="BQ1503" t="s">
        <v>161</v>
      </c>
      <c r="BR1503" t="s">
        <v>161</v>
      </c>
      <c r="BS1503" t="s">
        <v>161</v>
      </c>
      <c r="BT1503" t="s">
        <v>161</v>
      </c>
      <c r="BU1503" t="s">
        <v>161</v>
      </c>
      <c r="BY1503" t="s">
        <v>161</v>
      </c>
      <c r="BZ1503" t="s">
        <v>161</v>
      </c>
      <c r="CA1503" t="s">
        <v>161</v>
      </c>
      <c r="CB1503" t="s">
        <v>161</v>
      </c>
      <c r="CC1503" t="s">
        <v>161</v>
      </c>
      <c r="CD1503" t="s">
        <v>161</v>
      </c>
      <c r="CE1503" t="s">
        <v>161</v>
      </c>
      <c r="CP1503" t="s">
        <v>161</v>
      </c>
      <c r="CQ1503" t="s">
        <v>161</v>
      </c>
      <c r="CR1503" t="s">
        <v>161</v>
      </c>
      <c r="CS1503" t="s">
        <v>161</v>
      </c>
      <c r="CT1503" t="s">
        <v>161</v>
      </c>
      <c r="CV1503" s="2">
        <v>0</v>
      </c>
      <c r="CW1503">
        <v>0</v>
      </c>
      <c r="CY1503" s="2">
        <v>0</v>
      </c>
      <c r="CZ1503">
        <v>0</v>
      </c>
      <c r="DA1503">
        <v>0</v>
      </c>
      <c r="DE1503" s="2">
        <v>0</v>
      </c>
      <c r="DF1503">
        <v>0</v>
      </c>
      <c r="DN1503" t="s">
        <v>345</v>
      </c>
      <c r="DW1503">
        <v>1483</v>
      </c>
      <c r="DX1503" t="s">
        <v>12203</v>
      </c>
      <c r="DZ1503" t="s">
        <v>12204</v>
      </c>
      <c r="EA1503">
        <v>1737411843</v>
      </c>
      <c r="EC1503" t="s">
        <v>12193</v>
      </c>
      <c r="ED1503">
        <v>1736225489</v>
      </c>
      <c r="EF1503">
        <v>0</v>
      </c>
      <c r="EJ1503" s="1" t="s">
        <v>12205</v>
      </c>
      <c r="EK1503" s="1" t="s">
        <v>12205</v>
      </c>
      <c r="EL1503" t="s">
        <v>210</v>
      </c>
      <c r="EM1503" t="s">
        <v>12208</v>
      </c>
      <c r="EN1503" t="s">
        <v>12208</v>
      </c>
      <c r="EO1503" t="s">
        <v>173</v>
      </c>
    </row>
    <row r="1504" spans="1:145" ht="409.5" x14ac:dyDescent="0.35">
      <c r="A1504" t="s">
        <v>171</v>
      </c>
      <c r="F1504">
        <v>0</v>
      </c>
      <c r="H1504">
        <v>0</v>
      </c>
      <c r="I1504" s="1" t="s">
        <v>12209</v>
      </c>
      <c r="K1504" t="s">
        <v>236</v>
      </c>
      <c r="L1504" t="s">
        <v>175</v>
      </c>
      <c r="M1504" t="s">
        <v>303</v>
      </c>
      <c r="N1504" t="s">
        <v>238</v>
      </c>
      <c r="R1504" t="s">
        <v>12210</v>
      </c>
      <c r="S1504" t="s">
        <v>12211</v>
      </c>
      <c r="T1504" t="s">
        <v>12212</v>
      </c>
      <c r="U1504">
        <v>12022565816</v>
      </c>
      <c r="AC1504" t="s">
        <v>12213</v>
      </c>
      <c r="AP1504" t="s">
        <v>161</v>
      </c>
      <c r="AX1504">
        <v>0</v>
      </c>
      <c r="BE1504" t="s">
        <v>308</v>
      </c>
      <c r="BG1504" t="s">
        <v>12214</v>
      </c>
      <c r="BI1504" t="s">
        <v>12215</v>
      </c>
      <c r="BO1504" t="s">
        <v>161</v>
      </c>
      <c r="BP1504" t="s">
        <v>161</v>
      </c>
      <c r="BQ1504" t="s">
        <v>161</v>
      </c>
      <c r="BR1504" t="s">
        <v>161</v>
      </c>
      <c r="BS1504" t="s">
        <v>161</v>
      </c>
      <c r="BT1504" t="s">
        <v>161</v>
      </c>
      <c r="BU1504" t="s">
        <v>161</v>
      </c>
      <c r="BY1504" t="s">
        <v>161</v>
      </c>
      <c r="BZ1504" t="s">
        <v>161</v>
      </c>
      <c r="CA1504" t="s">
        <v>161</v>
      </c>
      <c r="CB1504" t="s">
        <v>161</v>
      </c>
      <c r="CC1504" t="s">
        <v>161</v>
      </c>
      <c r="CD1504" t="s">
        <v>161</v>
      </c>
      <c r="CE1504" t="s">
        <v>161</v>
      </c>
      <c r="CP1504" t="s">
        <v>161</v>
      </c>
      <c r="CQ1504" t="s">
        <v>161</v>
      </c>
      <c r="CR1504" t="s">
        <v>161</v>
      </c>
      <c r="CS1504" t="s">
        <v>161</v>
      </c>
      <c r="CT1504" t="s">
        <v>161</v>
      </c>
      <c r="CV1504" s="2">
        <v>0</v>
      </c>
      <c r="CW1504">
        <v>0</v>
      </c>
      <c r="CY1504" s="2">
        <v>0</v>
      </c>
      <c r="CZ1504">
        <v>0</v>
      </c>
      <c r="DA1504">
        <v>0</v>
      </c>
      <c r="DE1504" s="2">
        <v>0</v>
      </c>
      <c r="DF1504">
        <v>0</v>
      </c>
      <c r="DN1504" t="s">
        <v>312</v>
      </c>
      <c r="DW1504">
        <v>1508</v>
      </c>
      <c r="DX1504" t="s">
        <v>12216</v>
      </c>
      <c r="DZ1504" t="s">
        <v>12217</v>
      </c>
      <c r="EA1504">
        <v>1738099385</v>
      </c>
      <c r="EC1504" t="s">
        <v>12217</v>
      </c>
      <c r="ED1504">
        <v>1738099385</v>
      </c>
      <c r="EF1504">
        <v>0</v>
      </c>
      <c r="EJ1504" s="1" t="s">
        <v>12218</v>
      </c>
      <c r="EK1504" s="1" t="s">
        <v>12218</v>
      </c>
      <c r="EL1504" t="s">
        <v>210</v>
      </c>
      <c r="EM1504" t="s">
        <v>12219</v>
      </c>
      <c r="EN1504" t="s">
        <v>12219</v>
      </c>
      <c r="EO1504" t="s">
        <v>173</v>
      </c>
    </row>
    <row r="1505" spans="1:145" ht="409.5" x14ac:dyDescent="0.35">
      <c r="A1505" t="s">
        <v>171</v>
      </c>
      <c r="F1505">
        <v>0</v>
      </c>
      <c r="H1505">
        <v>0</v>
      </c>
      <c r="K1505" t="s">
        <v>236</v>
      </c>
      <c r="L1505" t="s">
        <v>175</v>
      </c>
      <c r="M1505" t="s">
        <v>237</v>
      </c>
      <c r="N1505" t="s">
        <v>238</v>
      </c>
      <c r="R1505" t="s">
        <v>410</v>
      </c>
      <c r="S1505" t="s">
        <v>12220</v>
      </c>
      <c r="T1505" t="s">
        <v>12221</v>
      </c>
      <c r="U1505">
        <v>17038637809</v>
      </c>
      <c r="AC1505" t="s">
        <v>12222</v>
      </c>
      <c r="AP1505" t="s">
        <v>161</v>
      </c>
      <c r="AX1505">
        <v>0</v>
      </c>
      <c r="BE1505" t="s">
        <v>265</v>
      </c>
      <c r="BG1505" t="s">
        <v>12223</v>
      </c>
      <c r="BH1505" s="1" t="s">
        <v>888</v>
      </c>
      <c r="BK1505" s="1" t="s">
        <v>3515</v>
      </c>
      <c r="BO1505" t="s">
        <v>161</v>
      </c>
      <c r="BP1505" t="s">
        <v>161</v>
      </c>
      <c r="BQ1505" t="s">
        <v>161</v>
      </c>
      <c r="BR1505" t="s">
        <v>161</v>
      </c>
      <c r="BS1505" t="s">
        <v>161</v>
      </c>
      <c r="BT1505" t="s">
        <v>161</v>
      </c>
      <c r="BU1505" t="s">
        <v>161</v>
      </c>
      <c r="BY1505" t="s">
        <v>161</v>
      </c>
      <c r="BZ1505" t="s">
        <v>161</v>
      </c>
      <c r="CA1505" t="s">
        <v>161</v>
      </c>
      <c r="CB1505" t="s">
        <v>161</v>
      </c>
      <c r="CC1505" t="s">
        <v>161</v>
      </c>
      <c r="CD1505" t="s">
        <v>161</v>
      </c>
      <c r="CE1505" t="s">
        <v>161</v>
      </c>
      <c r="CP1505" t="s">
        <v>161</v>
      </c>
      <c r="CQ1505" t="s">
        <v>161</v>
      </c>
      <c r="CR1505" t="s">
        <v>161</v>
      </c>
      <c r="CS1505" t="s">
        <v>161</v>
      </c>
      <c r="CT1505" t="s">
        <v>161</v>
      </c>
      <c r="CV1505" s="2">
        <v>0</v>
      </c>
      <c r="CW1505">
        <v>0</v>
      </c>
      <c r="CY1505" s="2">
        <v>0</v>
      </c>
      <c r="CZ1505">
        <v>0</v>
      </c>
      <c r="DA1505">
        <v>0</v>
      </c>
      <c r="DE1505" s="2">
        <v>0</v>
      </c>
      <c r="DF1505">
        <v>0</v>
      </c>
      <c r="DN1505" t="s">
        <v>312</v>
      </c>
      <c r="DW1505">
        <v>1581</v>
      </c>
      <c r="DX1505" t="s">
        <v>12224</v>
      </c>
      <c r="DZ1505" t="s">
        <v>12225</v>
      </c>
      <c r="EA1505">
        <v>1748960038</v>
      </c>
      <c r="EC1505" t="s">
        <v>12225</v>
      </c>
      <c r="ED1505">
        <v>1748960038</v>
      </c>
      <c r="EF1505">
        <v>0</v>
      </c>
      <c r="EL1505" t="s">
        <v>190</v>
      </c>
    </row>
    <row r="1506" spans="1:145" ht="409.5" x14ac:dyDescent="0.35">
      <c r="A1506" t="s">
        <v>171</v>
      </c>
      <c r="F1506">
        <v>0</v>
      </c>
      <c r="H1506">
        <v>0</v>
      </c>
      <c r="K1506" t="s">
        <v>236</v>
      </c>
      <c r="L1506" t="s">
        <v>175</v>
      </c>
      <c r="M1506" t="s">
        <v>237</v>
      </c>
      <c r="N1506" t="s">
        <v>238</v>
      </c>
      <c r="R1506" t="s">
        <v>3400</v>
      </c>
      <c r="T1506" t="s">
        <v>12226</v>
      </c>
      <c r="U1506">
        <v>17033986740</v>
      </c>
      <c r="AC1506" t="s">
        <v>12227</v>
      </c>
      <c r="AP1506" t="s">
        <v>161</v>
      </c>
      <c r="AX1506">
        <v>0</v>
      </c>
      <c r="BE1506" t="s">
        <v>265</v>
      </c>
      <c r="BG1506" t="s">
        <v>1978</v>
      </c>
      <c r="BH1506" t="s">
        <v>5547</v>
      </c>
      <c r="BK1506" s="1" t="s">
        <v>12228</v>
      </c>
      <c r="BO1506" t="s">
        <v>161</v>
      </c>
      <c r="BP1506" t="s">
        <v>161</v>
      </c>
      <c r="BQ1506" t="s">
        <v>161</v>
      </c>
      <c r="BR1506" t="s">
        <v>161</v>
      </c>
      <c r="BS1506" t="s">
        <v>161</v>
      </c>
      <c r="BT1506" t="s">
        <v>161</v>
      </c>
      <c r="BU1506" t="s">
        <v>161</v>
      </c>
      <c r="BY1506" t="s">
        <v>161</v>
      </c>
      <c r="BZ1506" t="s">
        <v>161</v>
      </c>
      <c r="CA1506" t="s">
        <v>161</v>
      </c>
      <c r="CB1506" t="s">
        <v>161</v>
      </c>
      <c r="CC1506" t="s">
        <v>161</v>
      </c>
      <c r="CD1506" t="s">
        <v>161</v>
      </c>
      <c r="CE1506" t="s">
        <v>161</v>
      </c>
      <c r="CP1506" t="s">
        <v>161</v>
      </c>
      <c r="CQ1506" t="s">
        <v>161</v>
      </c>
      <c r="CR1506" t="s">
        <v>161</v>
      </c>
      <c r="CS1506" t="s">
        <v>161</v>
      </c>
      <c r="CT1506" t="s">
        <v>161</v>
      </c>
      <c r="CV1506" s="2">
        <v>0</v>
      </c>
      <c r="CW1506">
        <v>0</v>
      </c>
      <c r="CY1506" s="2">
        <v>0</v>
      </c>
      <c r="CZ1506">
        <v>0</v>
      </c>
      <c r="DA1506">
        <v>0</v>
      </c>
      <c r="DE1506" s="2">
        <v>0</v>
      </c>
      <c r="DF1506">
        <v>0</v>
      </c>
      <c r="DN1506" t="s">
        <v>312</v>
      </c>
      <c r="DW1506">
        <v>1542</v>
      </c>
      <c r="DX1506" t="s">
        <v>12229</v>
      </c>
      <c r="DZ1506" t="s">
        <v>12230</v>
      </c>
      <c r="EA1506">
        <v>1742241310</v>
      </c>
      <c r="EC1506" t="s">
        <v>12230</v>
      </c>
      <c r="ED1506">
        <v>1742241310</v>
      </c>
      <c r="EF1506">
        <v>0</v>
      </c>
      <c r="EL1506" t="s">
        <v>190</v>
      </c>
    </row>
    <row r="1507" spans="1:145" ht="409.5" x14ac:dyDescent="0.35">
      <c r="A1507" t="s">
        <v>171</v>
      </c>
      <c r="E1507" t="s">
        <v>12231</v>
      </c>
      <c r="F1507">
        <v>1732495320</v>
      </c>
      <c r="H1507">
        <v>0</v>
      </c>
      <c r="I1507" s="1" t="s">
        <v>12232</v>
      </c>
      <c r="M1507" t="s">
        <v>122</v>
      </c>
      <c r="N1507" t="s">
        <v>149</v>
      </c>
      <c r="Q1507" t="s">
        <v>150</v>
      </c>
      <c r="R1507" t="s">
        <v>304</v>
      </c>
      <c r="S1507" t="s">
        <v>12233</v>
      </c>
      <c r="T1507" t="s">
        <v>12234</v>
      </c>
      <c r="U1507">
        <v>12022850045</v>
      </c>
      <c r="W1507" t="s">
        <v>12235</v>
      </c>
      <c r="Y1507" t="s">
        <v>256</v>
      </c>
      <c r="Z1507" t="s">
        <v>157</v>
      </c>
      <c r="AA1507">
        <v>22102</v>
      </c>
      <c r="AB1507" t="s">
        <v>184</v>
      </c>
      <c r="AC1507" t="s">
        <v>12236</v>
      </c>
      <c r="AP1507" t="s">
        <v>161</v>
      </c>
      <c r="AX1507">
        <v>0</v>
      </c>
      <c r="AZ1507" t="s">
        <v>165</v>
      </c>
      <c r="BB1507" t="s">
        <v>12237</v>
      </c>
      <c r="BE1507" t="s">
        <v>265</v>
      </c>
      <c r="BG1507" t="s">
        <v>12238</v>
      </c>
      <c r="BH1507" t="s">
        <v>1675</v>
      </c>
      <c r="BK1507" s="1" t="s">
        <v>12239</v>
      </c>
      <c r="BO1507" t="s">
        <v>161</v>
      </c>
      <c r="BP1507" t="s">
        <v>161</v>
      </c>
      <c r="BQ1507" t="s">
        <v>161</v>
      </c>
      <c r="BR1507" t="s">
        <v>161</v>
      </c>
      <c r="BS1507" t="s">
        <v>161</v>
      </c>
      <c r="BT1507" t="s">
        <v>161</v>
      </c>
      <c r="BU1507" t="s">
        <v>161</v>
      </c>
      <c r="BY1507" t="s">
        <v>161</v>
      </c>
      <c r="BZ1507" t="s">
        <v>161</v>
      </c>
      <c r="CA1507" t="s">
        <v>161</v>
      </c>
      <c r="CB1507" t="s">
        <v>161</v>
      </c>
      <c r="CC1507" t="s">
        <v>161</v>
      </c>
      <c r="CD1507" t="s">
        <v>161</v>
      </c>
      <c r="CE1507" t="s">
        <v>161</v>
      </c>
      <c r="CP1507" t="s">
        <v>161</v>
      </c>
      <c r="CQ1507" t="s">
        <v>161</v>
      </c>
      <c r="CR1507" t="s">
        <v>161</v>
      </c>
      <c r="CS1507" t="s">
        <v>161</v>
      </c>
      <c r="CT1507" t="s">
        <v>161</v>
      </c>
      <c r="CV1507" s="2">
        <v>0</v>
      </c>
      <c r="CW1507">
        <v>0</v>
      </c>
      <c r="CY1507" s="2">
        <v>0</v>
      </c>
      <c r="CZ1507">
        <v>0</v>
      </c>
      <c r="DA1507">
        <v>0</v>
      </c>
      <c r="DE1507" s="2">
        <v>0</v>
      </c>
      <c r="DF1507">
        <v>0</v>
      </c>
      <c r="DN1507" t="s">
        <v>345</v>
      </c>
      <c r="DW1507">
        <v>1464</v>
      </c>
      <c r="DX1507" t="s">
        <v>12240</v>
      </c>
      <c r="DZ1507" t="s">
        <v>12241</v>
      </c>
      <c r="EA1507">
        <v>1737501836</v>
      </c>
      <c r="EC1507" t="s">
        <v>12231</v>
      </c>
      <c r="ED1507">
        <v>1732495339</v>
      </c>
      <c r="EF1507">
        <v>0</v>
      </c>
      <c r="EJ1507" s="1" t="s">
        <v>12242</v>
      </c>
      <c r="EK1507" s="1" t="s">
        <v>12243</v>
      </c>
      <c r="EL1507" t="s">
        <v>210</v>
      </c>
      <c r="EM1507" t="s">
        <v>12244</v>
      </c>
      <c r="EN1507" t="s">
        <v>12244</v>
      </c>
      <c r="EO1507" t="s">
        <v>173</v>
      </c>
    </row>
    <row r="1508" spans="1:145" ht="409.5" x14ac:dyDescent="0.35">
      <c r="A1508" t="s">
        <v>171</v>
      </c>
      <c r="E1508" t="s">
        <v>12231</v>
      </c>
      <c r="F1508">
        <v>1732495320</v>
      </c>
      <c r="H1508">
        <v>0</v>
      </c>
      <c r="I1508" s="1" t="s">
        <v>12232</v>
      </c>
      <c r="M1508" t="s">
        <v>122</v>
      </c>
      <c r="N1508" t="s">
        <v>149</v>
      </c>
      <c r="Q1508" t="s">
        <v>150</v>
      </c>
      <c r="R1508" t="s">
        <v>304</v>
      </c>
      <c r="S1508" t="s">
        <v>12233</v>
      </c>
      <c r="T1508" t="s">
        <v>12234</v>
      </c>
      <c r="U1508">
        <v>12022850045</v>
      </c>
      <c r="W1508" t="s">
        <v>12235</v>
      </c>
      <c r="Y1508" t="s">
        <v>256</v>
      </c>
      <c r="Z1508" t="s">
        <v>157</v>
      </c>
      <c r="AA1508">
        <v>22102</v>
      </c>
      <c r="AB1508" t="s">
        <v>184</v>
      </c>
      <c r="AC1508" t="s">
        <v>12236</v>
      </c>
      <c r="AP1508" t="s">
        <v>161</v>
      </c>
      <c r="AX1508">
        <v>0</v>
      </c>
      <c r="AZ1508" t="s">
        <v>165</v>
      </c>
      <c r="BB1508" t="s">
        <v>12237</v>
      </c>
      <c r="BE1508" t="s">
        <v>265</v>
      </c>
      <c r="BG1508" t="s">
        <v>12238</v>
      </c>
      <c r="BH1508" t="s">
        <v>1675</v>
      </c>
      <c r="BK1508" s="1" t="s">
        <v>12239</v>
      </c>
      <c r="BO1508" t="s">
        <v>161</v>
      </c>
      <c r="BP1508" t="s">
        <v>161</v>
      </c>
      <c r="BQ1508" t="s">
        <v>161</v>
      </c>
      <c r="BR1508" t="s">
        <v>161</v>
      </c>
      <c r="BS1508" t="s">
        <v>161</v>
      </c>
      <c r="BT1508" t="s">
        <v>161</v>
      </c>
      <c r="BU1508" t="s">
        <v>161</v>
      </c>
      <c r="BY1508" t="s">
        <v>161</v>
      </c>
      <c r="BZ1508" t="s">
        <v>161</v>
      </c>
      <c r="CA1508" t="s">
        <v>161</v>
      </c>
      <c r="CB1508" t="s">
        <v>161</v>
      </c>
      <c r="CC1508" t="s">
        <v>161</v>
      </c>
      <c r="CD1508" t="s">
        <v>161</v>
      </c>
      <c r="CE1508" t="s">
        <v>161</v>
      </c>
      <c r="CP1508" t="s">
        <v>161</v>
      </c>
      <c r="CQ1508" t="s">
        <v>161</v>
      </c>
      <c r="CR1508" t="s">
        <v>161</v>
      </c>
      <c r="CS1508" t="s">
        <v>161</v>
      </c>
      <c r="CT1508" t="s">
        <v>161</v>
      </c>
      <c r="CV1508" s="2">
        <v>0</v>
      </c>
      <c r="CW1508">
        <v>0</v>
      </c>
      <c r="CY1508" s="2">
        <v>0</v>
      </c>
      <c r="CZ1508">
        <v>0</v>
      </c>
      <c r="DA1508">
        <v>0</v>
      </c>
      <c r="DE1508" s="2">
        <v>0</v>
      </c>
      <c r="DF1508">
        <v>0</v>
      </c>
      <c r="DN1508" t="s">
        <v>345</v>
      </c>
      <c r="DW1508">
        <v>1464</v>
      </c>
      <c r="DX1508" t="s">
        <v>12240</v>
      </c>
      <c r="DZ1508" t="s">
        <v>12241</v>
      </c>
      <c r="EA1508">
        <v>1737501836</v>
      </c>
      <c r="EC1508" t="s">
        <v>12231</v>
      </c>
      <c r="ED1508">
        <v>1732495339</v>
      </c>
      <c r="EF1508">
        <v>0</v>
      </c>
      <c r="EJ1508" s="1" t="s">
        <v>12242</v>
      </c>
      <c r="EK1508" s="1" t="s">
        <v>12242</v>
      </c>
      <c r="EL1508" t="s">
        <v>210</v>
      </c>
      <c r="EM1508" t="s">
        <v>12245</v>
      </c>
      <c r="EN1508" t="s">
        <v>12245</v>
      </c>
      <c r="EO1508" t="s">
        <v>173</v>
      </c>
    </row>
    <row r="1509" spans="1:145" ht="275.5" x14ac:dyDescent="0.35">
      <c r="A1509" t="s">
        <v>171</v>
      </c>
      <c r="F1509">
        <v>0</v>
      </c>
      <c r="H1509">
        <v>0</v>
      </c>
      <c r="I1509" s="1" t="s">
        <v>12246</v>
      </c>
      <c r="M1509" t="s">
        <v>122</v>
      </c>
      <c r="N1509" t="s">
        <v>149</v>
      </c>
      <c r="Q1509" t="s">
        <v>150</v>
      </c>
      <c r="R1509" t="s">
        <v>12247</v>
      </c>
      <c r="S1509" t="s">
        <v>12248</v>
      </c>
      <c r="T1509" t="s">
        <v>12249</v>
      </c>
      <c r="U1509">
        <v>12025503078</v>
      </c>
      <c r="V1509">
        <v>7034480698</v>
      </c>
      <c r="W1509">
        <v>6504</v>
      </c>
      <c r="X1509" t="s">
        <v>12250</v>
      </c>
      <c r="Y1509" t="s">
        <v>256</v>
      </c>
      <c r="Z1509" t="s">
        <v>157</v>
      </c>
      <c r="AA1509">
        <v>22101</v>
      </c>
      <c r="AB1509" t="s">
        <v>184</v>
      </c>
      <c r="AC1509" t="s">
        <v>12251</v>
      </c>
      <c r="AD1509" t="s">
        <v>150</v>
      </c>
      <c r="AE1509" t="s">
        <v>12252</v>
      </c>
      <c r="AF1509" t="s">
        <v>12253</v>
      </c>
      <c r="AG1509" t="s">
        <v>12254</v>
      </c>
      <c r="AH1509">
        <v>12023446620</v>
      </c>
      <c r="AP1509" t="s">
        <v>161</v>
      </c>
      <c r="AX1509">
        <v>0</v>
      </c>
      <c r="AZ1509" t="s">
        <v>244</v>
      </c>
      <c r="BE1509" t="s">
        <v>308</v>
      </c>
      <c r="BF1509" t="s">
        <v>244</v>
      </c>
      <c r="BG1509" t="s">
        <v>12255</v>
      </c>
      <c r="BI1509" t="s">
        <v>12256</v>
      </c>
      <c r="BO1509" t="s">
        <v>161</v>
      </c>
      <c r="BP1509" t="s">
        <v>161</v>
      </c>
      <c r="BQ1509" t="s">
        <v>161</v>
      </c>
      <c r="BR1509" t="s">
        <v>161</v>
      </c>
      <c r="BS1509" t="s">
        <v>161</v>
      </c>
      <c r="BT1509" t="s">
        <v>161</v>
      </c>
      <c r="BU1509" t="s">
        <v>161</v>
      </c>
      <c r="BY1509" t="s">
        <v>161</v>
      </c>
      <c r="BZ1509" t="s">
        <v>161</v>
      </c>
      <c r="CA1509" t="s">
        <v>161</v>
      </c>
      <c r="CB1509" t="s">
        <v>161</v>
      </c>
      <c r="CC1509" t="s">
        <v>161</v>
      </c>
      <c r="CD1509" t="s">
        <v>161</v>
      </c>
      <c r="CE1509" t="s">
        <v>161</v>
      </c>
      <c r="CP1509" t="s">
        <v>161</v>
      </c>
      <c r="CQ1509" t="s">
        <v>161</v>
      </c>
      <c r="CR1509" t="s">
        <v>161</v>
      </c>
      <c r="CS1509" t="s">
        <v>161</v>
      </c>
      <c r="CT1509" t="s">
        <v>161</v>
      </c>
      <c r="CV1509" s="2">
        <v>0</v>
      </c>
      <c r="CW1509">
        <v>0</v>
      </c>
      <c r="CY1509" s="2">
        <v>0</v>
      </c>
      <c r="CZ1509">
        <v>0</v>
      </c>
      <c r="DA1509">
        <v>0</v>
      </c>
      <c r="DE1509" s="2">
        <v>0</v>
      </c>
      <c r="DF1509">
        <v>0</v>
      </c>
      <c r="DN1509" t="s">
        <v>1380</v>
      </c>
      <c r="DW1509">
        <v>1320</v>
      </c>
      <c r="DX1509" t="s">
        <v>12257</v>
      </c>
      <c r="DZ1509" t="s">
        <v>12258</v>
      </c>
      <c r="EA1509">
        <v>1739819501</v>
      </c>
      <c r="EC1509" t="s">
        <v>12259</v>
      </c>
      <c r="ED1509">
        <v>1717606647</v>
      </c>
      <c r="EF1509">
        <v>0</v>
      </c>
      <c r="EL1509" t="s">
        <v>190</v>
      </c>
    </row>
    <row r="1510" spans="1:145" ht="409.5" x14ac:dyDescent="0.35">
      <c r="A1510" t="s">
        <v>171</v>
      </c>
      <c r="F1510">
        <v>0</v>
      </c>
      <c r="H1510">
        <v>0</v>
      </c>
      <c r="K1510" t="s">
        <v>236</v>
      </c>
      <c r="L1510" t="s">
        <v>175</v>
      </c>
      <c r="M1510" t="s">
        <v>237</v>
      </c>
      <c r="N1510" t="s">
        <v>238</v>
      </c>
      <c r="R1510" t="s">
        <v>3658</v>
      </c>
      <c r="S1510" t="s">
        <v>9761</v>
      </c>
      <c r="T1510" t="s">
        <v>12260</v>
      </c>
      <c r="U1510">
        <v>12027483448</v>
      </c>
      <c r="AA1510">
        <v>22207</v>
      </c>
      <c r="AC1510" t="s">
        <v>12261</v>
      </c>
      <c r="AP1510" t="s">
        <v>161</v>
      </c>
      <c r="AX1510">
        <v>0</v>
      </c>
      <c r="BE1510" t="s">
        <v>265</v>
      </c>
      <c r="BK1510" s="1" t="s">
        <v>12262</v>
      </c>
      <c r="BO1510" t="s">
        <v>161</v>
      </c>
      <c r="BP1510" t="s">
        <v>161</v>
      </c>
      <c r="BQ1510" t="s">
        <v>161</v>
      </c>
      <c r="BR1510" t="s">
        <v>161</v>
      </c>
      <c r="BS1510" t="s">
        <v>161</v>
      </c>
      <c r="BT1510" t="s">
        <v>161</v>
      </c>
      <c r="BU1510" t="s">
        <v>161</v>
      </c>
      <c r="BY1510" t="s">
        <v>161</v>
      </c>
      <c r="BZ1510" t="s">
        <v>161</v>
      </c>
      <c r="CA1510" t="s">
        <v>161</v>
      </c>
      <c r="CB1510" t="s">
        <v>161</v>
      </c>
      <c r="CC1510" t="s">
        <v>161</v>
      </c>
      <c r="CD1510" t="s">
        <v>161</v>
      </c>
      <c r="CE1510" t="s">
        <v>161</v>
      </c>
      <c r="CP1510" t="s">
        <v>161</v>
      </c>
      <c r="CQ1510" t="s">
        <v>161</v>
      </c>
      <c r="CR1510" t="s">
        <v>161</v>
      </c>
      <c r="CS1510" t="s">
        <v>161</v>
      </c>
      <c r="CT1510" t="s">
        <v>161</v>
      </c>
      <c r="CV1510" s="2">
        <v>0</v>
      </c>
      <c r="CW1510">
        <v>0</v>
      </c>
      <c r="CY1510" s="2">
        <v>0</v>
      </c>
      <c r="CZ1510">
        <v>0</v>
      </c>
      <c r="DA1510">
        <v>0</v>
      </c>
      <c r="DE1510" s="2">
        <v>0</v>
      </c>
      <c r="DF1510">
        <v>0</v>
      </c>
      <c r="DN1510" t="s">
        <v>312</v>
      </c>
      <c r="DW1510">
        <v>1526</v>
      </c>
      <c r="DX1510" t="s">
        <v>12263</v>
      </c>
      <c r="DZ1510" t="s">
        <v>12264</v>
      </c>
      <c r="EA1510">
        <v>1740159756</v>
      </c>
      <c r="EC1510" t="s">
        <v>12264</v>
      </c>
      <c r="ED1510">
        <v>1740159756</v>
      </c>
      <c r="EF1510">
        <v>0</v>
      </c>
      <c r="EL1510" t="s">
        <v>190</v>
      </c>
    </row>
    <row r="1511" spans="1:145" ht="348" x14ac:dyDescent="0.35">
      <c r="A1511" t="s">
        <v>171</v>
      </c>
      <c r="F1511">
        <v>0</v>
      </c>
      <c r="H1511">
        <v>0</v>
      </c>
      <c r="I1511" s="1" t="s">
        <v>12265</v>
      </c>
      <c r="K1511" t="s">
        <v>236</v>
      </c>
      <c r="L1511" t="s">
        <v>175</v>
      </c>
      <c r="M1511" t="s">
        <v>303</v>
      </c>
      <c r="N1511" t="s">
        <v>238</v>
      </c>
      <c r="R1511" t="s">
        <v>12266</v>
      </c>
      <c r="S1511" t="s">
        <v>463</v>
      </c>
      <c r="T1511" t="s">
        <v>12267</v>
      </c>
      <c r="U1511">
        <v>17814055683</v>
      </c>
      <c r="AA1511">
        <v>22046</v>
      </c>
      <c r="AC1511" t="s">
        <v>12268</v>
      </c>
      <c r="AP1511" t="s">
        <v>161</v>
      </c>
      <c r="AX1511">
        <v>0</v>
      </c>
      <c r="BE1511" t="s">
        <v>308</v>
      </c>
      <c r="BG1511" t="s">
        <v>12269</v>
      </c>
      <c r="BH1511" t="s">
        <v>267</v>
      </c>
      <c r="BK1511" s="1" t="s">
        <v>268</v>
      </c>
      <c r="BO1511" t="s">
        <v>161</v>
      </c>
      <c r="BP1511" t="s">
        <v>161</v>
      </c>
      <c r="BQ1511" t="s">
        <v>161</v>
      </c>
      <c r="BR1511" t="s">
        <v>161</v>
      </c>
      <c r="BS1511" t="s">
        <v>161</v>
      </c>
      <c r="BT1511" t="s">
        <v>161</v>
      </c>
      <c r="BU1511" t="s">
        <v>161</v>
      </c>
      <c r="BY1511" t="s">
        <v>161</v>
      </c>
      <c r="BZ1511" t="s">
        <v>161</v>
      </c>
      <c r="CA1511" t="s">
        <v>161</v>
      </c>
      <c r="CB1511" t="s">
        <v>161</v>
      </c>
      <c r="CC1511" t="s">
        <v>161</v>
      </c>
      <c r="CD1511" t="s">
        <v>161</v>
      </c>
      <c r="CE1511" t="s">
        <v>161</v>
      </c>
      <c r="CP1511" t="s">
        <v>161</v>
      </c>
      <c r="CQ1511" t="s">
        <v>161</v>
      </c>
      <c r="CR1511" t="s">
        <v>161</v>
      </c>
      <c r="CS1511" t="s">
        <v>161</v>
      </c>
      <c r="CT1511" t="s">
        <v>161</v>
      </c>
      <c r="CV1511" s="2">
        <v>0</v>
      </c>
      <c r="CW1511">
        <v>0</v>
      </c>
      <c r="CY1511" s="2">
        <v>0</v>
      </c>
      <c r="CZ1511">
        <v>0</v>
      </c>
      <c r="DA1511">
        <v>0</v>
      </c>
      <c r="DE1511" s="2">
        <v>0</v>
      </c>
      <c r="DF1511">
        <v>0</v>
      </c>
      <c r="DN1511" t="s">
        <v>312</v>
      </c>
      <c r="DW1511">
        <v>1512</v>
      </c>
      <c r="DX1511" t="s">
        <v>12270</v>
      </c>
      <c r="DZ1511" t="s">
        <v>12271</v>
      </c>
      <c r="EA1511">
        <v>1738700391</v>
      </c>
      <c r="EC1511" t="s">
        <v>12272</v>
      </c>
      <c r="ED1511">
        <v>1738589942</v>
      </c>
      <c r="EF1511">
        <v>0</v>
      </c>
      <c r="EL1511" t="s">
        <v>190</v>
      </c>
    </row>
    <row r="1512" spans="1:145" ht="409.5" x14ac:dyDescent="0.35">
      <c r="A1512" t="s">
        <v>171</v>
      </c>
      <c r="F1512">
        <v>0</v>
      </c>
      <c r="H1512">
        <v>0</v>
      </c>
      <c r="K1512" t="s">
        <v>236</v>
      </c>
      <c r="L1512" t="s">
        <v>175</v>
      </c>
      <c r="M1512" t="s">
        <v>237</v>
      </c>
      <c r="N1512" t="s">
        <v>238</v>
      </c>
      <c r="R1512" t="s">
        <v>12273</v>
      </c>
      <c r="S1512" t="s">
        <v>12274</v>
      </c>
      <c r="T1512" t="s">
        <v>12275</v>
      </c>
      <c r="U1512">
        <v>17034037958</v>
      </c>
      <c r="AA1512">
        <v>22015</v>
      </c>
      <c r="AC1512" t="s">
        <v>12276</v>
      </c>
      <c r="AP1512" t="s">
        <v>161</v>
      </c>
      <c r="AX1512">
        <v>0</v>
      </c>
      <c r="BE1512" t="s">
        <v>265</v>
      </c>
      <c r="BK1512" s="1" t="s">
        <v>12277</v>
      </c>
      <c r="BO1512" t="s">
        <v>161</v>
      </c>
      <c r="BP1512" t="s">
        <v>161</v>
      </c>
      <c r="BQ1512" t="s">
        <v>161</v>
      </c>
      <c r="BR1512" t="s">
        <v>161</v>
      </c>
      <c r="BS1512" t="s">
        <v>161</v>
      </c>
      <c r="BT1512" t="s">
        <v>161</v>
      </c>
      <c r="BU1512" t="s">
        <v>161</v>
      </c>
      <c r="BY1512" t="s">
        <v>161</v>
      </c>
      <c r="BZ1512" t="s">
        <v>161</v>
      </c>
      <c r="CA1512" t="s">
        <v>161</v>
      </c>
      <c r="CB1512" t="s">
        <v>161</v>
      </c>
      <c r="CC1512" t="s">
        <v>161</v>
      </c>
      <c r="CD1512" t="s">
        <v>161</v>
      </c>
      <c r="CE1512" t="s">
        <v>161</v>
      </c>
      <c r="CP1512" t="s">
        <v>161</v>
      </c>
      <c r="CQ1512" t="s">
        <v>161</v>
      </c>
      <c r="CR1512" t="s">
        <v>161</v>
      </c>
      <c r="CS1512" t="s">
        <v>161</v>
      </c>
      <c r="CT1512" t="s">
        <v>161</v>
      </c>
      <c r="CV1512" s="2">
        <v>0</v>
      </c>
      <c r="CW1512">
        <v>0</v>
      </c>
      <c r="CY1512" s="2">
        <v>0</v>
      </c>
      <c r="CZ1512">
        <v>0</v>
      </c>
      <c r="DA1512">
        <v>0</v>
      </c>
      <c r="DE1512" s="2">
        <v>0</v>
      </c>
      <c r="DF1512">
        <v>0</v>
      </c>
      <c r="DN1512" t="s">
        <v>312</v>
      </c>
      <c r="DW1512">
        <v>1541</v>
      </c>
      <c r="DX1512" t="s">
        <v>12278</v>
      </c>
      <c r="DZ1512" t="s">
        <v>12279</v>
      </c>
      <c r="EA1512">
        <v>1741891277</v>
      </c>
      <c r="EC1512" t="s">
        <v>12279</v>
      </c>
      <c r="ED1512">
        <v>1741891277</v>
      </c>
      <c r="EF1512">
        <v>0</v>
      </c>
      <c r="EL1512" t="s">
        <v>190</v>
      </c>
    </row>
    <row r="1513" spans="1:145" ht="409.5" x14ac:dyDescent="0.35">
      <c r="A1513" t="s">
        <v>171</v>
      </c>
      <c r="E1513" t="s">
        <v>12280</v>
      </c>
      <c r="F1513">
        <v>1737583560</v>
      </c>
      <c r="H1513">
        <v>0</v>
      </c>
      <c r="I1513" s="1" t="s">
        <v>12281</v>
      </c>
      <c r="M1513" t="s">
        <v>122</v>
      </c>
      <c r="N1513" t="s">
        <v>149</v>
      </c>
      <c r="Q1513" t="s">
        <v>150</v>
      </c>
      <c r="R1513" t="s">
        <v>1998</v>
      </c>
      <c r="S1513" t="s">
        <v>12282</v>
      </c>
      <c r="T1513" t="s">
        <v>12283</v>
      </c>
      <c r="U1513">
        <v>16032194994</v>
      </c>
      <c r="V1513" t="s">
        <v>12284</v>
      </c>
      <c r="W1513" t="s">
        <v>12285</v>
      </c>
      <c r="X1513" t="s">
        <v>466</v>
      </c>
      <c r="Y1513" t="s">
        <v>256</v>
      </c>
      <c r="Z1513" t="s">
        <v>157</v>
      </c>
      <c r="AA1513">
        <v>22101</v>
      </c>
      <c r="AB1513" t="s">
        <v>184</v>
      </c>
      <c r="AC1513" t="s">
        <v>12286</v>
      </c>
      <c r="AD1513" t="s">
        <v>150</v>
      </c>
      <c r="AE1513" t="s">
        <v>1132</v>
      </c>
      <c r="AF1513" t="s">
        <v>12282</v>
      </c>
      <c r="AG1513" t="s">
        <v>12287</v>
      </c>
      <c r="AH1513">
        <v>17133929737</v>
      </c>
      <c r="AJ1513" t="s">
        <v>12285</v>
      </c>
      <c r="AK1513" t="s">
        <v>466</v>
      </c>
      <c r="AL1513" t="s">
        <v>256</v>
      </c>
      <c r="AM1513" t="s">
        <v>157</v>
      </c>
      <c r="AN1513">
        <v>22101</v>
      </c>
      <c r="AO1513" t="s">
        <v>184</v>
      </c>
      <c r="AP1513" t="s">
        <v>161</v>
      </c>
      <c r="AX1513">
        <v>0</v>
      </c>
      <c r="AZ1513" t="s">
        <v>227</v>
      </c>
      <c r="BB1513" t="s">
        <v>12288</v>
      </c>
      <c r="BE1513" t="s">
        <v>186</v>
      </c>
      <c r="BF1513" t="s">
        <v>567</v>
      </c>
      <c r="BG1513" t="s">
        <v>12289</v>
      </c>
      <c r="BI1513" t="s">
        <v>8704</v>
      </c>
      <c r="BO1513" t="s">
        <v>161</v>
      </c>
      <c r="BP1513" t="s">
        <v>161</v>
      </c>
      <c r="BQ1513" t="s">
        <v>161</v>
      </c>
      <c r="BR1513" t="s">
        <v>161</v>
      </c>
      <c r="BS1513" t="s">
        <v>161</v>
      </c>
      <c r="BT1513" t="s">
        <v>161</v>
      </c>
      <c r="BU1513" t="s">
        <v>161</v>
      </c>
      <c r="BY1513" t="s">
        <v>161</v>
      </c>
      <c r="BZ1513" t="s">
        <v>161</v>
      </c>
      <c r="CA1513" t="s">
        <v>161</v>
      </c>
      <c r="CB1513" t="s">
        <v>161</v>
      </c>
      <c r="CC1513" t="s">
        <v>161</v>
      </c>
      <c r="CD1513" t="s">
        <v>161</v>
      </c>
      <c r="CE1513" t="s">
        <v>161</v>
      </c>
      <c r="CP1513" t="s">
        <v>161</v>
      </c>
      <c r="CQ1513" t="s">
        <v>161</v>
      </c>
      <c r="CR1513" t="s">
        <v>161</v>
      </c>
      <c r="CS1513" t="s">
        <v>161</v>
      </c>
      <c r="CT1513" t="s">
        <v>161</v>
      </c>
      <c r="CV1513" s="2">
        <v>0</v>
      </c>
      <c r="CW1513">
        <v>0</v>
      </c>
      <c r="CY1513" s="2">
        <v>0</v>
      </c>
      <c r="CZ1513">
        <v>0</v>
      </c>
      <c r="DA1513">
        <v>0</v>
      </c>
      <c r="DE1513" s="2">
        <v>0</v>
      </c>
      <c r="DF1513">
        <v>0</v>
      </c>
      <c r="DN1513" t="s">
        <v>345</v>
      </c>
      <c r="DW1513">
        <v>1503</v>
      </c>
      <c r="DX1513" t="s">
        <v>12290</v>
      </c>
      <c r="DZ1513" t="s">
        <v>12291</v>
      </c>
      <c r="EA1513">
        <v>1738802782</v>
      </c>
      <c r="EC1513" t="s">
        <v>12292</v>
      </c>
      <c r="ED1513">
        <v>1737584412</v>
      </c>
      <c r="EF1513">
        <v>0</v>
      </c>
      <c r="EJ1513" s="1" t="s">
        <v>12293</v>
      </c>
      <c r="EK1513" s="1" t="s">
        <v>12293</v>
      </c>
      <c r="EL1513" t="s">
        <v>210</v>
      </c>
      <c r="EM1513" t="s">
        <v>12294</v>
      </c>
      <c r="EN1513" t="s">
        <v>12294</v>
      </c>
      <c r="EO1513" t="s">
        <v>173</v>
      </c>
    </row>
    <row r="1514" spans="1:145" ht="409.5" x14ac:dyDescent="0.35">
      <c r="A1514" t="s">
        <v>171</v>
      </c>
      <c r="E1514" t="s">
        <v>12280</v>
      </c>
      <c r="F1514">
        <v>1737583560</v>
      </c>
      <c r="H1514">
        <v>0</v>
      </c>
      <c r="I1514" s="1" t="s">
        <v>12281</v>
      </c>
      <c r="M1514" t="s">
        <v>122</v>
      </c>
      <c r="N1514" t="s">
        <v>149</v>
      </c>
      <c r="Q1514" t="s">
        <v>150</v>
      </c>
      <c r="R1514" t="s">
        <v>1998</v>
      </c>
      <c r="S1514" t="s">
        <v>12282</v>
      </c>
      <c r="T1514" t="s">
        <v>12283</v>
      </c>
      <c r="U1514">
        <v>16032194994</v>
      </c>
      <c r="V1514" t="s">
        <v>12284</v>
      </c>
      <c r="W1514" t="s">
        <v>12285</v>
      </c>
      <c r="X1514" t="s">
        <v>466</v>
      </c>
      <c r="Y1514" t="s">
        <v>256</v>
      </c>
      <c r="Z1514" t="s">
        <v>157</v>
      </c>
      <c r="AA1514">
        <v>22101</v>
      </c>
      <c r="AB1514" t="s">
        <v>184</v>
      </c>
      <c r="AC1514" t="s">
        <v>12286</v>
      </c>
      <c r="AD1514" t="s">
        <v>150</v>
      </c>
      <c r="AE1514" t="s">
        <v>1132</v>
      </c>
      <c r="AF1514" t="s">
        <v>12282</v>
      </c>
      <c r="AG1514" t="s">
        <v>12287</v>
      </c>
      <c r="AH1514">
        <v>17133929737</v>
      </c>
      <c r="AJ1514" t="s">
        <v>12285</v>
      </c>
      <c r="AK1514" t="s">
        <v>466</v>
      </c>
      <c r="AL1514" t="s">
        <v>256</v>
      </c>
      <c r="AM1514" t="s">
        <v>157</v>
      </c>
      <c r="AN1514">
        <v>22101</v>
      </c>
      <c r="AO1514" t="s">
        <v>184</v>
      </c>
      <c r="AP1514" t="s">
        <v>161</v>
      </c>
      <c r="AX1514">
        <v>0</v>
      </c>
      <c r="AZ1514" t="s">
        <v>227</v>
      </c>
      <c r="BB1514" t="s">
        <v>12288</v>
      </c>
      <c r="BE1514" t="s">
        <v>186</v>
      </c>
      <c r="BF1514" t="s">
        <v>567</v>
      </c>
      <c r="BG1514" t="s">
        <v>12289</v>
      </c>
      <c r="BI1514" t="s">
        <v>8704</v>
      </c>
      <c r="BO1514" t="s">
        <v>161</v>
      </c>
      <c r="BP1514" t="s">
        <v>161</v>
      </c>
      <c r="BQ1514" t="s">
        <v>161</v>
      </c>
      <c r="BR1514" t="s">
        <v>161</v>
      </c>
      <c r="BS1514" t="s">
        <v>161</v>
      </c>
      <c r="BT1514" t="s">
        <v>161</v>
      </c>
      <c r="BU1514" t="s">
        <v>161</v>
      </c>
      <c r="BY1514" t="s">
        <v>161</v>
      </c>
      <c r="BZ1514" t="s">
        <v>161</v>
      </c>
      <c r="CA1514" t="s">
        <v>161</v>
      </c>
      <c r="CB1514" t="s">
        <v>161</v>
      </c>
      <c r="CC1514" t="s">
        <v>161</v>
      </c>
      <c r="CD1514" t="s">
        <v>161</v>
      </c>
      <c r="CE1514" t="s">
        <v>161</v>
      </c>
      <c r="CP1514" t="s">
        <v>161</v>
      </c>
      <c r="CQ1514" t="s">
        <v>161</v>
      </c>
      <c r="CR1514" t="s">
        <v>161</v>
      </c>
      <c r="CS1514" t="s">
        <v>161</v>
      </c>
      <c r="CT1514" t="s">
        <v>161</v>
      </c>
      <c r="CV1514" s="2">
        <v>0</v>
      </c>
      <c r="CW1514">
        <v>0</v>
      </c>
      <c r="CY1514" s="2">
        <v>0</v>
      </c>
      <c r="CZ1514">
        <v>0</v>
      </c>
      <c r="DA1514">
        <v>0</v>
      </c>
      <c r="DE1514" s="2">
        <v>0</v>
      </c>
      <c r="DF1514">
        <v>0</v>
      </c>
      <c r="DN1514" t="s">
        <v>345</v>
      </c>
      <c r="DW1514">
        <v>1503</v>
      </c>
      <c r="DX1514" t="s">
        <v>12290</v>
      </c>
      <c r="DZ1514" t="s">
        <v>12291</v>
      </c>
      <c r="EA1514">
        <v>1738802782</v>
      </c>
      <c r="EC1514" t="s">
        <v>12292</v>
      </c>
      <c r="ED1514">
        <v>1737584412</v>
      </c>
      <c r="EF1514">
        <v>0</v>
      </c>
      <c r="EJ1514" s="1" t="s">
        <v>12293</v>
      </c>
      <c r="EK1514" t="s">
        <v>12295</v>
      </c>
      <c r="EL1514" t="s">
        <v>210</v>
      </c>
      <c r="EM1514" t="s">
        <v>12296</v>
      </c>
      <c r="EN1514" t="s">
        <v>12296</v>
      </c>
      <c r="EO1514" t="s">
        <v>173</v>
      </c>
    </row>
    <row r="1515" spans="1:145" ht="409.5" x14ac:dyDescent="0.35">
      <c r="A1515" t="s">
        <v>171</v>
      </c>
      <c r="E1515" t="s">
        <v>12280</v>
      </c>
      <c r="F1515">
        <v>1737583560</v>
      </c>
      <c r="H1515">
        <v>0</v>
      </c>
      <c r="I1515" s="1" t="s">
        <v>12281</v>
      </c>
      <c r="M1515" t="s">
        <v>122</v>
      </c>
      <c r="N1515" t="s">
        <v>149</v>
      </c>
      <c r="Q1515" t="s">
        <v>150</v>
      </c>
      <c r="R1515" t="s">
        <v>1998</v>
      </c>
      <c r="S1515" t="s">
        <v>12282</v>
      </c>
      <c r="T1515" t="s">
        <v>12283</v>
      </c>
      <c r="U1515">
        <v>16032194994</v>
      </c>
      <c r="V1515" t="s">
        <v>12284</v>
      </c>
      <c r="W1515" t="s">
        <v>12285</v>
      </c>
      <c r="X1515" t="s">
        <v>466</v>
      </c>
      <c r="Y1515" t="s">
        <v>256</v>
      </c>
      <c r="Z1515" t="s">
        <v>157</v>
      </c>
      <c r="AA1515">
        <v>22101</v>
      </c>
      <c r="AB1515" t="s">
        <v>184</v>
      </c>
      <c r="AC1515" t="s">
        <v>12286</v>
      </c>
      <c r="AD1515" t="s">
        <v>150</v>
      </c>
      <c r="AE1515" t="s">
        <v>1132</v>
      </c>
      <c r="AF1515" t="s">
        <v>12282</v>
      </c>
      <c r="AG1515" t="s">
        <v>12287</v>
      </c>
      <c r="AH1515">
        <v>17133929737</v>
      </c>
      <c r="AJ1515" t="s">
        <v>12285</v>
      </c>
      <c r="AK1515" t="s">
        <v>466</v>
      </c>
      <c r="AL1515" t="s">
        <v>256</v>
      </c>
      <c r="AM1515" t="s">
        <v>157</v>
      </c>
      <c r="AN1515">
        <v>22101</v>
      </c>
      <c r="AO1515" t="s">
        <v>184</v>
      </c>
      <c r="AP1515" t="s">
        <v>161</v>
      </c>
      <c r="AX1515">
        <v>0</v>
      </c>
      <c r="AZ1515" t="s">
        <v>227</v>
      </c>
      <c r="BB1515" t="s">
        <v>12288</v>
      </c>
      <c r="BE1515" t="s">
        <v>186</v>
      </c>
      <c r="BF1515" t="s">
        <v>567</v>
      </c>
      <c r="BG1515" t="s">
        <v>12289</v>
      </c>
      <c r="BI1515" t="s">
        <v>8704</v>
      </c>
      <c r="BO1515" t="s">
        <v>161</v>
      </c>
      <c r="BP1515" t="s">
        <v>161</v>
      </c>
      <c r="BQ1515" t="s">
        <v>161</v>
      </c>
      <c r="BR1515" t="s">
        <v>161</v>
      </c>
      <c r="BS1515" t="s">
        <v>161</v>
      </c>
      <c r="BT1515" t="s">
        <v>161</v>
      </c>
      <c r="BU1515" t="s">
        <v>161</v>
      </c>
      <c r="BY1515" t="s">
        <v>161</v>
      </c>
      <c r="BZ1515" t="s">
        <v>161</v>
      </c>
      <c r="CA1515" t="s">
        <v>161</v>
      </c>
      <c r="CB1515" t="s">
        <v>161</v>
      </c>
      <c r="CC1515" t="s">
        <v>161</v>
      </c>
      <c r="CD1515" t="s">
        <v>161</v>
      </c>
      <c r="CE1515" t="s">
        <v>161</v>
      </c>
      <c r="CP1515" t="s">
        <v>161</v>
      </c>
      <c r="CQ1515" t="s">
        <v>161</v>
      </c>
      <c r="CR1515" t="s">
        <v>161</v>
      </c>
      <c r="CS1515" t="s">
        <v>161</v>
      </c>
      <c r="CT1515" t="s">
        <v>161</v>
      </c>
      <c r="CV1515" s="2">
        <v>0</v>
      </c>
      <c r="CW1515">
        <v>0</v>
      </c>
      <c r="CY1515" s="2">
        <v>0</v>
      </c>
      <c r="CZ1515">
        <v>0</v>
      </c>
      <c r="DA1515">
        <v>0</v>
      </c>
      <c r="DE1515" s="2">
        <v>0</v>
      </c>
      <c r="DF1515">
        <v>0</v>
      </c>
      <c r="DN1515" t="s">
        <v>345</v>
      </c>
      <c r="DW1515">
        <v>1503</v>
      </c>
      <c r="DX1515" t="s">
        <v>12290</v>
      </c>
      <c r="DZ1515" t="s">
        <v>12291</v>
      </c>
      <c r="EA1515">
        <v>1738802782</v>
      </c>
      <c r="EC1515" t="s">
        <v>12292</v>
      </c>
      <c r="ED1515">
        <v>1737584412</v>
      </c>
      <c r="EF1515">
        <v>0</v>
      </c>
      <c r="EJ1515" s="1" t="s">
        <v>12293</v>
      </c>
      <c r="EK1515" s="1" t="s">
        <v>12297</v>
      </c>
      <c r="EL1515" t="s">
        <v>210</v>
      </c>
      <c r="EM1515" t="s">
        <v>12298</v>
      </c>
      <c r="EN1515" t="s">
        <v>12298</v>
      </c>
      <c r="EO1515" t="s">
        <v>173</v>
      </c>
    </row>
    <row r="1516" spans="1:145" ht="409.5" x14ac:dyDescent="0.35">
      <c r="A1516" t="s">
        <v>171</v>
      </c>
      <c r="E1516" t="s">
        <v>12280</v>
      </c>
      <c r="F1516">
        <v>1737583560</v>
      </c>
      <c r="H1516">
        <v>0</v>
      </c>
      <c r="I1516" s="1" t="s">
        <v>12281</v>
      </c>
      <c r="M1516" t="s">
        <v>122</v>
      </c>
      <c r="N1516" t="s">
        <v>149</v>
      </c>
      <c r="Q1516" t="s">
        <v>150</v>
      </c>
      <c r="R1516" t="s">
        <v>1998</v>
      </c>
      <c r="S1516" t="s">
        <v>12282</v>
      </c>
      <c r="T1516" t="s">
        <v>12283</v>
      </c>
      <c r="U1516">
        <v>16032194994</v>
      </c>
      <c r="V1516" t="s">
        <v>12284</v>
      </c>
      <c r="W1516" t="s">
        <v>12285</v>
      </c>
      <c r="X1516" t="s">
        <v>466</v>
      </c>
      <c r="Y1516" t="s">
        <v>256</v>
      </c>
      <c r="Z1516" t="s">
        <v>157</v>
      </c>
      <c r="AA1516">
        <v>22101</v>
      </c>
      <c r="AB1516" t="s">
        <v>184</v>
      </c>
      <c r="AC1516" t="s">
        <v>12286</v>
      </c>
      <c r="AD1516" t="s">
        <v>150</v>
      </c>
      <c r="AE1516" t="s">
        <v>1132</v>
      </c>
      <c r="AF1516" t="s">
        <v>12282</v>
      </c>
      <c r="AG1516" t="s">
        <v>12287</v>
      </c>
      <c r="AH1516">
        <v>17133929737</v>
      </c>
      <c r="AJ1516" t="s">
        <v>12285</v>
      </c>
      <c r="AK1516" t="s">
        <v>466</v>
      </c>
      <c r="AL1516" t="s">
        <v>256</v>
      </c>
      <c r="AM1516" t="s">
        <v>157</v>
      </c>
      <c r="AN1516">
        <v>22101</v>
      </c>
      <c r="AO1516" t="s">
        <v>184</v>
      </c>
      <c r="AP1516" t="s">
        <v>161</v>
      </c>
      <c r="AX1516">
        <v>0</v>
      </c>
      <c r="AZ1516" t="s">
        <v>227</v>
      </c>
      <c r="BB1516" t="s">
        <v>12288</v>
      </c>
      <c r="BE1516" t="s">
        <v>186</v>
      </c>
      <c r="BF1516" t="s">
        <v>567</v>
      </c>
      <c r="BG1516" t="s">
        <v>12289</v>
      </c>
      <c r="BI1516" t="s">
        <v>8704</v>
      </c>
      <c r="BO1516" t="s">
        <v>161</v>
      </c>
      <c r="BP1516" t="s">
        <v>161</v>
      </c>
      <c r="BQ1516" t="s">
        <v>161</v>
      </c>
      <c r="BR1516" t="s">
        <v>161</v>
      </c>
      <c r="BS1516" t="s">
        <v>161</v>
      </c>
      <c r="BT1516" t="s">
        <v>161</v>
      </c>
      <c r="BU1516" t="s">
        <v>161</v>
      </c>
      <c r="BY1516" t="s">
        <v>161</v>
      </c>
      <c r="BZ1516" t="s">
        <v>161</v>
      </c>
      <c r="CA1516" t="s">
        <v>161</v>
      </c>
      <c r="CB1516" t="s">
        <v>161</v>
      </c>
      <c r="CC1516" t="s">
        <v>161</v>
      </c>
      <c r="CD1516" t="s">
        <v>161</v>
      </c>
      <c r="CE1516" t="s">
        <v>161</v>
      </c>
      <c r="CP1516" t="s">
        <v>161</v>
      </c>
      <c r="CQ1516" t="s">
        <v>161</v>
      </c>
      <c r="CR1516" t="s">
        <v>161</v>
      </c>
      <c r="CS1516" t="s">
        <v>161</v>
      </c>
      <c r="CT1516" t="s">
        <v>161</v>
      </c>
      <c r="CV1516" s="2">
        <v>0</v>
      </c>
      <c r="CW1516">
        <v>0</v>
      </c>
      <c r="CY1516" s="2">
        <v>0</v>
      </c>
      <c r="CZ1516">
        <v>0</v>
      </c>
      <c r="DA1516">
        <v>0</v>
      </c>
      <c r="DE1516" s="2">
        <v>0</v>
      </c>
      <c r="DF1516">
        <v>0</v>
      </c>
      <c r="DN1516" t="s">
        <v>345</v>
      </c>
      <c r="DW1516">
        <v>1503</v>
      </c>
      <c r="DX1516" t="s">
        <v>12290</v>
      </c>
      <c r="DZ1516" t="s">
        <v>12291</v>
      </c>
      <c r="EA1516">
        <v>1738802782</v>
      </c>
      <c r="EC1516" t="s">
        <v>12292</v>
      </c>
      <c r="ED1516">
        <v>1737584412</v>
      </c>
      <c r="EF1516">
        <v>0</v>
      </c>
      <c r="EJ1516" s="1" t="s">
        <v>12293</v>
      </c>
      <c r="EK1516" t="s">
        <v>12299</v>
      </c>
      <c r="EL1516" t="s">
        <v>210</v>
      </c>
      <c r="EM1516" t="s">
        <v>12300</v>
      </c>
      <c r="EN1516" t="s">
        <v>12300</v>
      </c>
      <c r="EO1516" t="s">
        <v>173</v>
      </c>
    </row>
    <row r="1517" spans="1:145" ht="377" x14ac:dyDescent="0.35">
      <c r="A1517" t="s">
        <v>171</v>
      </c>
      <c r="E1517" t="s">
        <v>12301</v>
      </c>
      <c r="F1517">
        <v>1736296560</v>
      </c>
      <c r="H1517">
        <v>0</v>
      </c>
      <c r="I1517" s="1" t="s">
        <v>12302</v>
      </c>
      <c r="M1517" t="s">
        <v>122</v>
      </c>
      <c r="N1517" t="s">
        <v>149</v>
      </c>
      <c r="Q1517" t="s">
        <v>150</v>
      </c>
      <c r="R1517" t="s">
        <v>12303</v>
      </c>
      <c r="S1517" t="s">
        <v>5760</v>
      </c>
      <c r="T1517" t="s">
        <v>12304</v>
      </c>
      <c r="U1517">
        <v>12022362739</v>
      </c>
      <c r="W1517" t="s">
        <v>12305</v>
      </c>
      <c r="Y1517" t="s">
        <v>156</v>
      </c>
      <c r="Z1517" t="s">
        <v>157</v>
      </c>
      <c r="AA1517">
        <v>22207</v>
      </c>
      <c r="AB1517" t="s">
        <v>184</v>
      </c>
      <c r="AC1517" t="s">
        <v>12306</v>
      </c>
      <c r="AD1517" t="s">
        <v>150</v>
      </c>
      <c r="AE1517" t="s">
        <v>1537</v>
      </c>
      <c r="AF1517" t="s">
        <v>1623</v>
      </c>
      <c r="AG1517" t="s">
        <v>12307</v>
      </c>
      <c r="AH1517">
        <v>12022030622</v>
      </c>
      <c r="AP1517" t="s">
        <v>161</v>
      </c>
      <c r="AX1517">
        <v>0</v>
      </c>
      <c r="AZ1517" t="s">
        <v>203</v>
      </c>
      <c r="BB1517" t="s">
        <v>12308</v>
      </c>
      <c r="BC1517" t="s">
        <v>12309</v>
      </c>
      <c r="BE1517" t="s">
        <v>265</v>
      </c>
      <c r="BF1517" t="s">
        <v>230</v>
      </c>
      <c r="BG1517" t="s">
        <v>12310</v>
      </c>
      <c r="BH1517" t="s">
        <v>1092</v>
      </c>
      <c r="BK1517" s="1" t="s">
        <v>12311</v>
      </c>
      <c r="BO1517" t="s">
        <v>161</v>
      </c>
      <c r="BP1517" t="s">
        <v>161</v>
      </c>
      <c r="BQ1517" t="s">
        <v>161</v>
      </c>
      <c r="BR1517" t="s">
        <v>161</v>
      </c>
      <c r="BS1517" t="s">
        <v>161</v>
      </c>
      <c r="BT1517" t="s">
        <v>161</v>
      </c>
      <c r="BU1517" t="s">
        <v>161</v>
      </c>
      <c r="BY1517" t="s">
        <v>161</v>
      </c>
      <c r="BZ1517" t="s">
        <v>161</v>
      </c>
      <c r="CA1517" t="s">
        <v>161</v>
      </c>
      <c r="CB1517" t="s">
        <v>161</v>
      </c>
      <c r="CC1517" t="s">
        <v>161</v>
      </c>
      <c r="CD1517" t="s">
        <v>161</v>
      </c>
      <c r="CE1517" t="s">
        <v>161</v>
      </c>
      <c r="CP1517" t="s">
        <v>161</v>
      </c>
      <c r="CQ1517" t="s">
        <v>161</v>
      </c>
      <c r="CR1517" t="s">
        <v>161</v>
      </c>
      <c r="CS1517" t="s">
        <v>161</v>
      </c>
      <c r="CT1517" t="s">
        <v>161</v>
      </c>
      <c r="CV1517" s="2">
        <v>0</v>
      </c>
      <c r="CW1517">
        <v>0</v>
      </c>
      <c r="CY1517" s="2">
        <v>0</v>
      </c>
      <c r="CZ1517">
        <v>0</v>
      </c>
      <c r="DA1517">
        <v>0</v>
      </c>
      <c r="DE1517" s="2">
        <v>0</v>
      </c>
      <c r="DF1517">
        <v>0</v>
      </c>
      <c r="DN1517" t="s">
        <v>345</v>
      </c>
      <c r="DW1517">
        <v>1485</v>
      </c>
      <c r="DX1517" t="s">
        <v>12312</v>
      </c>
      <c r="DZ1517" t="s">
        <v>12313</v>
      </c>
      <c r="EA1517">
        <v>1738802736</v>
      </c>
      <c r="EC1517" t="s">
        <v>12301</v>
      </c>
      <c r="ED1517">
        <v>1736296611</v>
      </c>
      <c r="EF1517">
        <v>0</v>
      </c>
      <c r="EK1517" s="1" t="s">
        <v>12314</v>
      </c>
      <c r="EL1517" t="s">
        <v>210</v>
      </c>
      <c r="EM1517" t="s">
        <v>12315</v>
      </c>
      <c r="EN1517" t="s">
        <v>12315</v>
      </c>
      <c r="EO1517" t="s">
        <v>173</v>
      </c>
    </row>
    <row r="1518" spans="1:145" ht="409.5" x14ac:dyDescent="0.35">
      <c r="A1518" t="s">
        <v>171</v>
      </c>
      <c r="E1518" t="s">
        <v>12301</v>
      </c>
      <c r="F1518">
        <v>1736296560</v>
      </c>
      <c r="H1518">
        <v>0</v>
      </c>
      <c r="I1518" s="1" t="s">
        <v>12302</v>
      </c>
      <c r="M1518" t="s">
        <v>122</v>
      </c>
      <c r="N1518" t="s">
        <v>149</v>
      </c>
      <c r="Q1518" t="s">
        <v>150</v>
      </c>
      <c r="R1518" t="s">
        <v>12303</v>
      </c>
      <c r="S1518" t="s">
        <v>5760</v>
      </c>
      <c r="T1518" t="s">
        <v>12304</v>
      </c>
      <c r="U1518">
        <v>12022362739</v>
      </c>
      <c r="W1518" t="s">
        <v>12305</v>
      </c>
      <c r="Y1518" t="s">
        <v>156</v>
      </c>
      <c r="Z1518" t="s">
        <v>157</v>
      </c>
      <c r="AA1518">
        <v>22207</v>
      </c>
      <c r="AB1518" t="s">
        <v>184</v>
      </c>
      <c r="AC1518" t="s">
        <v>12306</v>
      </c>
      <c r="AD1518" t="s">
        <v>150</v>
      </c>
      <c r="AE1518" t="s">
        <v>1537</v>
      </c>
      <c r="AF1518" t="s">
        <v>1623</v>
      </c>
      <c r="AG1518" t="s">
        <v>12307</v>
      </c>
      <c r="AH1518">
        <v>12022030622</v>
      </c>
      <c r="AP1518" t="s">
        <v>161</v>
      </c>
      <c r="AX1518">
        <v>0</v>
      </c>
      <c r="AZ1518" t="s">
        <v>203</v>
      </c>
      <c r="BB1518" t="s">
        <v>12308</v>
      </c>
      <c r="BC1518" t="s">
        <v>12309</v>
      </c>
      <c r="BE1518" t="s">
        <v>265</v>
      </c>
      <c r="BF1518" t="s">
        <v>230</v>
      </c>
      <c r="BG1518" t="s">
        <v>12310</v>
      </c>
      <c r="BH1518" t="s">
        <v>1092</v>
      </c>
      <c r="BK1518" s="1" t="s">
        <v>12311</v>
      </c>
      <c r="BO1518" t="s">
        <v>161</v>
      </c>
      <c r="BP1518" t="s">
        <v>161</v>
      </c>
      <c r="BQ1518" t="s">
        <v>161</v>
      </c>
      <c r="BR1518" t="s">
        <v>161</v>
      </c>
      <c r="BS1518" t="s">
        <v>161</v>
      </c>
      <c r="BT1518" t="s">
        <v>161</v>
      </c>
      <c r="BU1518" t="s">
        <v>161</v>
      </c>
      <c r="BY1518" t="s">
        <v>161</v>
      </c>
      <c r="BZ1518" t="s">
        <v>161</v>
      </c>
      <c r="CA1518" t="s">
        <v>161</v>
      </c>
      <c r="CB1518" t="s">
        <v>161</v>
      </c>
      <c r="CC1518" t="s">
        <v>161</v>
      </c>
      <c r="CD1518" t="s">
        <v>161</v>
      </c>
      <c r="CE1518" t="s">
        <v>161</v>
      </c>
      <c r="CP1518" t="s">
        <v>161</v>
      </c>
      <c r="CQ1518" t="s">
        <v>161</v>
      </c>
      <c r="CR1518" t="s">
        <v>161</v>
      </c>
      <c r="CS1518" t="s">
        <v>161</v>
      </c>
      <c r="CT1518" t="s">
        <v>161</v>
      </c>
      <c r="CV1518" s="2">
        <v>0</v>
      </c>
      <c r="CW1518">
        <v>0</v>
      </c>
      <c r="CY1518" s="2">
        <v>0</v>
      </c>
      <c r="CZ1518">
        <v>0</v>
      </c>
      <c r="DA1518">
        <v>0</v>
      </c>
      <c r="DE1518" s="2">
        <v>0</v>
      </c>
      <c r="DF1518">
        <v>0</v>
      </c>
      <c r="DN1518" t="s">
        <v>345</v>
      </c>
      <c r="DW1518">
        <v>1485</v>
      </c>
      <c r="DX1518" t="s">
        <v>12312</v>
      </c>
      <c r="DZ1518" t="s">
        <v>12313</v>
      </c>
      <c r="EA1518">
        <v>1738802736</v>
      </c>
      <c r="EC1518" t="s">
        <v>12301</v>
      </c>
      <c r="ED1518">
        <v>1736296611</v>
      </c>
      <c r="EF1518">
        <v>0</v>
      </c>
      <c r="EK1518" s="1" t="s">
        <v>12316</v>
      </c>
      <c r="EL1518" t="s">
        <v>210</v>
      </c>
      <c r="EM1518" t="s">
        <v>12317</v>
      </c>
      <c r="EN1518" t="s">
        <v>12317</v>
      </c>
      <c r="EO1518" t="s">
        <v>173</v>
      </c>
    </row>
    <row r="1519" spans="1:145" ht="409.5" x14ac:dyDescent="0.35">
      <c r="A1519" t="s">
        <v>171</v>
      </c>
      <c r="E1519" t="s">
        <v>12301</v>
      </c>
      <c r="F1519">
        <v>1736296560</v>
      </c>
      <c r="H1519">
        <v>0</v>
      </c>
      <c r="I1519" s="1" t="s">
        <v>12302</v>
      </c>
      <c r="M1519" t="s">
        <v>122</v>
      </c>
      <c r="N1519" t="s">
        <v>149</v>
      </c>
      <c r="Q1519" t="s">
        <v>150</v>
      </c>
      <c r="R1519" t="s">
        <v>12303</v>
      </c>
      <c r="S1519" t="s">
        <v>5760</v>
      </c>
      <c r="T1519" t="s">
        <v>12304</v>
      </c>
      <c r="U1519">
        <v>12022362739</v>
      </c>
      <c r="W1519" t="s">
        <v>12305</v>
      </c>
      <c r="Y1519" t="s">
        <v>156</v>
      </c>
      <c r="Z1519" t="s">
        <v>157</v>
      </c>
      <c r="AA1519">
        <v>22207</v>
      </c>
      <c r="AB1519" t="s">
        <v>184</v>
      </c>
      <c r="AC1519" t="s">
        <v>12306</v>
      </c>
      <c r="AD1519" t="s">
        <v>150</v>
      </c>
      <c r="AE1519" t="s">
        <v>1537</v>
      </c>
      <c r="AF1519" t="s">
        <v>1623</v>
      </c>
      <c r="AG1519" t="s">
        <v>12307</v>
      </c>
      <c r="AH1519">
        <v>12022030622</v>
      </c>
      <c r="AP1519" t="s">
        <v>161</v>
      </c>
      <c r="AX1519">
        <v>0</v>
      </c>
      <c r="AZ1519" t="s">
        <v>203</v>
      </c>
      <c r="BB1519" t="s">
        <v>12308</v>
      </c>
      <c r="BC1519" t="s">
        <v>12309</v>
      </c>
      <c r="BE1519" t="s">
        <v>265</v>
      </c>
      <c r="BF1519" t="s">
        <v>230</v>
      </c>
      <c r="BG1519" t="s">
        <v>12310</v>
      </c>
      <c r="BH1519" t="s">
        <v>1092</v>
      </c>
      <c r="BK1519" s="1" t="s">
        <v>12311</v>
      </c>
      <c r="BO1519" t="s">
        <v>161</v>
      </c>
      <c r="BP1519" t="s">
        <v>161</v>
      </c>
      <c r="BQ1519" t="s">
        <v>161</v>
      </c>
      <c r="BR1519" t="s">
        <v>161</v>
      </c>
      <c r="BS1519" t="s">
        <v>161</v>
      </c>
      <c r="BT1519" t="s">
        <v>161</v>
      </c>
      <c r="BU1519" t="s">
        <v>161</v>
      </c>
      <c r="BY1519" t="s">
        <v>161</v>
      </c>
      <c r="BZ1519" t="s">
        <v>161</v>
      </c>
      <c r="CA1519" t="s">
        <v>161</v>
      </c>
      <c r="CB1519" t="s">
        <v>161</v>
      </c>
      <c r="CC1519" t="s">
        <v>161</v>
      </c>
      <c r="CD1519" t="s">
        <v>161</v>
      </c>
      <c r="CE1519" t="s">
        <v>161</v>
      </c>
      <c r="CP1519" t="s">
        <v>161</v>
      </c>
      <c r="CQ1519" t="s">
        <v>161</v>
      </c>
      <c r="CR1519" t="s">
        <v>161</v>
      </c>
      <c r="CS1519" t="s">
        <v>161</v>
      </c>
      <c r="CT1519" t="s">
        <v>161</v>
      </c>
      <c r="CV1519" s="2">
        <v>0</v>
      </c>
      <c r="CW1519">
        <v>0</v>
      </c>
      <c r="CY1519" s="2">
        <v>0</v>
      </c>
      <c r="CZ1519">
        <v>0</v>
      </c>
      <c r="DA1519">
        <v>0</v>
      </c>
      <c r="DE1519" s="2">
        <v>0</v>
      </c>
      <c r="DF1519">
        <v>0</v>
      </c>
      <c r="DN1519" t="s">
        <v>345</v>
      </c>
      <c r="DW1519">
        <v>1485</v>
      </c>
      <c r="DX1519" t="s">
        <v>12312</v>
      </c>
      <c r="DZ1519" t="s">
        <v>12313</v>
      </c>
      <c r="EA1519">
        <v>1738802736</v>
      </c>
      <c r="EC1519" t="s">
        <v>12301</v>
      </c>
      <c r="ED1519">
        <v>1736296611</v>
      </c>
      <c r="EF1519">
        <v>0</v>
      </c>
      <c r="EK1519" s="1" t="s">
        <v>12318</v>
      </c>
      <c r="EL1519" t="s">
        <v>210</v>
      </c>
      <c r="EM1519" t="s">
        <v>12319</v>
      </c>
      <c r="EN1519" t="s">
        <v>12319</v>
      </c>
      <c r="EO1519" t="s">
        <v>173</v>
      </c>
    </row>
    <row r="1520" spans="1:145" ht="377" x14ac:dyDescent="0.35">
      <c r="A1520" t="s">
        <v>171</v>
      </c>
      <c r="E1520" t="s">
        <v>12301</v>
      </c>
      <c r="F1520">
        <v>1736296560</v>
      </c>
      <c r="H1520">
        <v>0</v>
      </c>
      <c r="I1520" s="1" t="s">
        <v>12302</v>
      </c>
      <c r="M1520" t="s">
        <v>122</v>
      </c>
      <c r="N1520" t="s">
        <v>149</v>
      </c>
      <c r="Q1520" t="s">
        <v>150</v>
      </c>
      <c r="R1520" t="s">
        <v>12303</v>
      </c>
      <c r="S1520" t="s">
        <v>5760</v>
      </c>
      <c r="T1520" t="s">
        <v>12304</v>
      </c>
      <c r="U1520">
        <v>12022362739</v>
      </c>
      <c r="W1520" t="s">
        <v>12305</v>
      </c>
      <c r="Y1520" t="s">
        <v>156</v>
      </c>
      <c r="Z1520" t="s">
        <v>157</v>
      </c>
      <c r="AA1520">
        <v>22207</v>
      </c>
      <c r="AB1520" t="s">
        <v>184</v>
      </c>
      <c r="AC1520" t="s">
        <v>12306</v>
      </c>
      <c r="AD1520" t="s">
        <v>150</v>
      </c>
      <c r="AE1520" t="s">
        <v>1537</v>
      </c>
      <c r="AF1520" t="s">
        <v>1623</v>
      </c>
      <c r="AG1520" t="s">
        <v>12307</v>
      </c>
      <c r="AH1520">
        <v>12022030622</v>
      </c>
      <c r="AP1520" t="s">
        <v>161</v>
      </c>
      <c r="AX1520">
        <v>0</v>
      </c>
      <c r="AZ1520" t="s">
        <v>203</v>
      </c>
      <c r="BB1520" t="s">
        <v>12308</v>
      </c>
      <c r="BC1520" t="s">
        <v>12309</v>
      </c>
      <c r="BE1520" t="s">
        <v>265</v>
      </c>
      <c r="BF1520" t="s">
        <v>230</v>
      </c>
      <c r="BG1520" t="s">
        <v>12310</v>
      </c>
      <c r="BH1520" t="s">
        <v>1092</v>
      </c>
      <c r="BK1520" s="1" t="s">
        <v>12311</v>
      </c>
      <c r="BO1520" t="s">
        <v>161</v>
      </c>
      <c r="BP1520" t="s">
        <v>161</v>
      </c>
      <c r="BQ1520" t="s">
        <v>161</v>
      </c>
      <c r="BR1520" t="s">
        <v>161</v>
      </c>
      <c r="BS1520" t="s">
        <v>161</v>
      </c>
      <c r="BT1520" t="s">
        <v>161</v>
      </c>
      <c r="BU1520" t="s">
        <v>161</v>
      </c>
      <c r="BY1520" t="s">
        <v>161</v>
      </c>
      <c r="BZ1520" t="s">
        <v>161</v>
      </c>
      <c r="CA1520" t="s">
        <v>161</v>
      </c>
      <c r="CB1520" t="s">
        <v>161</v>
      </c>
      <c r="CC1520" t="s">
        <v>161</v>
      </c>
      <c r="CD1520" t="s">
        <v>161</v>
      </c>
      <c r="CE1520" t="s">
        <v>161</v>
      </c>
      <c r="CP1520" t="s">
        <v>161</v>
      </c>
      <c r="CQ1520" t="s">
        <v>161</v>
      </c>
      <c r="CR1520" t="s">
        <v>161</v>
      </c>
      <c r="CS1520" t="s">
        <v>161</v>
      </c>
      <c r="CT1520" t="s">
        <v>161</v>
      </c>
      <c r="CV1520" s="2">
        <v>0</v>
      </c>
      <c r="CW1520">
        <v>0</v>
      </c>
      <c r="CY1520" s="2">
        <v>0</v>
      </c>
      <c r="CZ1520">
        <v>0</v>
      </c>
      <c r="DA1520">
        <v>0</v>
      </c>
      <c r="DE1520" s="2">
        <v>0</v>
      </c>
      <c r="DF1520">
        <v>0</v>
      </c>
      <c r="DN1520" t="s">
        <v>345</v>
      </c>
      <c r="DW1520">
        <v>1485</v>
      </c>
      <c r="DX1520" t="s">
        <v>12312</v>
      </c>
      <c r="DZ1520" t="s">
        <v>12313</v>
      </c>
      <c r="EA1520">
        <v>1738802736</v>
      </c>
      <c r="EC1520" t="s">
        <v>12301</v>
      </c>
      <c r="ED1520">
        <v>1736296611</v>
      </c>
      <c r="EF1520">
        <v>0</v>
      </c>
      <c r="EL1520" t="s">
        <v>210</v>
      </c>
      <c r="EM1520" t="s">
        <v>12320</v>
      </c>
      <c r="EN1520" t="s">
        <v>12320</v>
      </c>
      <c r="EO1520" t="s">
        <v>173</v>
      </c>
    </row>
    <row r="1521" spans="1:145" ht="409.5" x14ac:dyDescent="0.35">
      <c r="A1521" t="s">
        <v>171</v>
      </c>
      <c r="F1521">
        <v>0</v>
      </c>
      <c r="H1521">
        <v>0</v>
      </c>
      <c r="K1521" t="s">
        <v>236</v>
      </c>
      <c r="L1521" t="s">
        <v>175</v>
      </c>
      <c r="M1521" t="s">
        <v>237</v>
      </c>
      <c r="N1521" t="s">
        <v>238</v>
      </c>
      <c r="R1521" t="s">
        <v>12321</v>
      </c>
      <c r="S1521" t="s">
        <v>12322</v>
      </c>
      <c r="T1521" t="s">
        <v>12323</v>
      </c>
      <c r="U1521">
        <v>17038616952</v>
      </c>
      <c r="AA1521">
        <v>22207</v>
      </c>
      <c r="AC1521" t="s">
        <v>12324</v>
      </c>
      <c r="AP1521" t="s">
        <v>161</v>
      </c>
      <c r="AX1521">
        <v>0</v>
      </c>
      <c r="BE1521" t="s">
        <v>265</v>
      </c>
      <c r="BK1521" s="1" t="s">
        <v>12325</v>
      </c>
      <c r="BO1521" t="s">
        <v>161</v>
      </c>
      <c r="BP1521" t="s">
        <v>161</v>
      </c>
      <c r="BQ1521" t="s">
        <v>161</v>
      </c>
      <c r="BR1521" t="s">
        <v>161</v>
      </c>
      <c r="BS1521" t="s">
        <v>161</v>
      </c>
      <c r="BT1521" t="s">
        <v>161</v>
      </c>
      <c r="BU1521" t="s">
        <v>161</v>
      </c>
      <c r="BY1521" t="s">
        <v>161</v>
      </c>
      <c r="BZ1521" t="s">
        <v>161</v>
      </c>
      <c r="CA1521" t="s">
        <v>161</v>
      </c>
      <c r="CB1521" t="s">
        <v>161</v>
      </c>
      <c r="CC1521" t="s">
        <v>161</v>
      </c>
      <c r="CD1521" t="s">
        <v>161</v>
      </c>
      <c r="CE1521" t="s">
        <v>161</v>
      </c>
      <c r="CP1521" t="s">
        <v>161</v>
      </c>
      <c r="CQ1521" t="s">
        <v>161</v>
      </c>
      <c r="CR1521" t="s">
        <v>161</v>
      </c>
      <c r="CS1521" t="s">
        <v>161</v>
      </c>
      <c r="CT1521" t="s">
        <v>161</v>
      </c>
      <c r="CV1521" s="2">
        <v>0</v>
      </c>
      <c r="CW1521">
        <v>0</v>
      </c>
      <c r="CY1521" s="2">
        <v>0</v>
      </c>
      <c r="CZ1521">
        <v>0</v>
      </c>
      <c r="DA1521">
        <v>0</v>
      </c>
      <c r="DE1521" s="2">
        <v>0</v>
      </c>
      <c r="DF1521">
        <v>0</v>
      </c>
      <c r="DN1521" t="s">
        <v>312</v>
      </c>
      <c r="DW1521">
        <v>1519</v>
      </c>
      <c r="DX1521" t="s">
        <v>12326</v>
      </c>
      <c r="DZ1521" t="s">
        <v>12327</v>
      </c>
      <c r="EA1521">
        <v>1739201571</v>
      </c>
      <c r="EC1521" t="s">
        <v>12327</v>
      </c>
      <c r="ED1521">
        <v>1739201571</v>
      </c>
      <c r="EF1521">
        <v>0</v>
      </c>
      <c r="EL1521" t="s">
        <v>190</v>
      </c>
    </row>
    <row r="1522" spans="1:145" ht="409.5" x14ac:dyDescent="0.35">
      <c r="A1522" t="s">
        <v>171</v>
      </c>
      <c r="F1522">
        <v>0</v>
      </c>
      <c r="H1522">
        <v>0</v>
      </c>
      <c r="I1522" s="1" t="s">
        <v>12328</v>
      </c>
      <c r="K1522" t="s">
        <v>236</v>
      </c>
      <c r="L1522" t="s">
        <v>175</v>
      </c>
      <c r="M1522" t="s">
        <v>303</v>
      </c>
      <c r="N1522" t="s">
        <v>238</v>
      </c>
      <c r="R1522" t="s">
        <v>3490</v>
      </c>
      <c r="S1522" t="s">
        <v>4234</v>
      </c>
      <c r="T1522" t="s">
        <v>12329</v>
      </c>
      <c r="U1522">
        <v>17038878029</v>
      </c>
      <c r="AC1522" t="s">
        <v>12330</v>
      </c>
      <c r="AP1522" t="s">
        <v>161</v>
      </c>
      <c r="AX1522">
        <v>0</v>
      </c>
      <c r="BE1522" t="s">
        <v>308</v>
      </c>
      <c r="BG1522" t="s">
        <v>4237</v>
      </c>
      <c r="BI1522" t="s">
        <v>12331</v>
      </c>
      <c r="BO1522" t="s">
        <v>161</v>
      </c>
      <c r="BP1522" t="s">
        <v>161</v>
      </c>
      <c r="BQ1522" t="s">
        <v>161</v>
      </c>
      <c r="BR1522" t="s">
        <v>161</v>
      </c>
      <c r="BS1522" t="s">
        <v>161</v>
      </c>
      <c r="BT1522" t="s">
        <v>161</v>
      </c>
      <c r="BU1522" t="s">
        <v>161</v>
      </c>
      <c r="BY1522" t="s">
        <v>161</v>
      </c>
      <c r="BZ1522" t="s">
        <v>161</v>
      </c>
      <c r="CA1522" t="s">
        <v>161</v>
      </c>
      <c r="CB1522" t="s">
        <v>161</v>
      </c>
      <c r="CC1522" t="s">
        <v>161</v>
      </c>
      <c r="CD1522" t="s">
        <v>161</v>
      </c>
      <c r="CE1522" t="s">
        <v>161</v>
      </c>
      <c r="CP1522" t="s">
        <v>161</v>
      </c>
      <c r="CQ1522" t="s">
        <v>161</v>
      </c>
      <c r="CR1522" t="s">
        <v>161</v>
      </c>
      <c r="CS1522" t="s">
        <v>161</v>
      </c>
      <c r="CT1522" t="s">
        <v>161</v>
      </c>
      <c r="CV1522" s="2">
        <v>0</v>
      </c>
      <c r="CW1522">
        <v>0</v>
      </c>
      <c r="CY1522" s="2">
        <v>0</v>
      </c>
      <c r="CZ1522">
        <v>0</v>
      </c>
      <c r="DA1522">
        <v>0</v>
      </c>
      <c r="DE1522" s="2">
        <v>0</v>
      </c>
      <c r="DF1522">
        <v>0</v>
      </c>
      <c r="DN1522" t="s">
        <v>312</v>
      </c>
      <c r="DW1522">
        <v>1522</v>
      </c>
      <c r="DX1522" t="s">
        <v>12332</v>
      </c>
      <c r="DZ1522" t="s">
        <v>12333</v>
      </c>
      <c r="EA1522">
        <v>1739463980</v>
      </c>
      <c r="EC1522" t="s">
        <v>12333</v>
      </c>
      <c r="ED1522">
        <v>1739463980</v>
      </c>
      <c r="EF1522">
        <v>0</v>
      </c>
      <c r="EJ1522" s="1" t="s">
        <v>12334</v>
      </c>
      <c r="EK1522" s="1" t="s">
        <v>12334</v>
      </c>
      <c r="EL1522" t="s">
        <v>210</v>
      </c>
      <c r="EM1522" t="s">
        <v>12335</v>
      </c>
      <c r="EN1522" t="s">
        <v>12335</v>
      </c>
      <c r="EO1522" t="s">
        <v>173</v>
      </c>
    </row>
    <row r="1523" spans="1:145" ht="409.5" x14ac:dyDescent="0.35">
      <c r="A1523" t="s">
        <v>145</v>
      </c>
      <c r="F1523">
        <v>0</v>
      </c>
      <c r="H1523">
        <v>0</v>
      </c>
      <c r="I1523" s="1" t="s">
        <v>12336</v>
      </c>
      <c r="K1523" t="s">
        <v>236</v>
      </c>
      <c r="L1523" t="s">
        <v>175</v>
      </c>
      <c r="M1523" t="s">
        <v>303</v>
      </c>
      <c r="N1523" t="s">
        <v>238</v>
      </c>
      <c r="AC1523" t="s">
        <v>643</v>
      </c>
      <c r="AP1523" t="s">
        <v>161</v>
      </c>
      <c r="AX1523">
        <v>0</v>
      </c>
      <c r="BH1523" t="s">
        <v>1092</v>
      </c>
      <c r="BI1523" t="s">
        <v>5436</v>
      </c>
      <c r="BK1523" s="1" t="s">
        <v>12337</v>
      </c>
      <c r="BO1523" t="s">
        <v>161</v>
      </c>
      <c r="BP1523" t="s">
        <v>161</v>
      </c>
      <c r="BQ1523" t="s">
        <v>161</v>
      </c>
      <c r="BR1523" t="s">
        <v>161</v>
      </c>
      <c r="BS1523" t="s">
        <v>161</v>
      </c>
      <c r="BT1523" t="s">
        <v>161</v>
      </c>
      <c r="BU1523" t="s">
        <v>161</v>
      </c>
      <c r="BY1523" t="s">
        <v>161</v>
      </c>
      <c r="BZ1523" t="s">
        <v>161</v>
      </c>
      <c r="CA1523" t="s">
        <v>161</v>
      </c>
      <c r="CB1523" t="s">
        <v>161</v>
      </c>
      <c r="CC1523" t="s">
        <v>161</v>
      </c>
      <c r="CD1523" t="s">
        <v>161</v>
      </c>
      <c r="CE1523" t="s">
        <v>161</v>
      </c>
      <c r="CP1523" t="s">
        <v>161</v>
      </c>
      <c r="CQ1523" t="s">
        <v>161</v>
      </c>
      <c r="CR1523" t="s">
        <v>161</v>
      </c>
      <c r="CS1523" t="s">
        <v>161</v>
      </c>
      <c r="CT1523" t="s">
        <v>161</v>
      </c>
      <c r="CV1523" s="2">
        <v>0</v>
      </c>
      <c r="CW1523">
        <v>0</v>
      </c>
      <c r="CY1523" s="2">
        <v>0</v>
      </c>
      <c r="CZ1523">
        <v>0</v>
      </c>
      <c r="DA1523">
        <v>0</v>
      </c>
      <c r="DE1523" s="2">
        <v>0</v>
      </c>
      <c r="DF1523">
        <v>0</v>
      </c>
      <c r="DN1523" t="s">
        <v>312</v>
      </c>
      <c r="DW1523">
        <v>1054</v>
      </c>
      <c r="DX1523" t="s">
        <v>12338</v>
      </c>
      <c r="DZ1523" t="s">
        <v>12339</v>
      </c>
      <c r="EA1523">
        <v>1740190387</v>
      </c>
      <c r="EC1523" t="s">
        <v>3009</v>
      </c>
      <c r="ED1523">
        <v>1696228820</v>
      </c>
      <c r="EF1523">
        <v>0</v>
      </c>
      <c r="EL1523" t="s">
        <v>190</v>
      </c>
    </row>
    <row r="1524" spans="1:145" ht="409.5" x14ac:dyDescent="0.35">
      <c r="A1524" t="s">
        <v>171</v>
      </c>
      <c r="F1524">
        <v>0</v>
      </c>
      <c r="H1524">
        <v>0</v>
      </c>
      <c r="I1524" s="1" t="s">
        <v>12340</v>
      </c>
      <c r="K1524" t="s">
        <v>236</v>
      </c>
      <c r="L1524" t="s">
        <v>175</v>
      </c>
      <c r="M1524" t="s">
        <v>303</v>
      </c>
      <c r="N1524" t="s">
        <v>238</v>
      </c>
      <c r="R1524" t="s">
        <v>944</v>
      </c>
      <c r="S1524" t="s">
        <v>12341</v>
      </c>
      <c r="T1524" t="s">
        <v>12342</v>
      </c>
      <c r="U1524">
        <v>16095191525</v>
      </c>
      <c r="AA1524" t="s">
        <v>12343</v>
      </c>
      <c r="AC1524" t="s">
        <v>12344</v>
      </c>
      <c r="AP1524" t="s">
        <v>161</v>
      </c>
      <c r="AX1524">
        <v>0</v>
      </c>
      <c r="BE1524" t="s">
        <v>308</v>
      </c>
      <c r="BK1524" s="1" t="s">
        <v>12345</v>
      </c>
      <c r="BO1524" t="s">
        <v>161</v>
      </c>
      <c r="BP1524" t="s">
        <v>161</v>
      </c>
      <c r="BQ1524" t="s">
        <v>161</v>
      </c>
      <c r="BR1524" t="s">
        <v>161</v>
      </c>
      <c r="BS1524" t="s">
        <v>161</v>
      </c>
      <c r="BT1524" t="s">
        <v>161</v>
      </c>
      <c r="BU1524" t="s">
        <v>161</v>
      </c>
      <c r="BY1524" t="s">
        <v>161</v>
      </c>
      <c r="BZ1524" t="s">
        <v>161</v>
      </c>
      <c r="CA1524" t="s">
        <v>161</v>
      </c>
      <c r="CB1524" t="s">
        <v>161</v>
      </c>
      <c r="CC1524" t="s">
        <v>161</v>
      </c>
      <c r="CD1524" t="s">
        <v>161</v>
      </c>
      <c r="CE1524" t="s">
        <v>161</v>
      </c>
      <c r="CP1524" t="s">
        <v>161</v>
      </c>
      <c r="CQ1524" t="s">
        <v>161</v>
      </c>
      <c r="CR1524" t="s">
        <v>161</v>
      </c>
      <c r="CS1524" t="s">
        <v>161</v>
      </c>
      <c r="CT1524" t="s">
        <v>161</v>
      </c>
      <c r="CV1524" s="2">
        <v>0</v>
      </c>
      <c r="CW1524">
        <v>0</v>
      </c>
      <c r="CY1524" s="2">
        <v>0</v>
      </c>
      <c r="CZ1524">
        <v>0</v>
      </c>
      <c r="DA1524">
        <v>0</v>
      </c>
      <c r="DE1524" s="2">
        <v>0</v>
      </c>
      <c r="DF1524">
        <v>0</v>
      </c>
      <c r="DN1524" t="s">
        <v>312</v>
      </c>
      <c r="DW1524">
        <v>1499</v>
      </c>
      <c r="DX1524" t="s">
        <v>12346</v>
      </c>
      <c r="DZ1524" t="s">
        <v>12347</v>
      </c>
      <c r="EA1524">
        <v>1737581138</v>
      </c>
      <c r="EC1524" t="s">
        <v>12348</v>
      </c>
      <c r="ED1524">
        <v>1737480338</v>
      </c>
      <c r="EF1524">
        <v>0</v>
      </c>
      <c r="EJ1524" t="s">
        <v>12349</v>
      </c>
      <c r="EK1524" t="s">
        <v>12349</v>
      </c>
      <c r="EL1524" t="s">
        <v>210</v>
      </c>
      <c r="EM1524" t="s">
        <v>12350</v>
      </c>
      <c r="EN1524" t="s">
        <v>12350</v>
      </c>
      <c r="EO1524" t="s">
        <v>173</v>
      </c>
    </row>
    <row r="1525" spans="1:145" ht="319" x14ac:dyDescent="0.35">
      <c r="A1525" t="s">
        <v>171</v>
      </c>
      <c r="F1525">
        <v>0</v>
      </c>
      <c r="H1525">
        <v>0</v>
      </c>
      <c r="I1525" s="1" t="s">
        <v>12351</v>
      </c>
      <c r="K1525" t="s">
        <v>236</v>
      </c>
      <c r="L1525" t="s">
        <v>175</v>
      </c>
      <c r="M1525" t="s">
        <v>303</v>
      </c>
      <c r="N1525" t="s">
        <v>238</v>
      </c>
      <c r="R1525" t="s">
        <v>12352</v>
      </c>
      <c r="S1525" t="s">
        <v>12353</v>
      </c>
      <c r="T1525" t="s">
        <v>12354</v>
      </c>
      <c r="U1525">
        <v>18042392884</v>
      </c>
      <c r="AC1525" t="s">
        <v>12355</v>
      </c>
      <c r="AP1525" t="s">
        <v>161</v>
      </c>
      <c r="AX1525">
        <v>0</v>
      </c>
      <c r="BE1525" t="s">
        <v>308</v>
      </c>
      <c r="BG1525" t="s">
        <v>12356</v>
      </c>
      <c r="BI1525" t="s">
        <v>12357</v>
      </c>
      <c r="BO1525" t="s">
        <v>161</v>
      </c>
      <c r="BP1525" t="s">
        <v>161</v>
      </c>
      <c r="BQ1525" t="s">
        <v>161</v>
      </c>
      <c r="BR1525" t="s">
        <v>161</v>
      </c>
      <c r="BS1525" t="s">
        <v>161</v>
      </c>
      <c r="BT1525" t="s">
        <v>161</v>
      </c>
      <c r="BU1525" t="s">
        <v>161</v>
      </c>
      <c r="BY1525" t="s">
        <v>161</v>
      </c>
      <c r="BZ1525" t="s">
        <v>161</v>
      </c>
      <c r="CA1525" t="s">
        <v>161</v>
      </c>
      <c r="CB1525" t="s">
        <v>161</v>
      </c>
      <c r="CC1525" t="s">
        <v>161</v>
      </c>
      <c r="CD1525" t="s">
        <v>161</v>
      </c>
      <c r="CE1525" t="s">
        <v>161</v>
      </c>
      <c r="CP1525" t="s">
        <v>161</v>
      </c>
      <c r="CQ1525" t="s">
        <v>161</v>
      </c>
      <c r="CR1525" t="s">
        <v>161</v>
      </c>
      <c r="CS1525" t="s">
        <v>161</v>
      </c>
      <c r="CT1525" t="s">
        <v>161</v>
      </c>
      <c r="CV1525" s="2">
        <v>0</v>
      </c>
      <c r="CW1525">
        <v>0</v>
      </c>
      <c r="CY1525" s="2">
        <v>0</v>
      </c>
      <c r="CZ1525">
        <v>0</v>
      </c>
      <c r="DA1525">
        <v>0</v>
      </c>
      <c r="DE1525" s="2">
        <v>0</v>
      </c>
      <c r="DF1525">
        <v>0</v>
      </c>
      <c r="DN1525" t="s">
        <v>312</v>
      </c>
      <c r="DW1525">
        <v>1513</v>
      </c>
      <c r="DX1525" t="s">
        <v>12358</v>
      </c>
      <c r="DZ1525" t="s">
        <v>12359</v>
      </c>
      <c r="EA1525">
        <v>1739383294</v>
      </c>
      <c r="EC1525" t="s">
        <v>12360</v>
      </c>
      <c r="ED1525">
        <v>1738601246</v>
      </c>
      <c r="EF1525">
        <v>0</v>
      </c>
      <c r="EJ1525" t="s">
        <v>12361</v>
      </c>
      <c r="EK1525" s="1" t="s">
        <v>12362</v>
      </c>
      <c r="EL1525" t="s">
        <v>210</v>
      </c>
      <c r="EM1525" t="s">
        <v>12363</v>
      </c>
      <c r="EN1525" t="s">
        <v>12363</v>
      </c>
      <c r="EO1525" t="s">
        <v>173</v>
      </c>
    </row>
    <row r="1526" spans="1:145" ht="319" x14ac:dyDescent="0.35">
      <c r="A1526" t="s">
        <v>171</v>
      </c>
      <c r="F1526">
        <v>0</v>
      </c>
      <c r="H1526">
        <v>0</v>
      </c>
      <c r="I1526" s="1" t="s">
        <v>12351</v>
      </c>
      <c r="K1526" t="s">
        <v>236</v>
      </c>
      <c r="L1526" t="s">
        <v>175</v>
      </c>
      <c r="M1526" t="s">
        <v>303</v>
      </c>
      <c r="N1526" t="s">
        <v>238</v>
      </c>
      <c r="R1526" t="s">
        <v>12352</v>
      </c>
      <c r="S1526" t="s">
        <v>12353</v>
      </c>
      <c r="T1526" t="s">
        <v>12354</v>
      </c>
      <c r="U1526">
        <v>18042392884</v>
      </c>
      <c r="AC1526" t="s">
        <v>12355</v>
      </c>
      <c r="AP1526" t="s">
        <v>161</v>
      </c>
      <c r="AX1526">
        <v>0</v>
      </c>
      <c r="BE1526" t="s">
        <v>308</v>
      </c>
      <c r="BG1526" t="s">
        <v>12356</v>
      </c>
      <c r="BI1526" t="s">
        <v>12357</v>
      </c>
      <c r="BO1526" t="s">
        <v>161</v>
      </c>
      <c r="BP1526" t="s">
        <v>161</v>
      </c>
      <c r="BQ1526" t="s">
        <v>161</v>
      </c>
      <c r="BR1526" t="s">
        <v>161</v>
      </c>
      <c r="BS1526" t="s">
        <v>161</v>
      </c>
      <c r="BT1526" t="s">
        <v>161</v>
      </c>
      <c r="BU1526" t="s">
        <v>161</v>
      </c>
      <c r="BY1526" t="s">
        <v>161</v>
      </c>
      <c r="BZ1526" t="s">
        <v>161</v>
      </c>
      <c r="CA1526" t="s">
        <v>161</v>
      </c>
      <c r="CB1526" t="s">
        <v>161</v>
      </c>
      <c r="CC1526" t="s">
        <v>161</v>
      </c>
      <c r="CD1526" t="s">
        <v>161</v>
      </c>
      <c r="CE1526" t="s">
        <v>161</v>
      </c>
      <c r="CP1526" t="s">
        <v>161</v>
      </c>
      <c r="CQ1526" t="s">
        <v>161</v>
      </c>
      <c r="CR1526" t="s">
        <v>161</v>
      </c>
      <c r="CS1526" t="s">
        <v>161</v>
      </c>
      <c r="CT1526" t="s">
        <v>161</v>
      </c>
      <c r="CV1526" s="2">
        <v>0</v>
      </c>
      <c r="CW1526">
        <v>0</v>
      </c>
      <c r="CY1526" s="2">
        <v>0</v>
      </c>
      <c r="CZ1526">
        <v>0</v>
      </c>
      <c r="DA1526">
        <v>0</v>
      </c>
      <c r="DE1526" s="2">
        <v>0</v>
      </c>
      <c r="DF1526">
        <v>0</v>
      </c>
      <c r="DN1526" t="s">
        <v>312</v>
      </c>
      <c r="DW1526">
        <v>1513</v>
      </c>
      <c r="DX1526" t="s">
        <v>12358</v>
      </c>
      <c r="DZ1526" t="s">
        <v>12359</v>
      </c>
      <c r="EA1526">
        <v>1739383294</v>
      </c>
      <c r="EC1526" t="s">
        <v>12360</v>
      </c>
      <c r="ED1526">
        <v>1738601246</v>
      </c>
      <c r="EF1526">
        <v>0</v>
      </c>
      <c r="EJ1526" t="s">
        <v>12361</v>
      </c>
      <c r="EK1526" t="s">
        <v>12361</v>
      </c>
      <c r="EL1526" t="s">
        <v>210</v>
      </c>
      <c r="EM1526" t="s">
        <v>12364</v>
      </c>
      <c r="EN1526" t="s">
        <v>12364</v>
      </c>
      <c r="EO1526" t="s">
        <v>173</v>
      </c>
    </row>
    <row r="1527" spans="1:145" ht="409.5" x14ac:dyDescent="0.35">
      <c r="A1527" t="s">
        <v>145</v>
      </c>
      <c r="F1527">
        <v>0</v>
      </c>
      <c r="H1527">
        <v>0</v>
      </c>
      <c r="I1527" s="1" t="s">
        <v>1012</v>
      </c>
      <c r="K1527" t="s">
        <v>236</v>
      </c>
      <c r="L1527" t="s">
        <v>175</v>
      </c>
      <c r="M1527" t="s">
        <v>303</v>
      </c>
      <c r="N1527" t="s">
        <v>238</v>
      </c>
      <c r="AC1527" t="s">
        <v>643</v>
      </c>
      <c r="AP1527" t="s">
        <v>161</v>
      </c>
      <c r="AX1527">
        <v>0</v>
      </c>
      <c r="BG1527" t="s">
        <v>12289</v>
      </c>
      <c r="BH1527" s="1" t="s">
        <v>888</v>
      </c>
      <c r="BI1527" t="s">
        <v>12365</v>
      </c>
      <c r="BK1527" s="1" t="s">
        <v>1543</v>
      </c>
      <c r="BO1527" t="s">
        <v>161</v>
      </c>
      <c r="BP1527" t="s">
        <v>161</v>
      </c>
      <c r="BQ1527" t="s">
        <v>161</v>
      </c>
      <c r="BR1527" t="s">
        <v>161</v>
      </c>
      <c r="BS1527" t="s">
        <v>161</v>
      </c>
      <c r="BT1527" t="s">
        <v>161</v>
      </c>
      <c r="BU1527" t="s">
        <v>161</v>
      </c>
      <c r="BY1527" t="s">
        <v>161</v>
      </c>
      <c r="BZ1527" t="s">
        <v>161</v>
      </c>
      <c r="CA1527" t="s">
        <v>161</v>
      </c>
      <c r="CB1527" t="s">
        <v>161</v>
      </c>
      <c r="CC1527" t="s">
        <v>161</v>
      </c>
      <c r="CD1527" t="s">
        <v>161</v>
      </c>
      <c r="CE1527" t="s">
        <v>161</v>
      </c>
      <c r="CP1527" t="s">
        <v>161</v>
      </c>
      <c r="CQ1527" t="s">
        <v>161</v>
      </c>
      <c r="CR1527" t="s">
        <v>161</v>
      </c>
      <c r="CS1527" t="s">
        <v>161</v>
      </c>
      <c r="CT1527" t="s">
        <v>161</v>
      </c>
      <c r="CV1527" s="2">
        <v>0</v>
      </c>
      <c r="CW1527">
        <v>0</v>
      </c>
      <c r="CY1527" s="2">
        <v>0</v>
      </c>
      <c r="CZ1527">
        <v>0</v>
      </c>
      <c r="DA1527">
        <v>0</v>
      </c>
      <c r="DE1527" s="2">
        <v>0</v>
      </c>
      <c r="DF1527">
        <v>0</v>
      </c>
      <c r="DN1527" t="s">
        <v>312</v>
      </c>
      <c r="DW1527">
        <v>899</v>
      </c>
      <c r="DX1527" t="s">
        <v>12366</v>
      </c>
      <c r="DZ1527" t="s">
        <v>12280</v>
      </c>
      <c r="EA1527">
        <v>1737583591</v>
      </c>
      <c r="EC1527" t="s">
        <v>12367</v>
      </c>
      <c r="ED1527">
        <v>1686590240</v>
      </c>
      <c r="EF1527">
        <v>0</v>
      </c>
      <c r="EL1527" t="s">
        <v>190</v>
      </c>
    </row>
    <row r="1528" spans="1:145" ht="409.5" x14ac:dyDescent="0.35">
      <c r="A1528" t="s">
        <v>145</v>
      </c>
      <c r="F1528">
        <v>0</v>
      </c>
      <c r="H1528">
        <v>0</v>
      </c>
      <c r="I1528" s="1" t="s">
        <v>12368</v>
      </c>
      <c r="K1528" t="s">
        <v>236</v>
      </c>
      <c r="L1528" t="s">
        <v>175</v>
      </c>
      <c r="M1528" t="s">
        <v>303</v>
      </c>
      <c r="N1528" t="s">
        <v>238</v>
      </c>
      <c r="AC1528" t="s">
        <v>643</v>
      </c>
      <c r="AP1528" t="s">
        <v>161</v>
      </c>
      <c r="AX1528">
        <v>0</v>
      </c>
      <c r="BG1528" t="s">
        <v>4011</v>
      </c>
      <c r="BH1528" s="1" t="s">
        <v>515</v>
      </c>
      <c r="BI1528" t="s">
        <v>156</v>
      </c>
      <c r="BK1528" s="1" t="s">
        <v>12369</v>
      </c>
      <c r="BO1528" t="s">
        <v>161</v>
      </c>
      <c r="BP1528" t="s">
        <v>161</v>
      </c>
      <c r="BQ1528" t="s">
        <v>161</v>
      </c>
      <c r="BR1528" t="s">
        <v>161</v>
      </c>
      <c r="BS1528" t="s">
        <v>161</v>
      </c>
      <c r="BT1528" t="s">
        <v>161</v>
      </c>
      <c r="BU1528" t="s">
        <v>161</v>
      </c>
      <c r="BY1528" t="s">
        <v>161</v>
      </c>
      <c r="BZ1528" t="s">
        <v>161</v>
      </c>
      <c r="CA1528" t="s">
        <v>161</v>
      </c>
      <c r="CB1528" t="s">
        <v>161</v>
      </c>
      <c r="CC1528" t="s">
        <v>161</v>
      </c>
      <c r="CD1528" t="s">
        <v>161</v>
      </c>
      <c r="CE1528" t="s">
        <v>161</v>
      </c>
      <c r="CP1528" t="s">
        <v>161</v>
      </c>
      <c r="CQ1528" t="s">
        <v>161</v>
      </c>
      <c r="CR1528" t="s">
        <v>161</v>
      </c>
      <c r="CS1528" t="s">
        <v>161</v>
      </c>
      <c r="CT1528" t="s">
        <v>161</v>
      </c>
      <c r="CV1528" s="2">
        <v>0</v>
      </c>
      <c r="CW1528">
        <v>0</v>
      </c>
      <c r="CY1528" s="2">
        <v>0</v>
      </c>
      <c r="CZ1528">
        <v>0</v>
      </c>
      <c r="DA1528">
        <v>0</v>
      </c>
      <c r="DE1528" s="2">
        <v>0</v>
      </c>
      <c r="DF1528">
        <v>0</v>
      </c>
      <c r="DN1528" t="s">
        <v>312</v>
      </c>
      <c r="DW1528">
        <v>988</v>
      </c>
      <c r="DX1528" t="s">
        <v>12370</v>
      </c>
      <c r="DZ1528" t="s">
        <v>12371</v>
      </c>
      <c r="EA1528">
        <v>1739473105</v>
      </c>
      <c r="EC1528" t="s">
        <v>12372</v>
      </c>
      <c r="ED1528">
        <v>1692461422</v>
      </c>
      <c r="EF1528">
        <v>0</v>
      </c>
      <c r="EL1528" t="s">
        <v>190</v>
      </c>
    </row>
    <row r="1529" spans="1:145" x14ac:dyDescent="0.35">
      <c r="A1529" t="s">
        <v>171</v>
      </c>
      <c r="F1529">
        <v>0</v>
      </c>
      <c r="H1529">
        <v>0</v>
      </c>
      <c r="K1529" t="s">
        <v>174</v>
      </c>
      <c r="L1529" t="s">
        <v>175</v>
      </c>
      <c r="M1529" t="s">
        <v>337</v>
      </c>
      <c r="N1529" t="s">
        <v>238</v>
      </c>
      <c r="Q1529" t="s">
        <v>150</v>
      </c>
      <c r="R1529" t="s">
        <v>7936</v>
      </c>
      <c r="S1529" t="s">
        <v>7937</v>
      </c>
      <c r="T1529" t="s">
        <v>7938</v>
      </c>
      <c r="U1529">
        <v>17035933821</v>
      </c>
      <c r="V1529">
        <v>7035933821</v>
      </c>
      <c r="W1529" t="s">
        <v>7939</v>
      </c>
      <c r="Y1529" t="s">
        <v>156</v>
      </c>
      <c r="Z1529" t="s">
        <v>157</v>
      </c>
      <c r="AA1529">
        <v>22207</v>
      </c>
      <c r="AB1529" t="s">
        <v>184</v>
      </c>
      <c r="AC1529" t="s">
        <v>7940</v>
      </c>
      <c r="AE1529" t="s">
        <v>7941</v>
      </c>
      <c r="AF1529" t="s">
        <v>7937</v>
      </c>
      <c r="AG1529" t="s">
        <v>7942</v>
      </c>
      <c r="AH1529">
        <v>12024128255</v>
      </c>
      <c r="AI1529">
        <v>2024128255</v>
      </c>
      <c r="AJ1529" t="s">
        <v>7943</v>
      </c>
      <c r="AL1529" t="s">
        <v>156</v>
      </c>
      <c r="AM1529" t="s">
        <v>157</v>
      </c>
      <c r="AN1529">
        <v>22207</v>
      </c>
      <c r="AO1529" t="s">
        <v>184</v>
      </c>
      <c r="AP1529" t="s">
        <v>200</v>
      </c>
      <c r="AX1529">
        <v>0</v>
      </c>
      <c r="AZ1529" t="s">
        <v>227</v>
      </c>
      <c r="BB1529" t="s">
        <v>7946</v>
      </c>
      <c r="BE1529" t="s">
        <v>186</v>
      </c>
      <c r="BF1529" t="s">
        <v>405</v>
      </c>
      <c r="BO1529" t="s">
        <v>161</v>
      </c>
      <c r="BP1529" t="s">
        <v>161</v>
      </c>
      <c r="BQ1529" t="s">
        <v>161</v>
      </c>
      <c r="BR1529" t="s">
        <v>161</v>
      </c>
      <c r="BS1529" t="s">
        <v>161</v>
      </c>
      <c r="BT1529" t="s">
        <v>161</v>
      </c>
      <c r="BU1529" t="s">
        <v>161</v>
      </c>
      <c r="BY1529" t="s">
        <v>161</v>
      </c>
      <c r="BZ1529" t="s">
        <v>161</v>
      </c>
      <c r="CA1529" t="s">
        <v>161</v>
      </c>
      <c r="CB1529" t="s">
        <v>161</v>
      </c>
      <c r="CC1529" t="s">
        <v>161</v>
      </c>
      <c r="CD1529" t="s">
        <v>161</v>
      </c>
      <c r="CE1529" t="s">
        <v>161</v>
      </c>
      <c r="CP1529" t="s">
        <v>161</v>
      </c>
      <c r="CQ1529" t="s">
        <v>161</v>
      </c>
      <c r="CR1529" t="s">
        <v>161</v>
      </c>
      <c r="CS1529" t="s">
        <v>161</v>
      </c>
      <c r="CT1529" t="s">
        <v>161</v>
      </c>
      <c r="CV1529" s="2">
        <v>0</v>
      </c>
      <c r="CW1529">
        <v>0</v>
      </c>
      <c r="CY1529" s="2">
        <v>0</v>
      </c>
      <c r="CZ1529">
        <v>0</v>
      </c>
      <c r="DA1529">
        <v>0</v>
      </c>
      <c r="DE1529" s="2">
        <v>0</v>
      </c>
      <c r="DF1529">
        <v>0</v>
      </c>
      <c r="DN1529" t="s">
        <v>345</v>
      </c>
      <c r="DW1529">
        <v>1537</v>
      </c>
      <c r="DX1529" t="s">
        <v>12373</v>
      </c>
      <c r="DZ1529" t="s">
        <v>12374</v>
      </c>
      <c r="EA1529">
        <v>1741631565</v>
      </c>
      <c r="EC1529" t="s">
        <v>12374</v>
      </c>
      <c r="ED1529">
        <v>1741631565</v>
      </c>
      <c r="EF1529">
        <v>0</v>
      </c>
      <c r="EL1529" t="s">
        <v>190</v>
      </c>
    </row>
    <row r="1530" spans="1:145" ht="409.5" x14ac:dyDescent="0.35">
      <c r="A1530" t="s">
        <v>171</v>
      </c>
      <c r="E1530" t="s">
        <v>12375</v>
      </c>
      <c r="F1530">
        <v>1755206040</v>
      </c>
      <c r="H1530">
        <v>0</v>
      </c>
      <c r="M1530" t="s">
        <v>122</v>
      </c>
      <c r="N1530" t="s">
        <v>149</v>
      </c>
      <c r="Q1530" t="s">
        <v>150</v>
      </c>
      <c r="R1530" t="s">
        <v>12376</v>
      </c>
      <c r="S1530" t="s">
        <v>12377</v>
      </c>
      <c r="T1530" t="s">
        <v>12378</v>
      </c>
      <c r="U1530">
        <v>12022580479</v>
      </c>
      <c r="W1530" t="s">
        <v>12379</v>
      </c>
      <c r="Y1530" t="s">
        <v>256</v>
      </c>
      <c r="Z1530" t="s">
        <v>157</v>
      </c>
      <c r="AA1530">
        <v>22101</v>
      </c>
      <c r="AB1530" t="s">
        <v>184</v>
      </c>
      <c r="AC1530" t="s">
        <v>12380</v>
      </c>
      <c r="AD1530" t="s">
        <v>150</v>
      </c>
      <c r="AE1530" t="s">
        <v>12381</v>
      </c>
      <c r="AF1530" t="s">
        <v>12382</v>
      </c>
      <c r="AG1530" t="s">
        <v>12383</v>
      </c>
      <c r="AH1530">
        <v>17032172423</v>
      </c>
      <c r="AP1530" t="s">
        <v>161</v>
      </c>
      <c r="AX1530">
        <v>0</v>
      </c>
      <c r="AZ1530" t="s">
        <v>72</v>
      </c>
      <c r="BB1530" t="s">
        <v>12384</v>
      </c>
      <c r="BE1530" t="s">
        <v>186</v>
      </c>
      <c r="BO1530" t="s">
        <v>161</v>
      </c>
      <c r="BP1530" t="s">
        <v>161</v>
      </c>
      <c r="BQ1530" t="s">
        <v>161</v>
      </c>
      <c r="BR1530" t="s">
        <v>161</v>
      </c>
      <c r="BS1530" t="s">
        <v>161</v>
      </c>
      <c r="BT1530" t="s">
        <v>161</v>
      </c>
      <c r="BU1530" t="s">
        <v>161</v>
      </c>
      <c r="BY1530" t="s">
        <v>161</v>
      </c>
      <c r="BZ1530" t="s">
        <v>161</v>
      </c>
      <c r="CA1530" t="s">
        <v>161</v>
      </c>
      <c r="CB1530" t="s">
        <v>161</v>
      </c>
      <c r="CC1530" t="s">
        <v>161</v>
      </c>
      <c r="CD1530" t="s">
        <v>161</v>
      </c>
      <c r="CE1530" t="s">
        <v>161</v>
      </c>
      <c r="CP1530" t="s">
        <v>161</v>
      </c>
      <c r="CQ1530" t="s">
        <v>161</v>
      </c>
      <c r="CR1530" t="s">
        <v>161</v>
      </c>
      <c r="CS1530" t="s">
        <v>161</v>
      </c>
      <c r="CT1530" t="s">
        <v>161</v>
      </c>
      <c r="CV1530" s="2">
        <v>0</v>
      </c>
      <c r="CW1530">
        <v>0</v>
      </c>
      <c r="CY1530" s="2">
        <v>0</v>
      </c>
      <c r="CZ1530">
        <v>0</v>
      </c>
      <c r="DA1530">
        <v>0</v>
      </c>
      <c r="DE1530" s="2">
        <v>0</v>
      </c>
      <c r="DF1530">
        <v>0</v>
      </c>
      <c r="DN1530" t="s">
        <v>345</v>
      </c>
      <c r="DW1530">
        <v>1669</v>
      </c>
      <c r="DX1530" t="s">
        <v>12385</v>
      </c>
      <c r="DZ1530" t="s">
        <v>12386</v>
      </c>
      <c r="EA1530">
        <v>1761163712</v>
      </c>
      <c r="EC1530" t="s">
        <v>12387</v>
      </c>
      <c r="ED1530">
        <v>1759264754</v>
      </c>
      <c r="EF1530">
        <v>0</v>
      </c>
      <c r="EJ1530" s="1" t="s">
        <v>12388</v>
      </c>
      <c r="EK1530" s="1" t="s">
        <v>12389</v>
      </c>
      <c r="EL1530" t="s">
        <v>210</v>
      </c>
      <c r="EM1530" t="s">
        <v>12387</v>
      </c>
      <c r="EN1530" t="s">
        <v>12387</v>
      </c>
      <c r="EO1530" t="s">
        <v>173</v>
      </c>
    </row>
    <row r="1531" spans="1:145" ht="409.5" x14ac:dyDescent="0.35">
      <c r="A1531" t="s">
        <v>171</v>
      </c>
      <c r="E1531" t="s">
        <v>12375</v>
      </c>
      <c r="F1531">
        <v>1755206040</v>
      </c>
      <c r="H1531">
        <v>0</v>
      </c>
      <c r="M1531" t="s">
        <v>122</v>
      </c>
      <c r="N1531" t="s">
        <v>149</v>
      </c>
      <c r="Q1531" t="s">
        <v>150</v>
      </c>
      <c r="R1531" t="s">
        <v>12376</v>
      </c>
      <c r="S1531" t="s">
        <v>12377</v>
      </c>
      <c r="T1531" t="s">
        <v>12378</v>
      </c>
      <c r="U1531">
        <v>12022580479</v>
      </c>
      <c r="W1531" t="s">
        <v>12379</v>
      </c>
      <c r="Y1531" t="s">
        <v>256</v>
      </c>
      <c r="Z1531" t="s">
        <v>157</v>
      </c>
      <c r="AA1531">
        <v>22101</v>
      </c>
      <c r="AB1531" t="s">
        <v>184</v>
      </c>
      <c r="AC1531" t="s">
        <v>12380</v>
      </c>
      <c r="AD1531" t="s">
        <v>150</v>
      </c>
      <c r="AE1531" t="s">
        <v>12381</v>
      </c>
      <c r="AF1531" t="s">
        <v>12382</v>
      </c>
      <c r="AG1531" t="s">
        <v>12383</v>
      </c>
      <c r="AH1531">
        <v>17032172423</v>
      </c>
      <c r="AP1531" t="s">
        <v>161</v>
      </c>
      <c r="AX1531">
        <v>0</v>
      </c>
      <c r="AZ1531" t="s">
        <v>72</v>
      </c>
      <c r="BB1531" t="s">
        <v>12384</v>
      </c>
      <c r="BE1531" t="s">
        <v>186</v>
      </c>
      <c r="BO1531" t="s">
        <v>161</v>
      </c>
      <c r="BP1531" t="s">
        <v>161</v>
      </c>
      <c r="BQ1531" t="s">
        <v>161</v>
      </c>
      <c r="BR1531" t="s">
        <v>161</v>
      </c>
      <c r="BS1531" t="s">
        <v>161</v>
      </c>
      <c r="BT1531" t="s">
        <v>161</v>
      </c>
      <c r="BU1531" t="s">
        <v>161</v>
      </c>
      <c r="BY1531" t="s">
        <v>161</v>
      </c>
      <c r="BZ1531" t="s">
        <v>161</v>
      </c>
      <c r="CA1531" t="s">
        <v>161</v>
      </c>
      <c r="CB1531" t="s">
        <v>161</v>
      </c>
      <c r="CC1531" t="s">
        <v>161</v>
      </c>
      <c r="CD1531" t="s">
        <v>161</v>
      </c>
      <c r="CE1531" t="s">
        <v>161</v>
      </c>
      <c r="CP1531" t="s">
        <v>161</v>
      </c>
      <c r="CQ1531" t="s">
        <v>161</v>
      </c>
      <c r="CR1531" t="s">
        <v>161</v>
      </c>
      <c r="CS1531" t="s">
        <v>161</v>
      </c>
      <c r="CT1531" t="s">
        <v>161</v>
      </c>
      <c r="CV1531" s="2">
        <v>0</v>
      </c>
      <c r="CW1531">
        <v>0</v>
      </c>
      <c r="CY1531" s="2">
        <v>0</v>
      </c>
      <c r="CZ1531">
        <v>0</v>
      </c>
      <c r="DA1531">
        <v>0</v>
      </c>
      <c r="DE1531" s="2">
        <v>0</v>
      </c>
      <c r="DF1531">
        <v>0</v>
      </c>
      <c r="DN1531" t="s">
        <v>345</v>
      </c>
      <c r="DW1531">
        <v>1669</v>
      </c>
      <c r="DX1531" t="s">
        <v>12385</v>
      </c>
      <c r="DZ1531" t="s">
        <v>12386</v>
      </c>
      <c r="EA1531">
        <v>1761163712</v>
      </c>
      <c r="EC1531" t="s">
        <v>12387</v>
      </c>
      <c r="ED1531">
        <v>1759264754</v>
      </c>
      <c r="EF1531">
        <v>0</v>
      </c>
      <c r="EJ1531" s="1" t="s">
        <v>12388</v>
      </c>
      <c r="EK1531" s="1" t="s">
        <v>12388</v>
      </c>
      <c r="EL1531" t="s">
        <v>210</v>
      </c>
      <c r="EM1531" t="s">
        <v>12390</v>
      </c>
      <c r="EN1531" t="s">
        <v>12390</v>
      </c>
      <c r="EO1531" t="s">
        <v>173</v>
      </c>
    </row>
    <row r="1532" spans="1:145" ht="409.5" x14ac:dyDescent="0.35">
      <c r="A1532" t="s">
        <v>171</v>
      </c>
      <c r="F1532">
        <v>0</v>
      </c>
      <c r="H1532">
        <v>0</v>
      </c>
      <c r="I1532" s="1" t="s">
        <v>12391</v>
      </c>
      <c r="K1532" t="s">
        <v>236</v>
      </c>
      <c r="L1532" t="s">
        <v>175</v>
      </c>
      <c r="M1532" t="s">
        <v>303</v>
      </c>
      <c r="N1532" t="s">
        <v>238</v>
      </c>
      <c r="R1532" t="s">
        <v>12392</v>
      </c>
      <c r="S1532" t="s">
        <v>12393</v>
      </c>
      <c r="T1532" t="s">
        <v>12394</v>
      </c>
      <c r="U1532">
        <v>15713154123</v>
      </c>
      <c r="AC1532" t="s">
        <v>12395</v>
      </c>
      <c r="AP1532" t="s">
        <v>161</v>
      </c>
      <c r="AX1532">
        <v>0</v>
      </c>
      <c r="BE1532" t="s">
        <v>308</v>
      </c>
      <c r="BG1532" t="s">
        <v>12396</v>
      </c>
      <c r="BH1532" s="1" t="s">
        <v>310</v>
      </c>
      <c r="BK1532" s="1" t="s">
        <v>12397</v>
      </c>
      <c r="BO1532" t="s">
        <v>161</v>
      </c>
      <c r="BP1532" t="s">
        <v>161</v>
      </c>
      <c r="BQ1532" t="s">
        <v>161</v>
      </c>
      <c r="BR1532" t="s">
        <v>161</v>
      </c>
      <c r="BS1532" t="s">
        <v>161</v>
      </c>
      <c r="BT1532" t="s">
        <v>161</v>
      </c>
      <c r="BU1532" t="s">
        <v>161</v>
      </c>
      <c r="BY1532" t="s">
        <v>161</v>
      </c>
      <c r="BZ1532" t="s">
        <v>161</v>
      </c>
      <c r="CA1532" t="s">
        <v>161</v>
      </c>
      <c r="CB1532" t="s">
        <v>161</v>
      </c>
      <c r="CC1532" t="s">
        <v>161</v>
      </c>
      <c r="CD1532" t="s">
        <v>161</v>
      </c>
      <c r="CE1532" t="s">
        <v>161</v>
      </c>
      <c r="CP1532" t="s">
        <v>161</v>
      </c>
      <c r="CQ1532" t="s">
        <v>161</v>
      </c>
      <c r="CR1532" t="s">
        <v>161</v>
      </c>
      <c r="CS1532" t="s">
        <v>161</v>
      </c>
      <c r="CT1532" t="s">
        <v>161</v>
      </c>
      <c r="CV1532" s="2">
        <v>0</v>
      </c>
      <c r="CW1532">
        <v>0</v>
      </c>
      <c r="CY1532" s="2">
        <v>0</v>
      </c>
      <c r="CZ1532">
        <v>0</v>
      </c>
      <c r="DA1532">
        <v>0</v>
      </c>
      <c r="DE1532" s="2">
        <v>0</v>
      </c>
      <c r="DF1532">
        <v>0</v>
      </c>
      <c r="DN1532" t="s">
        <v>312</v>
      </c>
      <c r="DW1532">
        <v>1514</v>
      </c>
      <c r="DX1532" t="s">
        <v>12398</v>
      </c>
      <c r="DZ1532" t="s">
        <v>12399</v>
      </c>
      <c r="EA1532">
        <v>1738625770</v>
      </c>
      <c r="EC1532" t="s">
        <v>12400</v>
      </c>
      <c r="ED1532">
        <v>1738623780</v>
      </c>
      <c r="EF1532">
        <v>0</v>
      </c>
      <c r="EJ1532" t="s">
        <v>12401</v>
      </c>
      <c r="EK1532" t="s">
        <v>12401</v>
      </c>
      <c r="EL1532" t="s">
        <v>210</v>
      </c>
      <c r="EM1532" t="s">
        <v>12402</v>
      </c>
      <c r="EN1532" t="s">
        <v>12402</v>
      </c>
      <c r="EO1532" t="s">
        <v>173</v>
      </c>
    </row>
    <row r="1533" spans="1:145" ht="391.5" x14ac:dyDescent="0.35">
      <c r="A1533" t="s">
        <v>171</v>
      </c>
      <c r="F1533">
        <v>0</v>
      </c>
      <c r="H1533">
        <v>0</v>
      </c>
      <c r="K1533" t="s">
        <v>236</v>
      </c>
      <c r="L1533" t="s">
        <v>175</v>
      </c>
      <c r="M1533" t="s">
        <v>237</v>
      </c>
      <c r="N1533" t="s">
        <v>238</v>
      </c>
      <c r="R1533" t="s">
        <v>1537</v>
      </c>
      <c r="S1533" t="s">
        <v>1623</v>
      </c>
      <c r="T1533" t="s">
        <v>12403</v>
      </c>
      <c r="U1533">
        <v>14043141424</v>
      </c>
      <c r="AA1533">
        <v>22207</v>
      </c>
      <c r="AC1533" t="s">
        <v>12404</v>
      </c>
      <c r="AP1533" t="s">
        <v>161</v>
      </c>
      <c r="AX1533">
        <v>0</v>
      </c>
      <c r="BE1533" t="s">
        <v>265</v>
      </c>
      <c r="BG1533" t="s">
        <v>12405</v>
      </c>
      <c r="BH1533" t="s">
        <v>682</v>
      </c>
      <c r="BK1533" s="1" t="s">
        <v>12406</v>
      </c>
      <c r="BO1533" t="s">
        <v>161</v>
      </c>
      <c r="BP1533" t="s">
        <v>161</v>
      </c>
      <c r="BQ1533" t="s">
        <v>161</v>
      </c>
      <c r="BR1533" t="s">
        <v>161</v>
      </c>
      <c r="BS1533" t="s">
        <v>161</v>
      </c>
      <c r="BT1533" t="s">
        <v>161</v>
      </c>
      <c r="BU1533" t="s">
        <v>161</v>
      </c>
      <c r="BY1533" t="s">
        <v>161</v>
      </c>
      <c r="BZ1533" t="s">
        <v>161</v>
      </c>
      <c r="CA1533" t="s">
        <v>161</v>
      </c>
      <c r="CB1533" t="s">
        <v>161</v>
      </c>
      <c r="CC1533" t="s">
        <v>161</v>
      </c>
      <c r="CD1533" t="s">
        <v>161</v>
      </c>
      <c r="CE1533" t="s">
        <v>161</v>
      </c>
      <c r="CP1533" t="s">
        <v>161</v>
      </c>
      <c r="CQ1533" t="s">
        <v>161</v>
      </c>
      <c r="CR1533" t="s">
        <v>161</v>
      </c>
      <c r="CS1533" t="s">
        <v>161</v>
      </c>
      <c r="CT1533" t="s">
        <v>161</v>
      </c>
      <c r="CV1533" s="2">
        <v>0</v>
      </c>
      <c r="CW1533">
        <v>0</v>
      </c>
      <c r="CY1533" s="2">
        <v>0</v>
      </c>
      <c r="CZ1533">
        <v>0</v>
      </c>
      <c r="DA1533">
        <v>0</v>
      </c>
      <c r="DE1533" s="2">
        <v>0</v>
      </c>
      <c r="DF1533">
        <v>0</v>
      </c>
      <c r="DN1533" t="s">
        <v>312</v>
      </c>
      <c r="DW1533">
        <v>1203</v>
      </c>
      <c r="DX1533" t="s">
        <v>12407</v>
      </c>
      <c r="DZ1533" t="s">
        <v>12408</v>
      </c>
      <c r="EA1533">
        <v>1738802690</v>
      </c>
      <c r="EC1533" t="s">
        <v>12409</v>
      </c>
      <c r="ED1533">
        <v>1706715171</v>
      </c>
      <c r="EF1533">
        <v>0</v>
      </c>
      <c r="EL1533" t="s">
        <v>190</v>
      </c>
    </row>
    <row r="1534" spans="1:145" ht="409.5" x14ac:dyDescent="0.35">
      <c r="A1534" t="s">
        <v>171</v>
      </c>
      <c r="E1534" t="s">
        <v>12410</v>
      </c>
      <c r="F1534">
        <v>1734720840</v>
      </c>
      <c r="H1534">
        <v>0</v>
      </c>
      <c r="I1534" s="1" t="s">
        <v>12411</v>
      </c>
      <c r="M1534" t="s">
        <v>122</v>
      </c>
      <c r="N1534" t="s">
        <v>149</v>
      </c>
      <c r="Q1534" t="s">
        <v>150</v>
      </c>
      <c r="R1534" t="s">
        <v>12412</v>
      </c>
      <c r="S1534" t="s">
        <v>12413</v>
      </c>
      <c r="T1534" t="s">
        <v>12414</v>
      </c>
      <c r="U1534">
        <v>13127315953</v>
      </c>
      <c r="V1534" t="s">
        <v>12415</v>
      </c>
      <c r="W1534" t="s">
        <v>12416</v>
      </c>
      <c r="Y1534" t="s">
        <v>156</v>
      </c>
      <c r="Z1534" t="s">
        <v>157</v>
      </c>
      <c r="AA1534">
        <v>22201</v>
      </c>
      <c r="AB1534" t="s">
        <v>184</v>
      </c>
      <c r="AC1534" t="s">
        <v>12417</v>
      </c>
      <c r="AD1534" t="s">
        <v>150</v>
      </c>
      <c r="AE1534" t="s">
        <v>12418</v>
      </c>
      <c r="AF1534" t="s">
        <v>3730</v>
      </c>
      <c r="AG1534" t="s">
        <v>12419</v>
      </c>
      <c r="AH1534">
        <v>13125158155</v>
      </c>
      <c r="AI1534" t="s">
        <v>12420</v>
      </c>
      <c r="AJ1534" t="s">
        <v>12416</v>
      </c>
      <c r="AL1534" t="s">
        <v>156</v>
      </c>
      <c r="AM1534" t="s">
        <v>157</v>
      </c>
      <c r="AN1534">
        <v>22201</v>
      </c>
      <c r="AO1534" t="s">
        <v>184</v>
      </c>
      <c r="AP1534" t="s">
        <v>200</v>
      </c>
      <c r="AX1534">
        <v>0</v>
      </c>
      <c r="AZ1534" t="s">
        <v>244</v>
      </c>
      <c r="BB1534" t="s">
        <v>12421</v>
      </c>
      <c r="BE1534" t="s">
        <v>308</v>
      </c>
      <c r="BF1534" t="s">
        <v>567</v>
      </c>
      <c r="BK1534" s="1" t="s">
        <v>12422</v>
      </c>
      <c r="BO1534" t="s">
        <v>161</v>
      </c>
      <c r="BP1534" t="s">
        <v>161</v>
      </c>
      <c r="BQ1534" t="s">
        <v>161</v>
      </c>
      <c r="BR1534" t="s">
        <v>161</v>
      </c>
      <c r="BS1534" t="s">
        <v>161</v>
      </c>
      <c r="BT1534" t="s">
        <v>161</v>
      </c>
      <c r="BU1534" t="s">
        <v>161</v>
      </c>
      <c r="BY1534" t="s">
        <v>161</v>
      </c>
      <c r="BZ1534" t="s">
        <v>161</v>
      </c>
      <c r="CA1534" t="s">
        <v>161</v>
      </c>
      <c r="CB1534" t="s">
        <v>161</v>
      </c>
      <c r="CC1534" t="s">
        <v>161</v>
      </c>
      <c r="CD1534" t="s">
        <v>161</v>
      </c>
      <c r="CE1534" t="s">
        <v>161</v>
      </c>
      <c r="CP1534" t="s">
        <v>161</v>
      </c>
      <c r="CQ1534" t="s">
        <v>161</v>
      </c>
      <c r="CR1534" t="s">
        <v>161</v>
      </c>
      <c r="CS1534" t="s">
        <v>161</v>
      </c>
      <c r="CT1534" t="s">
        <v>161</v>
      </c>
      <c r="CV1534" s="2">
        <v>0</v>
      </c>
      <c r="CW1534">
        <v>0</v>
      </c>
      <c r="CY1534" s="2">
        <v>0</v>
      </c>
      <c r="CZ1534">
        <v>0</v>
      </c>
      <c r="DA1534">
        <v>0</v>
      </c>
      <c r="DE1534" s="2">
        <v>0</v>
      </c>
      <c r="DF1534">
        <v>0</v>
      </c>
      <c r="DN1534" t="s">
        <v>345</v>
      </c>
      <c r="DW1534">
        <v>1479</v>
      </c>
      <c r="DX1534" t="s">
        <v>12423</v>
      </c>
      <c r="DZ1534" t="s">
        <v>12424</v>
      </c>
      <c r="EA1534">
        <v>1738883425</v>
      </c>
      <c r="EC1534" t="s">
        <v>12425</v>
      </c>
      <c r="ED1534">
        <v>1734720799</v>
      </c>
      <c r="EF1534">
        <v>0</v>
      </c>
      <c r="EJ1534" t="s">
        <v>12299</v>
      </c>
      <c r="EK1534" t="s">
        <v>12426</v>
      </c>
      <c r="EL1534" t="s">
        <v>210</v>
      </c>
      <c r="EM1534" t="s">
        <v>12427</v>
      </c>
      <c r="EN1534" t="s">
        <v>12427</v>
      </c>
      <c r="EO1534" t="s">
        <v>173</v>
      </c>
    </row>
    <row r="1535" spans="1:145" ht="409.5" x14ac:dyDescent="0.35">
      <c r="A1535" t="s">
        <v>171</v>
      </c>
      <c r="E1535" t="s">
        <v>12410</v>
      </c>
      <c r="F1535">
        <v>1734720840</v>
      </c>
      <c r="H1535">
        <v>0</v>
      </c>
      <c r="I1535" s="1" t="s">
        <v>12411</v>
      </c>
      <c r="M1535" t="s">
        <v>122</v>
      </c>
      <c r="N1535" t="s">
        <v>149</v>
      </c>
      <c r="Q1535" t="s">
        <v>150</v>
      </c>
      <c r="R1535" t="s">
        <v>12412</v>
      </c>
      <c r="S1535" t="s">
        <v>12413</v>
      </c>
      <c r="T1535" t="s">
        <v>12414</v>
      </c>
      <c r="U1535">
        <v>13127315953</v>
      </c>
      <c r="V1535" t="s">
        <v>12415</v>
      </c>
      <c r="W1535" t="s">
        <v>12416</v>
      </c>
      <c r="Y1535" t="s">
        <v>156</v>
      </c>
      <c r="Z1535" t="s">
        <v>157</v>
      </c>
      <c r="AA1535">
        <v>22201</v>
      </c>
      <c r="AB1535" t="s">
        <v>184</v>
      </c>
      <c r="AC1535" t="s">
        <v>12417</v>
      </c>
      <c r="AD1535" t="s">
        <v>150</v>
      </c>
      <c r="AE1535" t="s">
        <v>12418</v>
      </c>
      <c r="AF1535" t="s">
        <v>3730</v>
      </c>
      <c r="AG1535" t="s">
        <v>12419</v>
      </c>
      <c r="AH1535">
        <v>13125158155</v>
      </c>
      <c r="AI1535" t="s">
        <v>12420</v>
      </c>
      <c r="AJ1535" t="s">
        <v>12416</v>
      </c>
      <c r="AL1535" t="s">
        <v>156</v>
      </c>
      <c r="AM1535" t="s">
        <v>157</v>
      </c>
      <c r="AN1535">
        <v>22201</v>
      </c>
      <c r="AO1535" t="s">
        <v>184</v>
      </c>
      <c r="AP1535" t="s">
        <v>200</v>
      </c>
      <c r="AX1535">
        <v>0</v>
      </c>
      <c r="AZ1535" t="s">
        <v>244</v>
      </c>
      <c r="BB1535" t="s">
        <v>12421</v>
      </c>
      <c r="BE1535" t="s">
        <v>308</v>
      </c>
      <c r="BF1535" t="s">
        <v>567</v>
      </c>
      <c r="BK1535" s="1" t="s">
        <v>12422</v>
      </c>
      <c r="BO1535" t="s">
        <v>161</v>
      </c>
      <c r="BP1535" t="s">
        <v>161</v>
      </c>
      <c r="BQ1535" t="s">
        <v>161</v>
      </c>
      <c r="BR1535" t="s">
        <v>161</v>
      </c>
      <c r="BS1535" t="s">
        <v>161</v>
      </c>
      <c r="BT1535" t="s">
        <v>161</v>
      </c>
      <c r="BU1535" t="s">
        <v>161</v>
      </c>
      <c r="BY1535" t="s">
        <v>161</v>
      </c>
      <c r="BZ1535" t="s">
        <v>161</v>
      </c>
      <c r="CA1535" t="s">
        <v>161</v>
      </c>
      <c r="CB1535" t="s">
        <v>161</v>
      </c>
      <c r="CC1535" t="s">
        <v>161</v>
      </c>
      <c r="CD1535" t="s">
        <v>161</v>
      </c>
      <c r="CE1535" t="s">
        <v>161</v>
      </c>
      <c r="CP1535" t="s">
        <v>161</v>
      </c>
      <c r="CQ1535" t="s">
        <v>161</v>
      </c>
      <c r="CR1535" t="s">
        <v>161</v>
      </c>
      <c r="CS1535" t="s">
        <v>161</v>
      </c>
      <c r="CT1535" t="s">
        <v>161</v>
      </c>
      <c r="CV1535" s="2">
        <v>0</v>
      </c>
      <c r="CW1535">
        <v>0</v>
      </c>
      <c r="CY1535" s="2">
        <v>0</v>
      </c>
      <c r="CZ1535">
        <v>0</v>
      </c>
      <c r="DA1535">
        <v>0</v>
      </c>
      <c r="DE1535" s="2">
        <v>0</v>
      </c>
      <c r="DF1535">
        <v>0</v>
      </c>
      <c r="DN1535" t="s">
        <v>345</v>
      </c>
      <c r="DW1535">
        <v>1479</v>
      </c>
      <c r="DX1535" t="s">
        <v>12423</v>
      </c>
      <c r="DZ1535" t="s">
        <v>12424</v>
      </c>
      <c r="EA1535">
        <v>1738883425</v>
      </c>
      <c r="EC1535" t="s">
        <v>12425</v>
      </c>
      <c r="ED1535">
        <v>1734720799</v>
      </c>
      <c r="EF1535">
        <v>0</v>
      </c>
      <c r="EJ1535" t="s">
        <v>12299</v>
      </c>
      <c r="EK1535" s="1" t="s">
        <v>12428</v>
      </c>
      <c r="EL1535" t="s">
        <v>210</v>
      </c>
      <c r="EM1535" t="s">
        <v>12429</v>
      </c>
      <c r="EN1535" t="s">
        <v>12429</v>
      </c>
      <c r="EO1535" t="s">
        <v>173</v>
      </c>
    </row>
    <row r="1536" spans="1:145" ht="409.5" x14ac:dyDescent="0.35">
      <c r="A1536" t="s">
        <v>171</v>
      </c>
      <c r="E1536" t="s">
        <v>12410</v>
      </c>
      <c r="F1536">
        <v>1734720840</v>
      </c>
      <c r="H1536">
        <v>0</v>
      </c>
      <c r="I1536" s="1" t="s">
        <v>12411</v>
      </c>
      <c r="M1536" t="s">
        <v>122</v>
      </c>
      <c r="N1536" t="s">
        <v>149</v>
      </c>
      <c r="Q1536" t="s">
        <v>150</v>
      </c>
      <c r="R1536" t="s">
        <v>12412</v>
      </c>
      <c r="S1536" t="s">
        <v>12413</v>
      </c>
      <c r="T1536" t="s">
        <v>12414</v>
      </c>
      <c r="U1536">
        <v>13127315953</v>
      </c>
      <c r="V1536" t="s">
        <v>12415</v>
      </c>
      <c r="W1536" t="s">
        <v>12416</v>
      </c>
      <c r="Y1536" t="s">
        <v>156</v>
      </c>
      <c r="Z1536" t="s">
        <v>157</v>
      </c>
      <c r="AA1536">
        <v>22201</v>
      </c>
      <c r="AB1536" t="s">
        <v>184</v>
      </c>
      <c r="AC1536" t="s">
        <v>12417</v>
      </c>
      <c r="AD1536" t="s">
        <v>150</v>
      </c>
      <c r="AE1536" t="s">
        <v>12418</v>
      </c>
      <c r="AF1536" t="s">
        <v>3730</v>
      </c>
      <c r="AG1536" t="s">
        <v>12419</v>
      </c>
      <c r="AH1536">
        <v>13125158155</v>
      </c>
      <c r="AI1536" t="s">
        <v>12420</v>
      </c>
      <c r="AJ1536" t="s">
        <v>12416</v>
      </c>
      <c r="AL1536" t="s">
        <v>156</v>
      </c>
      <c r="AM1536" t="s">
        <v>157</v>
      </c>
      <c r="AN1536">
        <v>22201</v>
      </c>
      <c r="AO1536" t="s">
        <v>184</v>
      </c>
      <c r="AP1536" t="s">
        <v>200</v>
      </c>
      <c r="AX1536">
        <v>0</v>
      </c>
      <c r="AZ1536" t="s">
        <v>244</v>
      </c>
      <c r="BB1536" t="s">
        <v>12421</v>
      </c>
      <c r="BE1536" t="s">
        <v>308</v>
      </c>
      <c r="BF1536" t="s">
        <v>567</v>
      </c>
      <c r="BK1536" s="1" t="s">
        <v>12422</v>
      </c>
      <c r="BO1536" t="s">
        <v>161</v>
      </c>
      <c r="BP1536" t="s">
        <v>161</v>
      </c>
      <c r="BQ1536" t="s">
        <v>161</v>
      </c>
      <c r="BR1536" t="s">
        <v>161</v>
      </c>
      <c r="BS1536" t="s">
        <v>161</v>
      </c>
      <c r="BT1536" t="s">
        <v>161</v>
      </c>
      <c r="BU1536" t="s">
        <v>161</v>
      </c>
      <c r="BY1536" t="s">
        <v>161</v>
      </c>
      <c r="BZ1536" t="s">
        <v>161</v>
      </c>
      <c r="CA1536" t="s">
        <v>161</v>
      </c>
      <c r="CB1536" t="s">
        <v>161</v>
      </c>
      <c r="CC1536" t="s">
        <v>161</v>
      </c>
      <c r="CD1536" t="s">
        <v>161</v>
      </c>
      <c r="CE1536" t="s">
        <v>161</v>
      </c>
      <c r="CP1536" t="s">
        <v>161</v>
      </c>
      <c r="CQ1536" t="s">
        <v>161</v>
      </c>
      <c r="CR1536" t="s">
        <v>161</v>
      </c>
      <c r="CS1536" t="s">
        <v>161</v>
      </c>
      <c r="CT1536" t="s">
        <v>161</v>
      </c>
      <c r="CV1536" s="2">
        <v>0</v>
      </c>
      <c r="CW1536">
        <v>0</v>
      </c>
      <c r="CY1536" s="2">
        <v>0</v>
      </c>
      <c r="CZ1536">
        <v>0</v>
      </c>
      <c r="DA1536">
        <v>0</v>
      </c>
      <c r="DE1536" s="2">
        <v>0</v>
      </c>
      <c r="DF1536">
        <v>0</v>
      </c>
      <c r="DN1536" t="s">
        <v>345</v>
      </c>
      <c r="DW1536">
        <v>1479</v>
      </c>
      <c r="DX1536" t="s">
        <v>12423</v>
      </c>
      <c r="DZ1536" t="s">
        <v>12424</v>
      </c>
      <c r="EA1536">
        <v>1738883425</v>
      </c>
      <c r="EC1536" t="s">
        <v>12425</v>
      </c>
      <c r="ED1536">
        <v>1734720799</v>
      </c>
      <c r="EF1536">
        <v>0</v>
      </c>
      <c r="EJ1536" t="s">
        <v>12299</v>
      </c>
      <c r="EK1536" t="s">
        <v>12299</v>
      </c>
      <c r="EL1536" t="s">
        <v>210</v>
      </c>
      <c r="EM1536" t="s">
        <v>12300</v>
      </c>
      <c r="EN1536" t="s">
        <v>12300</v>
      </c>
      <c r="EO1536" t="s">
        <v>173</v>
      </c>
    </row>
    <row r="1537" spans="1:145" ht="246.5" x14ac:dyDescent="0.35">
      <c r="A1537" t="s">
        <v>171</v>
      </c>
      <c r="F1537">
        <v>0</v>
      </c>
      <c r="H1537">
        <v>0</v>
      </c>
      <c r="I1537" s="1" t="s">
        <v>12430</v>
      </c>
      <c r="K1537" t="s">
        <v>236</v>
      </c>
      <c r="L1537" t="s">
        <v>175</v>
      </c>
      <c r="M1537" t="s">
        <v>303</v>
      </c>
      <c r="N1537" t="s">
        <v>238</v>
      </c>
      <c r="Q1537" t="s">
        <v>150</v>
      </c>
      <c r="R1537" t="s">
        <v>4001</v>
      </c>
      <c r="S1537" t="s">
        <v>4002</v>
      </c>
      <c r="T1537" t="s">
        <v>4003</v>
      </c>
      <c r="U1537" t="s">
        <v>4004</v>
      </c>
      <c r="W1537" t="s">
        <v>4005</v>
      </c>
      <c r="X1537" t="s">
        <v>4006</v>
      </c>
      <c r="Y1537" t="s">
        <v>4007</v>
      </c>
      <c r="Z1537" t="s">
        <v>157</v>
      </c>
      <c r="AA1537">
        <v>22102</v>
      </c>
      <c r="AB1537" t="s">
        <v>158</v>
      </c>
      <c r="AC1537" t="s">
        <v>4008</v>
      </c>
      <c r="AE1537" t="s">
        <v>3404</v>
      </c>
      <c r="AF1537" t="s">
        <v>610</v>
      </c>
      <c r="AH1537">
        <v>5714443654</v>
      </c>
      <c r="AP1537" t="s">
        <v>161</v>
      </c>
      <c r="AX1537">
        <v>0</v>
      </c>
      <c r="BE1537" t="s">
        <v>265</v>
      </c>
      <c r="BF1537" t="s">
        <v>405</v>
      </c>
      <c r="BG1537" t="s">
        <v>12431</v>
      </c>
      <c r="BI1537" t="s">
        <v>5161</v>
      </c>
      <c r="BO1537" t="s">
        <v>161</v>
      </c>
      <c r="BP1537" t="s">
        <v>161</v>
      </c>
      <c r="BQ1537" t="s">
        <v>161</v>
      </c>
      <c r="BR1537" t="s">
        <v>161</v>
      </c>
      <c r="BS1537" t="s">
        <v>161</v>
      </c>
      <c r="BT1537" t="s">
        <v>161</v>
      </c>
      <c r="BU1537" t="s">
        <v>161</v>
      </c>
      <c r="BY1537" t="s">
        <v>161</v>
      </c>
      <c r="BZ1537" t="s">
        <v>161</v>
      </c>
      <c r="CA1537" t="s">
        <v>161</v>
      </c>
      <c r="CB1537" t="s">
        <v>161</v>
      </c>
      <c r="CC1537" t="s">
        <v>161</v>
      </c>
      <c r="CD1537" t="s">
        <v>161</v>
      </c>
      <c r="CE1537" t="s">
        <v>161</v>
      </c>
      <c r="CP1537" t="s">
        <v>161</v>
      </c>
      <c r="CQ1537" t="s">
        <v>161</v>
      </c>
      <c r="CR1537" t="s">
        <v>161</v>
      </c>
      <c r="CS1537" t="s">
        <v>161</v>
      </c>
      <c r="CT1537" t="s">
        <v>161</v>
      </c>
      <c r="CV1537" s="2">
        <v>0</v>
      </c>
      <c r="CW1537">
        <v>0</v>
      </c>
      <c r="CY1537" s="2">
        <v>0</v>
      </c>
      <c r="CZ1537">
        <v>0</v>
      </c>
      <c r="DA1537">
        <v>0</v>
      </c>
      <c r="DE1537" s="2">
        <v>0</v>
      </c>
      <c r="DF1537">
        <v>0</v>
      </c>
      <c r="DN1537" t="s">
        <v>312</v>
      </c>
      <c r="DW1537">
        <v>1523</v>
      </c>
      <c r="DX1537" t="s">
        <v>12432</v>
      </c>
      <c r="DZ1537" t="s">
        <v>12433</v>
      </c>
      <c r="EA1537">
        <v>1739474942</v>
      </c>
      <c r="EC1537" t="s">
        <v>12433</v>
      </c>
      <c r="ED1537">
        <v>1739474942</v>
      </c>
      <c r="EF1537">
        <v>0</v>
      </c>
      <c r="EL1537" t="s">
        <v>190</v>
      </c>
    </row>
    <row r="1538" spans="1:145" ht="409.5" x14ac:dyDescent="0.35">
      <c r="A1538" t="s">
        <v>171</v>
      </c>
      <c r="E1538" t="s">
        <v>12434</v>
      </c>
      <c r="F1538">
        <v>1740662880</v>
      </c>
      <c r="H1538">
        <v>0</v>
      </c>
      <c r="I1538" s="1" t="s">
        <v>12435</v>
      </c>
      <c r="K1538" t="s">
        <v>534</v>
      </c>
      <c r="L1538" t="s">
        <v>175</v>
      </c>
      <c r="M1538" t="s">
        <v>1375</v>
      </c>
      <c r="N1538" t="s">
        <v>238</v>
      </c>
      <c r="Q1538" t="s">
        <v>150</v>
      </c>
      <c r="R1538" t="s">
        <v>2994</v>
      </c>
      <c r="S1538" t="s">
        <v>3653</v>
      </c>
      <c r="T1538" t="s">
        <v>12436</v>
      </c>
      <c r="U1538">
        <v>19179029488</v>
      </c>
      <c r="W1538" t="s">
        <v>12437</v>
      </c>
      <c r="Y1538" t="s">
        <v>256</v>
      </c>
      <c r="Z1538" t="s">
        <v>157</v>
      </c>
      <c r="AA1538">
        <v>22101</v>
      </c>
      <c r="AB1538" t="s">
        <v>184</v>
      </c>
      <c r="AC1538" t="s">
        <v>12438</v>
      </c>
      <c r="AP1538" t="s">
        <v>161</v>
      </c>
      <c r="AX1538">
        <v>0</v>
      </c>
      <c r="AZ1538" t="s">
        <v>244</v>
      </c>
      <c r="BB1538" t="s">
        <v>12439</v>
      </c>
      <c r="BE1538" t="s">
        <v>308</v>
      </c>
      <c r="BG1538" t="s">
        <v>12440</v>
      </c>
      <c r="BI1538" t="s">
        <v>12441</v>
      </c>
      <c r="BO1538" t="s">
        <v>161</v>
      </c>
      <c r="BP1538" t="s">
        <v>161</v>
      </c>
      <c r="BQ1538" t="s">
        <v>161</v>
      </c>
      <c r="BR1538" t="s">
        <v>161</v>
      </c>
      <c r="BS1538" t="s">
        <v>161</v>
      </c>
      <c r="BT1538" t="s">
        <v>161</v>
      </c>
      <c r="BU1538" t="s">
        <v>161</v>
      </c>
      <c r="BY1538" t="s">
        <v>161</v>
      </c>
      <c r="BZ1538" t="s">
        <v>161</v>
      </c>
      <c r="CA1538" t="s">
        <v>161</v>
      </c>
      <c r="CB1538" t="s">
        <v>161</v>
      </c>
      <c r="CC1538" t="s">
        <v>161</v>
      </c>
      <c r="CD1538" t="s">
        <v>161</v>
      </c>
      <c r="CE1538" t="s">
        <v>161</v>
      </c>
      <c r="CP1538" t="s">
        <v>161</v>
      </c>
      <c r="CQ1538" t="s">
        <v>161</v>
      </c>
      <c r="CR1538" t="s">
        <v>161</v>
      </c>
      <c r="CS1538" t="s">
        <v>161</v>
      </c>
      <c r="CT1538" t="s">
        <v>161</v>
      </c>
      <c r="CV1538" s="2">
        <v>0</v>
      </c>
      <c r="CW1538">
        <v>0</v>
      </c>
      <c r="CY1538" s="2">
        <v>0</v>
      </c>
      <c r="CZ1538">
        <v>0</v>
      </c>
      <c r="DA1538">
        <v>0</v>
      </c>
      <c r="DE1538" s="2">
        <v>0</v>
      </c>
      <c r="DF1538">
        <v>0</v>
      </c>
      <c r="DN1538" t="s">
        <v>345</v>
      </c>
      <c r="DW1538">
        <v>1531</v>
      </c>
      <c r="DX1538" t="s">
        <v>12442</v>
      </c>
      <c r="DZ1538" t="s">
        <v>12443</v>
      </c>
      <c r="EA1538">
        <v>1741651560</v>
      </c>
      <c r="EC1538" t="s">
        <v>12444</v>
      </c>
      <c r="ED1538">
        <v>1740662875</v>
      </c>
      <c r="EF1538">
        <v>0</v>
      </c>
      <c r="EJ1538" s="1" t="s">
        <v>12445</v>
      </c>
      <c r="EK1538" t="s">
        <v>12446</v>
      </c>
      <c r="EL1538" t="s">
        <v>210</v>
      </c>
      <c r="EM1538" t="s">
        <v>12434</v>
      </c>
      <c r="EN1538" t="s">
        <v>12434</v>
      </c>
      <c r="EO1538" t="s">
        <v>173</v>
      </c>
    </row>
    <row r="1539" spans="1:145" ht="409.5" x14ac:dyDescent="0.35">
      <c r="A1539" t="s">
        <v>171</v>
      </c>
      <c r="E1539" t="s">
        <v>12434</v>
      </c>
      <c r="F1539">
        <v>1740662880</v>
      </c>
      <c r="H1539">
        <v>0</v>
      </c>
      <c r="I1539" s="1" t="s">
        <v>12435</v>
      </c>
      <c r="K1539" t="s">
        <v>534</v>
      </c>
      <c r="L1539" t="s">
        <v>175</v>
      </c>
      <c r="M1539" t="s">
        <v>1375</v>
      </c>
      <c r="N1539" t="s">
        <v>238</v>
      </c>
      <c r="Q1539" t="s">
        <v>150</v>
      </c>
      <c r="R1539" t="s">
        <v>2994</v>
      </c>
      <c r="S1539" t="s">
        <v>3653</v>
      </c>
      <c r="T1539" t="s">
        <v>12436</v>
      </c>
      <c r="U1539">
        <v>19179029488</v>
      </c>
      <c r="W1539" t="s">
        <v>12437</v>
      </c>
      <c r="Y1539" t="s">
        <v>256</v>
      </c>
      <c r="Z1539" t="s">
        <v>157</v>
      </c>
      <c r="AA1539">
        <v>22101</v>
      </c>
      <c r="AB1539" t="s">
        <v>184</v>
      </c>
      <c r="AC1539" t="s">
        <v>12438</v>
      </c>
      <c r="AP1539" t="s">
        <v>161</v>
      </c>
      <c r="AX1539">
        <v>0</v>
      </c>
      <c r="AZ1539" t="s">
        <v>244</v>
      </c>
      <c r="BB1539" t="s">
        <v>12439</v>
      </c>
      <c r="BE1539" t="s">
        <v>308</v>
      </c>
      <c r="BG1539" t="s">
        <v>12440</v>
      </c>
      <c r="BI1539" t="s">
        <v>12441</v>
      </c>
      <c r="BO1539" t="s">
        <v>161</v>
      </c>
      <c r="BP1539" t="s">
        <v>161</v>
      </c>
      <c r="BQ1539" t="s">
        <v>161</v>
      </c>
      <c r="BR1539" t="s">
        <v>161</v>
      </c>
      <c r="BS1539" t="s">
        <v>161</v>
      </c>
      <c r="BT1539" t="s">
        <v>161</v>
      </c>
      <c r="BU1539" t="s">
        <v>161</v>
      </c>
      <c r="BY1539" t="s">
        <v>161</v>
      </c>
      <c r="BZ1539" t="s">
        <v>161</v>
      </c>
      <c r="CA1539" t="s">
        <v>161</v>
      </c>
      <c r="CB1539" t="s">
        <v>161</v>
      </c>
      <c r="CC1539" t="s">
        <v>161</v>
      </c>
      <c r="CD1539" t="s">
        <v>161</v>
      </c>
      <c r="CE1539" t="s">
        <v>161</v>
      </c>
      <c r="CP1539" t="s">
        <v>161</v>
      </c>
      <c r="CQ1539" t="s">
        <v>161</v>
      </c>
      <c r="CR1539" t="s">
        <v>161</v>
      </c>
      <c r="CS1539" t="s">
        <v>161</v>
      </c>
      <c r="CT1539" t="s">
        <v>161</v>
      </c>
      <c r="CV1539" s="2">
        <v>0</v>
      </c>
      <c r="CW1539">
        <v>0</v>
      </c>
      <c r="CY1539" s="2">
        <v>0</v>
      </c>
      <c r="CZ1539">
        <v>0</v>
      </c>
      <c r="DA1539">
        <v>0</v>
      </c>
      <c r="DE1539" s="2">
        <v>0</v>
      </c>
      <c r="DF1539">
        <v>0</v>
      </c>
      <c r="DN1539" t="s">
        <v>345</v>
      </c>
      <c r="DW1539">
        <v>1531</v>
      </c>
      <c r="DX1539" t="s">
        <v>12442</v>
      </c>
      <c r="DZ1539" t="s">
        <v>12443</v>
      </c>
      <c r="EA1539">
        <v>1741651560</v>
      </c>
      <c r="EC1539" t="s">
        <v>12444</v>
      </c>
      <c r="ED1539">
        <v>1740662875</v>
      </c>
      <c r="EF1539">
        <v>0</v>
      </c>
      <c r="EJ1539" s="1" t="s">
        <v>12445</v>
      </c>
      <c r="EK1539" s="1" t="s">
        <v>12445</v>
      </c>
      <c r="EL1539" t="s">
        <v>210</v>
      </c>
      <c r="EM1539" t="s">
        <v>12447</v>
      </c>
      <c r="EN1539" t="s">
        <v>12447</v>
      </c>
      <c r="EO1539" t="s">
        <v>173</v>
      </c>
    </row>
    <row r="1540" spans="1:145" ht="409.5" x14ac:dyDescent="0.35">
      <c r="A1540" t="s">
        <v>171</v>
      </c>
      <c r="E1540" t="s">
        <v>12448</v>
      </c>
      <c r="F1540">
        <v>1735917720</v>
      </c>
      <c r="H1540">
        <v>0</v>
      </c>
      <c r="I1540" s="1" t="s">
        <v>12449</v>
      </c>
      <c r="M1540" t="s">
        <v>122</v>
      </c>
      <c r="N1540" t="s">
        <v>149</v>
      </c>
      <c r="Q1540" t="s">
        <v>150</v>
      </c>
      <c r="R1540" t="s">
        <v>295</v>
      </c>
      <c r="S1540" t="s">
        <v>7227</v>
      </c>
      <c r="T1540" t="s">
        <v>7228</v>
      </c>
      <c r="U1540">
        <v>17039635545</v>
      </c>
      <c r="W1540" t="s">
        <v>7229</v>
      </c>
      <c r="Y1540" t="s">
        <v>256</v>
      </c>
      <c r="Z1540" t="s">
        <v>157</v>
      </c>
      <c r="AA1540">
        <v>22101</v>
      </c>
      <c r="AB1540" t="s">
        <v>184</v>
      </c>
      <c r="AC1540" t="s">
        <v>12450</v>
      </c>
      <c r="AD1540" t="s">
        <v>150</v>
      </c>
      <c r="AE1540" t="s">
        <v>12451</v>
      </c>
      <c r="AF1540" t="s">
        <v>12452</v>
      </c>
      <c r="AG1540" t="s">
        <v>12453</v>
      </c>
      <c r="AH1540">
        <v>14108450815</v>
      </c>
      <c r="AJ1540" t="s">
        <v>7229</v>
      </c>
      <c r="AL1540" t="s">
        <v>256</v>
      </c>
      <c r="AM1540" t="s">
        <v>157</v>
      </c>
      <c r="AN1540">
        <v>22101</v>
      </c>
      <c r="AO1540" t="s">
        <v>184</v>
      </c>
      <c r="AP1540" t="s">
        <v>200</v>
      </c>
      <c r="AX1540">
        <v>0</v>
      </c>
      <c r="AZ1540" t="s">
        <v>789</v>
      </c>
      <c r="BB1540" t="s">
        <v>12454</v>
      </c>
      <c r="BE1540" t="s">
        <v>265</v>
      </c>
      <c r="BF1540" t="s">
        <v>244</v>
      </c>
      <c r="BG1540" t="s">
        <v>12455</v>
      </c>
      <c r="BH1540" t="s">
        <v>2944</v>
      </c>
      <c r="BK1540" s="1" t="s">
        <v>12456</v>
      </c>
      <c r="BO1540" t="s">
        <v>161</v>
      </c>
      <c r="BP1540" t="s">
        <v>161</v>
      </c>
      <c r="BQ1540" t="s">
        <v>161</v>
      </c>
      <c r="BR1540" t="s">
        <v>161</v>
      </c>
      <c r="BS1540" t="s">
        <v>161</v>
      </c>
      <c r="BT1540" t="s">
        <v>161</v>
      </c>
      <c r="BU1540" t="s">
        <v>161</v>
      </c>
      <c r="BY1540" t="s">
        <v>161</v>
      </c>
      <c r="BZ1540" t="s">
        <v>161</v>
      </c>
      <c r="CA1540" t="s">
        <v>161</v>
      </c>
      <c r="CB1540" t="s">
        <v>161</v>
      </c>
      <c r="CC1540" t="s">
        <v>161</v>
      </c>
      <c r="CD1540" t="s">
        <v>161</v>
      </c>
      <c r="CE1540" t="s">
        <v>161</v>
      </c>
      <c r="CP1540" t="s">
        <v>161</v>
      </c>
      <c r="CQ1540" t="s">
        <v>161</v>
      </c>
      <c r="CR1540" t="s">
        <v>161</v>
      </c>
      <c r="CS1540" t="s">
        <v>161</v>
      </c>
      <c r="CT1540" t="s">
        <v>161</v>
      </c>
      <c r="CV1540" s="2">
        <v>0</v>
      </c>
      <c r="CW1540">
        <v>0</v>
      </c>
      <c r="CY1540" s="2">
        <v>0</v>
      </c>
      <c r="CZ1540">
        <v>0</v>
      </c>
      <c r="DA1540">
        <v>0</v>
      </c>
      <c r="DE1540" s="2">
        <v>0</v>
      </c>
      <c r="DF1540">
        <v>0</v>
      </c>
      <c r="DN1540" t="s">
        <v>345</v>
      </c>
      <c r="DW1540">
        <v>1482</v>
      </c>
      <c r="DX1540" t="s">
        <v>12457</v>
      </c>
      <c r="DZ1540" t="s">
        <v>12458</v>
      </c>
      <c r="EA1540">
        <v>1739493185</v>
      </c>
      <c r="EC1540" t="s">
        <v>12448</v>
      </c>
      <c r="ED1540">
        <v>1735917771</v>
      </c>
      <c r="EF1540">
        <v>0</v>
      </c>
      <c r="EJ1540" s="1" t="s">
        <v>12459</v>
      </c>
      <c r="EK1540" s="1" t="s">
        <v>12460</v>
      </c>
      <c r="EL1540" t="s">
        <v>210</v>
      </c>
      <c r="EM1540" t="s">
        <v>12461</v>
      </c>
      <c r="EN1540" t="s">
        <v>12461</v>
      </c>
      <c r="EO1540" t="s">
        <v>173</v>
      </c>
    </row>
    <row r="1541" spans="1:145" ht="409.5" x14ac:dyDescent="0.35">
      <c r="A1541" t="s">
        <v>171</v>
      </c>
      <c r="E1541" t="s">
        <v>12448</v>
      </c>
      <c r="F1541">
        <v>1735917720</v>
      </c>
      <c r="H1541">
        <v>0</v>
      </c>
      <c r="I1541" s="1" t="s">
        <v>12449</v>
      </c>
      <c r="M1541" t="s">
        <v>122</v>
      </c>
      <c r="N1541" t="s">
        <v>149</v>
      </c>
      <c r="Q1541" t="s">
        <v>150</v>
      </c>
      <c r="R1541" t="s">
        <v>295</v>
      </c>
      <c r="S1541" t="s">
        <v>7227</v>
      </c>
      <c r="T1541" t="s">
        <v>7228</v>
      </c>
      <c r="U1541">
        <v>17039635545</v>
      </c>
      <c r="W1541" t="s">
        <v>7229</v>
      </c>
      <c r="Y1541" t="s">
        <v>256</v>
      </c>
      <c r="Z1541" t="s">
        <v>157</v>
      </c>
      <c r="AA1541">
        <v>22101</v>
      </c>
      <c r="AB1541" t="s">
        <v>184</v>
      </c>
      <c r="AC1541" t="s">
        <v>12450</v>
      </c>
      <c r="AD1541" t="s">
        <v>150</v>
      </c>
      <c r="AE1541" t="s">
        <v>12451</v>
      </c>
      <c r="AF1541" t="s">
        <v>12452</v>
      </c>
      <c r="AG1541" t="s">
        <v>12453</v>
      </c>
      <c r="AH1541">
        <v>14108450815</v>
      </c>
      <c r="AJ1541" t="s">
        <v>7229</v>
      </c>
      <c r="AL1541" t="s">
        <v>256</v>
      </c>
      <c r="AM1541" t="s">
        <v>157</v>
      </c>
      <c r="AN1541">
        <v>22101</v>
      </c>
      <c r="AO1541" t="s">
        <v>184</v>
      </c>
      <c r="AP1541" t="s">
        <v>200</v>
      </c>
      <c r="AX1541">
        <v>0</v>
      </c>
      <c r="AZ1541" t="s">
        <v>789</v>
      </c>
      <c r="BB1541" t="s">
        <v>12454</v>
      </c>
      <c r="BE1541" t="s">
        <v>265</v>
      </c>
      <c r="BF1541" t="s">
        <v>244</v>
      </c>
      <c r="BG1541" t="s">
        <v>12455</v>
      </c>
      <c r="BH1541" t="s">
        <v>2944</v>
      </c>
      <c r="BK1541" s="1" t="s">
        <v>12456</v>
      </c>
      <c r="BO1541" t="s">
        <v>161</v>
      </c>
      <c r="BP1541" t="s">
        <v>161</v>
      </c>
      <c r="BQ1541" t="s">
        <v>161</v>
      </c>
      <c r="BR1541" t="s">
        <v>161</v>
      </c>
      <c r="BS1541" t="s">
        <v>161</v>
      </c>
      <c r="BT1541" t="s">
        <v>161</v>
      </c>
      <c r="BU1541" t="s">
        <v>161</v>
      </c>
      <c r="BY1541" t="s">
        <v>161</v>
      </c>
      <c r="BZ1541" t="s">
        <v>161</v>
      </c>
      <c r="CA1541" t="s">
        <v>161</v>
      </c>
      <c r="CB1541" t="s">
        <v>161</v>
      </c>
      <c r="CC1541" t="s">
        <v>161</v>
      </c>
      <c r="CD1541" t="s">
        <v>161</v>
      </c>
      <c r="CE1541" t="s">
        <v>161</v>
      </c>
      <c r="CP1541" t="s">
        <v>161</v>
      </c>
      <c r="CQ1541" t="s">
        <v>161</v>
      </c>
      <c r="CR1541" t="s">
        <v>161</v>
      </c>
      <c r="CS1541" t="s">
        <v>161</v>
      </c>
      <c r="CT1541" t="s">
        <v>161</v>
      </c>
      <c r="CV1541" s="2">
        <v>0</v>
      </c>
      <c r="CW1541">
        <v>0</v>
      </c>
      <c r="CY1541" s="2">
        <v>0</v>
      </c>
      <c r="CZ1541">
        <v>0</v>
      </c>
      <c r="DA1541">
        <v>0</v>
      </c>
      <c r="DE1541" s="2">
        <v>0</v>
      </c>
      <c r="DF1541">
        <v>0</v>
      </c>
      <c r="DN1541" t="s">
        <v>345</v>
      </c>
      <c r="DW1541">
        <v>1482</v>
      </c>
      <c r="DX1541" t="s">
        <v>12457</v>
      </c>
      <c r="DZ1541" t="s">
        <v>12458</v>
      </c>
      <c r="EA1541">
        <v>1739493185</v>
      </c>
      <c r="EC1541" t="s">
        <v>12448</v>
      </c>
      <c r="ED1541">
        <v>1735917771</v>
      </c>
      <c r="EF1541">
        <v>0</v>
      </c>
      <c r="EJ1541" s="1" t="s">
        <v>12459</v>
      </c>
      <c r="EK1541" s="1" t="s">
        <v>12459</v>
      </c>
      <c r="EL1541" t="s">
        <v>210</v>
      </c>
      <c r="EM1541" t="s">
        <v>12462</v>
      </c>
      <c r="EN1541" t="s">
        <v>12462</v>
      </c>
      <c r="EO1541" t="s">
        <v>173</v>
      </c>
    </row>
    <row r="1542" spans="1:145" ht="409.5" x14ac:dyDescent="0.35">
      <c r="A1542" t="s">
        <v>171</v>
      </c>
      <c r="F1542">
        <v>0</v>
      </c>
      <c r="H1542">
        <v>0</v>
      </c>
      <c r="K1542" t="s">
        <v>236</v>
      </c>
      <c r="L1542" t="s">
        <v>175</v>
      </c>
      <c r="M1542" t="s">
        <v>237</v>
      </c>
      <c r="N1542" t="s">
        <v>238</v>
      </c>
      <c r="R1542" t="s">
        <v>12463</v>
      </c>
      <c r="S1542" t="s">
        <v>9006</v>
      </c>
      <c r="T1542" t="s">
        <v>12464</v>
      </c>
      <c r="U1542">
        <v>12024607584</v>
      </c>
      <c r="AC1542" t="s">
        <v>12465</v>
      </c>
      <c r="AP1542" t="s">
        <v>161</v>
      </c>
      <c r="AX1542">
        <v>0</v>
      </c>
      <c r="BE1542" t="s">
        <v>265</v>
      </c>
      <c r="BG1542" s="1" t="s">
        <v>12466</v>
      </c>
      <c r="BH1542" s="1" t="s">
        <v>888</v>
      </c>
      <c r="BK1542" s="1" t="s">
        <v>1717</v>
      </c>
      <c r="BO1542" t="s">
        <v>161</v>
      </c>
      <c r="BP1542" t="s">
        <v>161</v>
      </c>
      <c r="BQ1542" t="s">
        <v>161</v>
      </c>
      <c r="BR1542" t="s">
        <v>161</v>
      </c>
      <c r="BS1542" t="s">
        <v>161</v>
      </c>
      <c r="BT1542" t="s">
        <v>161</v>
      </c>
      <c r="BU1542" t="s">
        <v>161</v>
      </c>
      <c r="BY1542" t="s">
        <v>161</v>
      </c>
      <c r="BZ1542" t="s">
        <v>161</v>
      </c>
      <c r="CA1542" t="s">
        <v>161</v>
      </c>
      <c r="CB1542" t="s">
        <v>161</v>
      </c>
      <c r="CC1542" t="s">
        <v>161</v>
      </c>
      <c r="CD1542" t="s">
        <v>161</v>
      </c>
      <c r="CE1542" t="s">
        <v>161</v>
      </c>
      <c r="CP1542" t="s">
        <v>161</v>
      </c>
      <c r="CQ1542" t="s">
        <v>161</v>
      </c>
      <c r="CR1542" t="s">
        <v>161</v>
      </c>
      <c r="CS1542" t="s">
        <v>161</v>
      </c>
      <c r="CT1542" t="s">
        <v>161</v>
      </c>
      <c r="CV1542" s="2">
        <v>0</v>
      </c>
      <c r="CW1542">
        <v>0</v>
      </c>
      <c r="CY1542" s="2">
        <v>0</v>
      </c>
      <c r="CZ1542">
        <v>0</v>
      </c>
      <c r="DA1542">
        <v>0</v>
      </c>
      <c r="DE1542" s="2">
        <v>0</v>
      </c>
      <c r="DF1542">
        <v>0</v>
      </c>
      <c r="DN1542" t="s">
        <v>312</v>
      </c>
      <c r="DW1542">
        <v>1576</v>
      </c>
      <c r="DX1542" t="s">
        <v>12467</v>
      </c>
      <c r="DZ1542" t="s">
        <v>12468</v>
      </c>
      <c r="EA1542">
        <v>1748406995</v>
      </c>
      <c r="EC1542" t="s">
        <v>12468</v>
      </c>
      <c r="ED1542">
        <v>1748406995</v>
      </c>
      <c r="EF1542">
        <v>0</v>
      </c>
      <c r="EL1542" t="s">
        <v>190</v>
      </c>
    </row>
    <row r="1543" spans="1:145" ht="409.5" x14ac:dyDescent="0.35">
      <c r="A1543" t="s">
        <v>171</v>
      </c>
      <c r="E1543" t="s">
        <v>12469</v>
      </c>
      <c r="F1543">
        <v>1738172700</v>
      </c>
      <c r="H1543">
        <v>0</v>
      </c>
      <c r="I1543" s="1" t="s">
        <v>12470</v>
      </c>
      <c r="M1543" t="s">
        <v>122</v>
      </c>
      <c r="N1543" t="s">
        <v>149</v>
      </c>
      <c r="Q1543" t="s">
        <v>150</v>
      </c>
      <c r="R1543" t="s">
        <v>918</v>
      </c>
      <c r="S1543" t="s">
        <v>12471</v>
      </c>
      <c r="T1543" t="s">
        <v>12472</v>
      </c>
      <c r="U1543">
        <v>15712559407</v>
      </c>
      <c r="W1543" t="s">
        <v>12473</v>
      </c>
      <c r="Y1543" t="s">
        <v>256</v>
      </c>
      <c r="Z1543" t="s">
        <v>157</v>
      </c>
      <c r="AA1543">
        <v>22101</v>
      </c>
      <c r="AB1543" t="s">
        <v>184</v>
      </c>
      <c r="AC1543" t="s">
        <v>12474</v>
      </c>
      <c r="AD1543" t="s">
        <v>150</v>
      </c>
      <c r="AE1543" t="s">
        <v>12475</v>
      </c>
      <c r="AF1543" t="s">
        <v>12471</v>
      </c>
      <c r="AH1543">
        <v>12025079031</v>
      </c>
      <c r="AP1543" t="s">
        <v>161</v>
      </c>
      <c r="AX1543">
        <v>0</v>
      </c>
      <c r="AZ1543" t="s">
        <v>244</v>
      </c>
      <c r="BB1543" t="s">
        <v>12476</v>
      </c>
      <c r="BE1543" t="s">
        <v>308</v>
      </c>
      <c r="BF1543" t="s">
        <v>244</v>
      </c>
      <c r="BK1543" s="1" t="s">
        <v>12477</v>
      </c>
      <c r="BO1543" t="s">
        <v>161</v>
      </c>
      <c r="BP1543" t="s">
        <v>161</v>
      </c>
      <c r="BQ1543" t="s">
        <v>161</v>
      </c>
      <c r="BR1543" t="s">
        <v>161</v>
      </c>
      <c r="BS1543" t="s">
        <v>161</v>
      </c>
      <c r="BT1543" t="s">
        <v>161</v>
      </c>
      <c r="BU1543" t="s">
        <v>161</v>
      </c>
      <c r="BY1543" t="s">
        <v>161</v>
      </c>
      <c r="BZ1543" t="s">
        <v>161</v>
      </c>
      <c r="CA1543" t="s">
        <v>161</v>
      </c>
      <c r="CB1543" t="s">
        <v>161</v>
      </c>
      <c r="CC1543" t="s">
        <v>161</v>
      </c>
      <c r="CD1543" t="s">
        <v>161</v>
      </c>
      <c r="CE1543" t="s">
        <v>161</v>
      </c>
      <c r="CP1543" t="s">
        <v>161</v>
      </c>
      <c r="CQ1543" t="s">
        <v>161</v>
      </c>
      <c r="CR1543" t="s">
        <v>161</v>
      </c>
      <c r="CS1543" t="s">
        <v>161</v>
      </c>
      <c r="CT1543" t="s">
        <v>161</v>
      </c>
      <c r="CV1543" s="2">
        <v>0</v>
      </c>
      <c r="CW1543">
        <v>0</v>
      </c>
      <c r="CY1543" s="2">
        <v>0</v>
      </c>
      <c r="CZ1543">
        <v>0</v>
      </c>
      <c r="DA1543">
        <v>0</v>
      </c>
      <c r="DE1543" s="2">
        <v>0</v>
      </c>
      <c r="DF1543">
        <v>0</v>
      </c>
      <c r="DN1543" t="s">
        <v>1170</v>
      </c>
      <c r="DW1543">
        <v>1501</v>
      </c>
      <c r="DX1543" t="s">
        <v>12478</v>
      </c>
      <c r="DZ1543" t="s">
        <v>12479</v>
      </c>
      <c r="EA1543">
        <v>1740673464</v>
      </c>
      <c r="EC1543" t="s">
        <v>12480</v>
      </c>
      <c r="ED1543">
        <v>1737504457</v>
      </c>
      <c r="EF1543">
        <v>0</v>
      </c>
      <c r="EJ1543" s="1" t="s">
        <v>12481</v>
      </c>
      <c r="EK1543" t="s">
        <v>12482</v>
      </c>
      <c r="EL1543" t="s">
        <v>210</v>
      </c>
      <c r="EM1543" t="s">
        <v>12483</v>
      </c>
      <c r="EN1543" t="s">
        <v>12483</v>
      </c>
      <c r="EO1543" t="s">
        <v>173</v>
      </c>
    </row>
    <row r="1544" spans="1:145" ht="409.5" x14ac:dyDescent="0.35">
      <c r="A1544" t="s">
        <v>171</v>
      </c>
      <c r="E1544" t="s">
        <v>12469</v>
      </c>
      <c r="F1544">
        <v>1738172700</v>
      </c>
      <c r="H1544">
        <v>0</v>
      </c>
      <c r="I1544" s="1" t="s">
        <v>12470</v>
      </c>
      <c r="M1544" t="s">
        <v>122</v>
      </c>
      <c r="N1544" t="s">
        <v>149</v>
      </c>
      <c r="Q1544" t="s">
        <v>150</v>
      </c>
      <c r="R1544" t="s">
        <v>918</v>
      </c>
      <c r="S1544" t="s">
        <v>12471</v>
      </c>
      <c r="T1544" t="s">
        <v>12472</v>
      </c>
      <c r="U1544">
        <v>15712559407</v>
      </c>
      <c r="W1544" t="s">
        <v>12473</v>
      </c>
      <c r="Y1544" t="s">
        <v>256</v>
      </c>
      <c r="Z1544" t="s">
        <v>157</v>
      </c>
      <c r="AA1544">
        <v>22101</v>
      </c>
      <c r="AB1544" t="s">
        <v>184</v>
      </c>
      <c r="AC1544" t="s">
        <v>12474</v>
      </c>
      <c r="AD1544" t="s">
        <v>150</v>
      </c>
      <c r="AE1544" t="s">
        <v>12475</v>
      </c>
      <c r="AF1544" t="s">
        <v>12471</v>
      </c>
      <c r="AH1544">
        <v>12025079031</v>
      </c>
      <c r="AP1544" t="s">
        <v>161</v>
      </c>
      <c r="AX1544">
        <v>0</v>
      </c>
      <c r="AZ1544" t="s">
        <v>244</v>
      </c>
      <c r="BB1544" t="s">
        <v>12476</v>
      </c>
      <c r="BE1544" t="s">
        <v>308</v>
      </c>
      <c r="BF1544" t="s">
        <v>244</v>
      </c>
      <c r="BK1544" s="1" t="s">
        <v>12477</v>
      </c>
      <c r="BO1544" t="s">
        <v>161</v>
      </c>
      <c r="BP1544" t="s">
        <v>161</v>
      </c>
      <c r="BQ1544" t="s">
        <v>161</v>
      </c>
      <c r="BR1544" t="s">
        <v>161</v>
      </c>
      <c r="BS1544" t="s">
        <v>161</v>
      </c>
      <c r="BT1544" t="s">
        <v>161</v>
      </c>
      <c r="BU1544" t="s">
        <v>161</v>
      </c>
      <c r="BY1544" t="s">
        <v>161</v>
      </c>
      <c r="BZ1544" t="s">
        <v>161</v>
      </c>
      <c r="CA1544" t="s">
        <v>161</v>
      </c>
      <c r="CB1544" t="s">
        <v>161</v>
      </c>
      <c r="CC1544" t="s">
        <v>161</v>
      </c>
      <c r="CD1544" t="s">
        <v>161</v>
      </c>
      <c r="CE1544" t="s">
        <v>161</v>
      </c>
      <c r="CP1544" t="s">
        <v>161</v>
      </c>
      <c r="CQ1544" t="s">
        <v>161</v>
      </c>
      <c r="CR1544" t="s">
        <v>161</v>
      </c>
      <c r="CS1544" t="s">
        <v>161</v>
      </c>
      <c r="CT1544" t="s">
        <v>161</v>
      </c>
      <c r="CV1544" s="2">
        <v>0</v>
      </c>
      <c r="CW1544">
        <v>0</v>
      </c>
      <c r="CY1544" s="2">
        <v>0</v>
      </c>
      <c r="CZ1544">
        <v>0</v>
      </c>
      <c r="DA1544">
        <v>0</v>
      </c>
      <c r="DE1544" s="2">
        <v>0</v>
      </c>
      <c r="DF1544">
        <v>0</v>
      </c>
      <c r="DN1544" t="s">
        <v>1170</v>
      </c>
      <c r="DW1544">
        <v>1501</v>
      </c>
      <c r="DX1544" t="s">
        <v>12478</v>
      </c>
      <c r="DZ1544" t="s">
        <v>12479</v>
      </c>
      <c r="EA1544">
        <v>1740673464</v>
      </c>
      <c r="EC1544" t="s">
        <v>12480</v>
      </c>
      <c r="ED1544">
        <v>1737504457</v>
      </c>
      <c r="EF1544">
        <v>0</v>
      </c>
      <c r="EJ1544" s="1" t="s">
        <v>12481</v>
      </c>
      <c r="EK1544" s="1" t="s">
        <v>12481</v>
      </c>
      <c r="EL1544" t="s">
        <v>210</v>
      </c>
      <c r="EM1544" t="s">
        <v>12484</v>
      </c>
      <c r="EN1544" t="s">
        <v>12484</v>
      </c>
      <c r="EO1544" t="s">
        <v>173</v>
      </c>
    </row>
    <row r="1545" spans="1:145" ht="409.5" x14ac:dyDescent="0.35">
      <c r="A1545" t="s">
        <v>171</v>
      </c>
      <c r="F1545">
        <v>0</v>
      </c>
      <c r="H1545">
        <v>0</v>
      </c>
      <c r="M1545" t="s">
        <v>317</v>
      </c>
      <c r="N1545" t="s">
        <v>318</v>
      </c>
      <c r="P1545" t="s">
        <v>12485</v>
      </c>
      <c r="Q1545" t="s">
        <v>150</v>
      </c>
      <c r="R1545" t="s">
        <v>12486</v>
      </c>
      <c r="S1545" t="s">
        <v>12487</v>
      </c>
      <c r="T1545" t="s">
        <v>12488</v>
      </c>
      <c r="U1545">
        <v>17038553595</v>
      </c>
      <c r="V1545">
        <v>9</v>
      </c>
      <c r="W1545" t="s">
        <v>12489</v>
      </c>
      <c r="Y1545" t="s">
        <v>183</v>
      </c>
      <c r="Z1545" t="s">
        <v>157</v>
      </c>
      <c r="AA1545">
        <v>22043</v>
      </c>
      <c r="AB1545" t="s">
        <v>184</v>
      </c>
      <c r="AC1545" t="s">
        <v>12490</v>
      </c>
      <c r="AP1545" t="s">
        <v>161</v>
      </c>
      <c r="AX1545">
        <v>0</v>
      </c>
      <c r="AZ1545" t="s">
        <v>244</v>
      </c>
      <c r="BB1545" t="s">
        <v>12491</v>
      </c>
      <c r="BE1545" t="s">
        <v>308</v>
      </c>
      <c r="BF1545" t="s">
        <v>244</v>
      </c>
      <c r="BG1545" t="s">
        <v>12492</v>
      </c>
      <c r="BH1545" s="1" t="s">
        <v>515</v>
      </c>
      <c r="BK1545" s="1" t="s">
        <v>12493</v>
      </c>
      <c r="BO1545" t="s">
        <v>161</v>
      </c>
      <c r="BP1545" t="s">
        <v>161</v>
      </c>
      <c r="BQ1545" t="s">
        <v>161</v>
      </c>
      <c r="BR1545" t="s">
        <v>161</v>
      </c>
      <c r="BS1545" t="s">
        <v>161</v>
      </c>
      <c r="BT1545" t="s">
        <v>161</v>
      </c>
      <c r="BU1545" t="s">
        <v>161</v>
      </c>
      <c r="BY1545" t="s">
        <v>161</v>
      </c>
      <c r="BZ1545" t="s">
        <v>161</v>
      </c>
      <c r="CA1545" t="s">
        <v>161</v>
      </c>
      <c r="CB1545" t="s">
        <v>161</v>
      </c>
      <c r="CC1545" t="s">
        <v>161</v>
      </c>
      <c r="CD1545" t="s">
        <v>161</v>
      </c>
      <c r="CE1545" t="s">
        <v>161</v>
      </c>
      <c r="CP1545" t="s">
        <v>161</v>
      </c>
      <c r="CQ1545" t="s">
        <v>161</v>
      </c>
      <c r="CR1545" t="s">
        <v>161</v>
      </c>
      <c r="CS1545" t="s">
        <v>161</v>
      </c>
      <c r="CT1545" t="s">
        <v>161</v>
      </c>
      <c r="CV1545" s="2">
        <v>0</v>
      </c>
      <c r="CW1545">
        <v>0</v>
      </c>
      <c r="CY1545" s="2">
        <v>0</v>
      </c>
      <c r="CZ1545">
        <v>0</v>
      </c>
      <c r="DA1545">
        <v>0</v>
      </c>
      <c r="DE1545" s="2">
        <v>0</v>
      </c>
      <c r="DF1545">
        <v>0</v>
      </c>
      <c r="DN1545" t="s">
        <v>324</v>
      </c>
      <c r="DW1545">
        <v>1291</v>
      </c>
      <c r="DX1545" t="s">
        <v>12494</v>
      </c>
      <c r="DZ1545" t="s">
        <v>12495</v>
      </c>
      <c r="EA1545">
        <v>1740698210</v>
      </c>
      <c r="EC1545" t="s">
        <v>12496</v>
      </c>
      <c r="ED1545">
        <v>1715645651</v>
      </c>
      <c r="EF1545">
        <v>0</v>
      </c>
      <c r="EJ1545" s="1" t="s">
        <v>12497</v>
      </c>
      <c r="EK1545" s="1" t="s">
        <v>12498</v>
      </c>
      <c r="EL1545" t="s">
        <v>210</v>
      </c>
      <c r="EM1545" t="s">
        <v>12499</v>
      </c>
      <c r="EN1545" t="s">
        <v>12499</v>
      </c>
      <c r="EO1545" t="s">
        <v>173</v>
      </c>
    </row>
    <row r="1546" spans="1:145" ht="409.5" x14ac:dyDescent="0.35">
      <c r="A1546" t="s">
        <v>171</v>
      </c>
      <c r="F1546">
        <v>0</v>
      </c>
      <c r="H1546">
        <v>0</v>
      </c>
      <c r="M1546" t="s">
        <v>317</v>
      </c>
      <c r="N1546" t="s">
        <v>318</v>
      </c>
      <c r="P1546" t="s">
        <v>12485</v>
      </c>
      <c r="Q1546" t="s">
        <v>150</v>
      </c>
      <c r="R1546" t="s">
        <v>12486</v>
      </c>
      <c r="S1546" t="s">
        <v>12487</v>
      </c>
      <c r="T1546" t="s">
        <v>12488</v>
      </c>
      <c r="U1546">
        <v>17038553595</v>
      </c>
      <c r="V1546">
        <v>9</v>
      </c>
      <c r="W1546" t="s">
        <v>12489</v>
      </c>
      <c r="Y1546" t="s">
        <v>183</v>
      </c>
      <c r="Z1546" t="s">
        <v>157</v>
      </c>
      <c r="AA1546">
        <v>22043</v>
      </c>
      <c r="AB1546" t="s">
        <v>184</v>
      </c>
      <c r="AC1546" t="s">
        <v>12490</v>
      </c>
      <c r="AP1546" t="s">
        <v>161</v>
      </c>
      <c r="AX1546">
        <v>0</v>
      </c>
      <c r="AZ1546" t="s">
        <v>244</v>
      </c>
      <c r="BB1546" t="s">
        <v>12491</v>
      </c>
      <c r="BE1546" t="s">
        <v>308</v>
      </c>
      <c r="BF1546" t="s">
        <v>244</v>
      </c>
      <c r="BG1546" t="s">
        <v>12492</v>
      </c>
      <c r="BH1546" s="1" t="s">
        <v>515</v>
      </c>
      <c r="BK1546" s="1" t="s">
        <v>12493</v>
      </c>
      <c r="BO1546" t="s">
        <v>161</v>
      </c>
      <c r="BP1546" t="s">
        <v>161</v>
      </c>
      <c r="BQ1546" t="s">
        <v>161</v>
      </c>
      <c r="BR1546" t="s">
        <v>161</v>
      </c>
      <c r="BS1546" t="s">
        <v>161</v>
      </c>
      <c r="BT1546" t="s">
        <v>161</v>
      </c>
      <c r="BU1546" t="s">
        <v>161</v>
      </c>
      <c r="BY1546" t="s">
        <v>161</v>
      </c>
      <c r="BZ1546" t="s">
        <v>161</v>
      </c>
      <c r="CA1546" t="s">
        <v>161</v>
      </c>
      <c r="CB1546" t="s">
        <v>161</v>
      </c>
      <c r="CC1546" t="s">
        <v>161</v>
      </c>
      <c r="CD1546" t="s">
        <v>161</v>
      </c>
      <c r="CE1546" t="s">
        <v>161</v>
      </c>
      <c r="CP1546" t="s">
        <v>161</v>
      </c>
      <c r="CQ1546" t="s">
        <v>161</v>
      </c>
      <c r="CR1546" t="s">
        <v>161</v>
      </c>
      <c r="CS1546" t="s">
        <v>161</v>
      </c>
      <c r="CT1546" t="s">
        <v>161</v>
      </c>
      <c r="CV1546" s="2">
        <v>0</v>
      </c>
      <c r="CW1546">
        <v>0</v>
      </c>
      <c r="CY1546" s="2">
        <v>0</v>
      </c>
      <c r="CZ1546">
        <v>0</v>
      </c>
      <c r="DA1546">
        <v>0</v>
      </c>
      <c r="DE1546" s="2">
        <v>0</v>
      </c>
      <c r="DF1546">
        <v>0</v>
      </c>
      <c r="DN1546" t="s">
        <v>324</v>
      </c>
      <c r="DW1546">
        <v>1291</v>
      </c>
      <c r="DX1546" t="s">
        <v>12494</v>
      </c>
      <c r="DZ1546" t="s">
        <v>12495</v>
      </c>
      <c r="EA1546">
        <v>1740698210</v>
      </c>
      <c r="EC1546" t="s">
        <v>12496</v>
      </c>
      <c r="ED1546">
        <v>1715645651</v>
      </c>
      <c r="EF1546">
        <v>0</v>
      </c>
      <c r="EJ1546" s="1" t="s">
        <v>12497</v>
      </c>
      <c r="EK1546" s="1" t="s">
        <v>12500</v>
      </c>
      <c r="EL1546" t="s">
        <v>210</v>
      </c>
      <c r="EM1546" t="s">
        <v>12501</v>
      </c>
      <c r="EN1546" t="s">
        <v>12501</v>
      </c>
      <c r="EO1546" t="s">
        <v>173</v>
      </c>
    </row>
    <row r="1547" spans="1:145" ht="409.5" x14ac:dyDescent="0.35">
      <c r="A1547" t="s">
        <v>171</v>
      </c>
      <c r="F1547">
        <v>0</v>
      </c>
      <c r="H1547">
        <v>0</v>
      </c>
      <c r="M1547" t="s">
        <v>317</v>
      </c>
      <c r="N1547" t="s">
        <v>318</v>
      </c>
      <c r="P1547" t="s">
        <v>12485</v>
      </c>
      <c r="Q1547" t="s">
        <v>150</v>
      </c>
      <c r="R1547" t="s">
        <v>12486</v>
      </c>
      <c r="S1547" t="s">
        <v>12487</v>
      </c>
      <c r="T1547" t="s">
        <v>12488</v>
      </c>
      <c r="U1547">
        <v>17038553595</v>
      </c>
      <c r="V1547">
        <v>9</v>
      </c>
      <c r="W1547" t="s">
        <v>12489</v>
      </c>
      <c r="Y1547" t="s">
        <v>183</v>
      </c>
      <c r="Z1547" t="s">
        <v>157</v>
      </c>
      <c r="AA1547">
        <v>22043</v>
      </c>
      <c r="AB1547" t="s">
        <v>184</v>
      </c>
      <c r="AC1547" t="s">
        <v>12490</v>
      </c>
      <c r="AP1547" t="s">
        <v>161</v>
      </c>
      <c r="AX1547">
        <v>0</v>
      </c>
      <c r="AZ1547" t="s">
        <v>244</v>
      </c>
      <c r="BB1547" t="s">
        <v>12491</v>
      </c>
      <c r="BE1547" t="s">
        <v>308</v>
      </c>
      <c r="BF1547" t="s">
        <v>244</v>
      </c>
      <c r="BG1547" t="s">
        <v>12492</v>
      </c>
      <c r="BH1547" s="1" t="s">
        <v>515</v>
      </c>
      <c r="BK1547" s="1" t="s">
        <v>12493</v>
      </c>
      <c r="BO1547" t="s">
        <v>161</v>
      </c>
      <c r="BP1547" t="s">
        <v>161</v>
      </c>
      <c r="BQ1547" t="s">
        <v>161</v>
      </c>
      <c r="BR1547" t="s">
        <v>161</v>
      </c>
      <c r="BS1547" t="s">
        <v>161</v>
      </c>
      <c r="BT1547" t="s">
        <v>161</v>
      </c>
      <c r="BU1547" t="s">
        <v>161</v>
      </c>
      <c r="BY1547" t="s">
        <v>161</v>
      </c>
      <c r="BZ1547" t="s">
        <v>161</v>
      </c>
      <c r="CA1547" t="s">
        <v>161</v>
      </c>
      <c r="CB1547" t="s">
        <v>161</v>
      </c>
      <c r="CC1547" t="s">
        <v>161</v>
      </c>
      <c r="CD1547" t="s">
        <v>161</v>
      </c>
      <c r="CE1547" t="s">
        <v>161</v>
      </c>
      <c r="CP1547" t="s">
        <v>161</v>
      </c>
      <c r="CQ1547" t="s">
        <v>161</v>
      </c>
      <c r="CR1547" t="s">
        <v>161</v>
      </c>
      <c r="CS1547" t="s">
        <v>161</v>
      </c>
      <c r="CT1547" t="s">
        <v>161</v>
      </c>
      <c r="CV1547" s="2">
        <v>0</v>
      </c>
      <c r="CW1547">
        <v>0</v>
      </c>
      <c r="CY1547" s="2">
        <v>0</v>
      </c>
      <c r="CZ1547">
        <v>0</v>
      </c>
      <c r="DA1547">
        <v>0</v>
      </c>
      <c r="DE1547" s="2">
        <v>0</v>
      </c>
      <c r="DF1547">
        <v>0</v>
      </c>
      <c r="DN1547" t="s">
        <v>324</v>
      </c>
      <c r="DW1547">
        <v>1291</v>
      </c>
      <c r="DX1547" t="s">
        <v>12494</v>
      </c>
      <c r="DZ1547" t="s">
        <v>12495</v>
      </c>
      <c r="EA1547">
        <v>1740698210</v>
      </c>
      <c r="EC1547" t="s">
        <v>12496</v>
      </c>
      <c r="ED1547">
        <v>1715645651</v>
      </c>
      <c r="EF1547">
        <v>0</v>
      </c>
      <c r="EJ1547" s="1" t="s">
        <v>12497</v>
      </c>
      <c r="EK1547" s="1" t="s">
        <v>12497</v>
      </c>
      <c r="EL1547" t="s">
        <v>210</v>
      </c>
      <c r="EM1547" t="s">
        <v>12502</v>
      </c>
      <c r="EN1547" t="s">
        <v>12502</v>
      </c>
      <c r="EO1547" t="s">
        <v>173</v>
      </c>
    </row>
    <row r="1548" spans="1:145" ht="409.5" x14ac:dyDescent="0.35">
      <c r="A1548" t="s">
        <v>171</v>
      </c>
      <c r="F1548">
        <v>0</v>
      </c>
      <c r="H1548">
        <v>0</v>
      </c>
      <c r="I1548" s="1" t="s">
        <v>12503</v>
      </c>
      <c r="K1548" t="s">
        <v>236</v>
      </c>
      <c r="L1548" t="s">
        <v>175</v>
      </c>
      <c r="M1548" t="s">
        <v>303</v>
      </c>
      <c r="N1548" t="s">
        <v>238</v>
      </c>
      <c r="R1548" t="s">
        <v>6547</v>
      </c>
      <c r="S1548" t="s">
        <v>2470</v>
      </c>
      <c r="T1548" t="s">
        <v>12504</v>
      </c>
      <c r="U1548">
        <v>17036388954</v>
      </c>
      <c r="AC1548" t="s">
        <v>12505</v>
      </c>
      <c r="AP1548" t="s">
        <v>161</v>
      </c>
      <c r="AX1548">
        <v>0</v>
      </c>
      <c r="BE1548" t="s">
        <v>308</v>
      </c>
      <c r="BG1548" t="s">
        <v>12506</v>
      </c>
      <c r="BI1548" t="s">
        <v>12507</v>
      </c>
      <c r="BO1548" t="s">
        <v>161</v>
      </c>
      <c r="BP1548" t="s">
        <v>161</v>
      </c>
      <c r="BQ1548" t="s">
        <v>161</v>
      </c>
      <c r="BR1548" t="s">
        <v>161</v>
      </c>
      <c r="BS1548" t="s">
        <v>161</v>
      </c>
      <c r="BT1548" t="s">
        <v>161</v>
      </c>
      <c r="BU1548" t="s">
        <v>161</v>
      </c>
      <c r="BY1548" t="s">
        <v>161</v>
      </c>
      <c r="BZ1548" t="s">
        <v>161</v>
      </c>
      <c r="CA1548" t="s">
        <v>161</v>
      </c>
      <c r="CB1548" t="s">
        <v>161</v>
      </c>
      <c r="CC1548" t="s">
        <v>161</v>
      </c>
      <c r="CD1548" t="s">
        <v>161</v>
      </c>
      <c r="CE1548" t="s">
        <v>161</v>
      </c>
      <c r="CP1548" t="s">
        <v>161</v>
      </c>
      <c r="CQ1548" t="s">
        <v>161</v>
      </c>
      <c r="CR1548" t="s">
        <v>161</v>
      </c>
      <c r="CS1548" t="s">
        <v>161</v>
      </c>
      <c r="CT1548" t="s">
        <v>161</v>
      </c>
      <c r="CV1548" s="2">
        <v>0</v>
      </c>
      <c r="CW1548">
        <v>0</v>
      </c>
      <c r="CY1548" s="2">
        <v>0</v>
      </c>
      <c r="CZ1548">
        <v>0</v>
      </c>
      <c r="DA1548">
        <v>0</v>
      </c>
      <c r="DE1548" s="2">
        <v>0</v>
      </c>
      <c r="DF1548">
        <v>0</v>
      </c>
      <c r="DN1548" t="s">
        <v>312</v>
      </c>
      <c r="DW1548">
        <v>1551</v>
      </c>
      <c r="DX1548" t="s">
        <v>12508</v>
      </c>
      <c r="DZ1548" t="s">
        <v>12509</v>
      </c>
      <c r="EA1548">
        <v>1743090958</v>
      </c>
      <c r="EC1548" t="s">
        <v>12509</v>
      </c>
      <c r="ED1548">
        <v>1743090958</v>
      </c>
      <c r="EF1548">
        <v>0</v>
      </c>
      <c r="EJ1548" t="s">
        <v>12510</v>
      </c>
      <c r="EK1548" t="s">
        <v>12510</v>
      </c>
      <c r="EL1548" t="s">
        <v>210</v>
      </c>
      <c r="EM1548" t="s">
        <v>12511</v>
      </c>
      <c r="EN1548" t="s">
        <v>12511</v>
      </c>
      <c r="EO1548" t="s">
        <v>173</v>
      </c>
    </row>
    <row r="1549" spans="1:145" ht="409.5" x14ac:dyDescent="0.35">
      <c r="A1549" t="s">
        <v>171</v>
      </c>
      <c r="F1549">
        <v>0</v>
      </c>
      <c r="H1549">
        <v>0</v>
      </c>
      <c r="I1549" s="1" t="s">
        <v>12512</v>
      </c>
      <c r="K1549" t="s">
        <v>236</v>
      </c>
      <c r="L1549" t="s">
        <v>175</v>
      </c>
      <c r="M1549" t="s">
        <v>303</v>
      </c>
      <c r="N1549" t="s">
        <v>238</v>
      </c>
      <c r="Q1549" t="s">
        <v>150</v>
      </c>
      <c r="R1549" t="s">
        <v>12513</v>
      </c>
      <c r="S1549" t="s">
        <v>8595</v>
      </c>
      <c r="T1549" t="s">
        <v>12514</v>
      </c>
      <c r="U1549">
        <v>17574048469</v>
      </c>
      <c r="W1549">
        <v>6627</v>
      </c>
      <c r="X1549" t="s">
        <v>12515</v>
      </c>
      <c r="Y1549" t="s">
        <v>256</v>
      </c>
      <c r="Z1549" t="s">
        <v>157</v>
      </c>
      <c r="AA1549">
        <v>22101</v>
      </c>
      <c r="AB1549" t="s">
        <v>184</v>
      </c>
      <c r="AC1549" t="s">
        <v>12516</v>
      </c>
      <c r="AD1549" t="s">
        <v>150</v>
      </c>
      <c r="AE1549" t="s">
        <v>12517</v>
      </c>
      <c r="AF1549" t="s">
        <v>8595</v>
      </c>
      <c r="AG1549" t="s">
        <v>12518</v>
      </c>
      <c r="AH1549">
        <v>17574048468</v>
      </c>
      <c r="AJ1549">
        <v>6627</v>
      </c>
      <c r="AK1549" t="s">
        <v>12515</v>
      </c>
      <c r="AL1549" t="s">
        <v>256</v>
      </c>
      <c r="AM1549" t="s">
        <v>157</v>
      </c>
      <c r="AN1549">
        <v>22101</v>
      </c>
      <c r="AO1549" t="s">
        <v>184</v>
      </c>
      <c r="AP1549" t="s">
        <v>200</v>
      </c>
      <c r="AX1549">
        <v>0</v>
      </c>
      <c r="BE1549" t="s">
        <v>308</v>
      </c>
      <c r="BF1549" t="s">
        <v>405</v>
      </c>
      <c r="BO1549" t="s">
        <v>161</v>
      </c>
      <c r="BP1549" t="s">
        <v>161</v>
      </c>
      <c r="BQ1549" t="s">
        <v>161</v>
      </c>
      <c r="BR1549" t="s">
        <v>161</v>
      </c>
      <c r="BS1549" t="s">
        <v>161</v>
      </c>
      <c r="BT1549" t="s">
        <v>161</v>
      </c>
      <c r="BU1549" t="s">
        <v>161</v>
      </c>
      <c r="BY1549" t="s">
        <v>161</v>
      </c>
      <c r="BZ1549" t="s">
        <v>161</v>
      </c>
      <c r="CA1549" t="s">
        <v>161</v>
      </c>
      <c r="CB1549" t="s">
        <v>161</v>
      </c>
      <c r="CC1549" t="s">
        <v>161</v>
      </c>
      <c r="CD1549" t="s">
        <v>161</v>
      </c>
      <c r="CE1549" t="s">
        <v>161</v>
      </c>
      <c r="CP1549" t="s">
        <v>161</v>
      </c>
      <c r="CQ1549" t="s">
        <v>161</v>
      </c>
      <c r="CR1549" t="s">
        <v>161</v>
      </c>
      <c r="CS1549" t="s">
        <v>161</v>
      </c>
      <c r="CT1549" t="s">
        <v>161</v>
      </c>
      <c r="CV1549" s="2">
        <v>0</v>
      </c>
      <c r="CW1549">
        <v>0</v>
      </c>
      <c r="CY1549" s="2">
        <v>0</v>
      </c>
      <c r="CZ1549">
        <v>0</v>
      </c>
      <c r="DA1549">
        <v>0</v>
      </c>
      <c r="DE1549" s="2">
        <v>0</v>
      </c>
      <c r="DF1549">
        <v>0</v>
      </c>
      <c r="DN1549" t="s">
        <v>345</v>
      </c>
      <c r="DW1549">
        <v>1538</v>
      </c>
      <c r="DX1549" t="s">
        <v>12519</v>
      </c>
      <c r="DZ1549" t="s">
        <v>12520</v>
      </c>
      <c r="EA1549">
        <v>1742379585</v>
      </c>
      <c r="EC1549" t="s">
        <v>12521</v>
      </c>
      <c r="ED1549">
        <v>1741804989</v>
      </c>
      <c r="EF1549">
        <v>0</v>
      </c>
      <c r="EJ1549" t="s">
        <v>12522</v>
      </c>
      <c r="EK1549" s="1" t="s">
        <v>12523</v>
      </c>
      <c r="EL1549" t="s">
        <v>210</v>
      </c>
      <c r="EM1549" t="s">
        <v>12524</v>
      </c>
      <c r="EN1549" t="s">
        <v>12524</v>
      </c>
      <c r="EO1549" t="s">
        <v>173</v>
      </c>
    </row>
    <row r="1550" spans="1:145" ht="409.5" x14ac:dyDescent="0.35">
      <c r="A1550" t="s">
        <v>171</v>
      </c>
      <c r="F1550">
        <v>0</v>
      </c>
      <c r="H1550">
        <v>0</v>
      </c>
      <c r="I1550" s="1" t="s">
        <v>12512</v>
      </c>
      <c r="K1550" t="s">
        <v>236</v>
      </c>
      <c r="L1550" t="s">
        <v>175</v>
      </c>
      <c r="M1550" t="s">
        <v>303</v>
      </c>
      <c r="N1550" t="s">
        <v>238</v>
      </c>
      <c r="Q1550" t="s">
        <v>150</v>
      </c>
      <c r="R1550" t="s">
        <v>12513</v>
      </c>
      <c r="S1550" t="s">
        <v>8595</v>
      </c>
      <c r="T1550" t="s">
        <v>12514</v>
      </c>
      <c r="U1550">
        <v>17574048469</v>
      </c>
      <c r="W1550">
        <v>6627</v>
      </c>
      <c r="X1550" t="s">
        <v>12515</v>
      </c>
      <c r="Y1550" t="s">
        <v>256</v>
      </c>
      <c r="Z1550" t="s">
        <v>157</v>
      </c>
      <c r="AA1550">
        <v>22101</v>
      </c>
      <c r="AB1550" t="s">
        <v>184</v>
      </c>
      <c r="AC1550" t="s">
        <v>12516</v>
      </c>
      <c r="AD1550" t="s">
        <v>150</v>
      </c>
      <c r="AE1550" t="s">
        <v>12517</v>
      </c>
      <c r="AF1550" t="s">
        <v>8595</v>
      </c>
      <c r="AG1550" t="s">
        <v>12518</v>
      </c>
      <c r="AH1550">
        <v>17574048468</v>
      </c>
      <c r="AJ1550">
        <v>6627</v>
      </c>
      <c r="AK1550" t="s">
        <v>12515</v>
      </c>
      <c r="AL1550" t="s">
        <v>256</v>
      </c>
      <c r="AM1550" t="s">
        <v>157</v>
      </c>
      <c r="AN1550">
        <v>22101</v>
      </c>
      <c r="AO1550" t="s">
        <v>184</v>
      </c>
      <c r="AP1550" t="s">
        <v>200</v>
      </c>
      <c r="AX1550">
        <v>0</v>
      </c>
      <c r="BE1550" t="s">
        <v>308</v>
      </c>
      <c r="BF1550" t="s">
        <v>405</v>
      </c>
      <c r="BO1550" t="s">
        <v>161</v>
      </c>
      <c r="BP1550" t="s">
        <v>161</v>
      </c>
      <c r="BQ1550" t="s">
        <v>161</v>
      </c>
      <c r="BR1550" t="s">
        <v>161</v>
      </c>
      <c r="BS1550" t="s">
        <v>161</v>
      </c>
      <c r="BT1550" t="s">
        <v>161</v>
      </c>
      <c r="BU1550" t="s">
        <v>161</v>
      </c>
      <c r="BY1550" t="s">
        <v>161</v>
      </c>
      <c r="BZ1550" t="s">
        <v>161</v>
      </c>
      <c r="CA1550" t="s">
        <v>161</v>
      </c>
      <c r="CB1550" t="s">
        <v>161</v>
      </c>
      <c r="CC1550" t="s">
        <v>161</v>
      </c>
      <c r="CD1550" t="s">
        <v>161</v>
      </c>
      <c r="CE1550" t="s">
        <v>161</v>
      </c>
      <c r="CP1550" t="s">
        <v>161</v>
      </c>
      <c r="CQ1550" t="s">
        <v>161</v>
      </c>
      <c r="CR1550" t="s">
        <v>161</v>
      </c>
      <c r="CS1550" t="s">
        <v>161</v>
      </c>
      <c r="CT1550" t="s">
        <v>161</v>
      </c>
      <c r="CV1550" s="2">
        <v>0</v>
      </c>
      <c r="CW1550">
        <v>0</v>
      </c>
      <c r="CY1550" s="2">
        <v>0</v>
      </c>
      <c r="CZ1550">
        <v>0</v>
      </c>
      <c r="DA1550">
        <v>0</v>
      </c>
      <c r="DE1550" s="2">
        <v>0</v>
      </c>
      <c r="DF1550">
        <v>0</v>
      </c>
      <c r="DN1550" t="s">
        <v>345</v>
      </c>
      <c r="DW1550">
        <v>1538</v>
      </c>
      <c r="DX1550" t="s">
        <v>12519</v>
      </c>
      <c r="DZ1550" t="s">
        <v>12520</v>
      </c>
      <c r="EA1550">
        <v>1742379585</v>
      </c>
      <c r="EC1550" t="s">
        <v>12521</v>
      </c>
      <c r="ED1550">
        <v>1741804989</v>
      </c>
      <c r="EF1550">
        <v>0</v>
      </c>
      <c r="EJ1550" t="s">
        <v>12522</v>
      </c>
      <c r="EK1550" t="s">
        <v>12522</v>
      </c>
      <c r="EL1550" t="s">
        <v>210</v>
      </c>
      <c r="EM1550" t="s">
        <v>12525</v>
      </c>
      <c r="EN1550" t="s">
        <v>12525</v>
      </c>
      <c r="EO1550" t="s">
        <v>173</v>
      </c>
    </row>
    <row r="1551" spans="1:145" ht="409.5" x14ac:dyDescent="0.35">
      <c r="A1551" t="s">
        <v>171</v>
      </c>
      <c r="F1551">
        <v>0</v>
      </c>
      <c r="H1551">
        <v>0</v>
      </c>
      <c r="I1551" s="1" t="s">
        <v>12526</v>
      </c>
      <c r="M1551" t="s">
        <v>122</v>
      </c>
      <c r="N1551" t="s">
        <v>149</v>
      </c>
      <c r="Q1551" t="s">
        <v>150</v>
      </c>
      <c r="R1551" t="s">
        <v>7988</v>
      </c>
      <c r="S1551" t="s">
        <v>7989</v>
      </c>
      <c r="T1551" t="s">
        <v>7990</v>
      </c>
      <c r="U1551">
        <v>15712134163</v>
      </c>
      <c r="W1551" t="s">
        <v>7991</v>
      </c>
      <c r="X1551" t="s">
        <v>466</v>
      </c>
      <c r="Y1551" t="s">
        <v>156</v>
      </c>
      <c r="Z1551" t="s">
        <v>157</v>
      </c>
      <c r="AA1551">
        <v>22207</v>
      </c>
      <c r="AB1551" t="s">
        <v>184</v>
      </c>
      <c r="AC1551" t="s">
        <v>7992</v>
      </c>
      <c r="AD1551" t="s">
        <v>150</v>
      </c>
      <c r="AE1551" t="s">
        <v>824</v>
      </c>
      <c r="AF1551" t="s">
        <v>7989</v>
      </c>
      <c r="AG1551" t="s">
        <v>7993</v>
      </c>
      <c r="AH1551">
        <v>12022559298</v>
      </c>
      <c r="AJ1551" t="s">
        <v>7994</v>
      </c>
      <c r="AL1551" t="s">
        <v>156</v>
      </c>
      <c r="AM1551" t="s">
        <v>157</v>
      </c>
      <c r="AN1551">
        <v>22207</v>
      </c>
      <c r="AO1551" t="s">
        <v>184</v>
      </c>
      <c r="AP1551" t="s">
        <v>200</v>
      </c>
      <c r="AX1551">
        <v>0</v>
      </c>
      <c r="BE1551" t="s">
        <v>186</v>
      </c>
      <c r="BF1551" t="s">
        <v>230</v>
      </c>
      <c r="BG1551" t="s">
        <v>12527</v>
      </c>
      <c r="BI1551" t="s">
        <v>12528</v>
      </c>
      <c r="BO1551" t="s">
        <v>161</v>
      </c>
      <c r="BP1551" t="s">
        <v>161</v>
      </c>
      <c r="BQ1551" t="s">
        <v>161</v>
      </c>
      <c r="BR1551" t="s">
        <v>161</v>
      </c>
      <c r="BS1551" t="s">
        <v>161</v>
      </c>
      <c r="BT1551" t="s">
        <v>161</v>
      </c>
      <c r="BU1551" t="s">
        <v>161</v>
      </c>
      <c r="BY1551" t="s">
        <v>161</v>
      </c>
      <c r="BZ1551" t="s">
        <v>161</v>
      </c>
      <c r="CA1551" t="s">
        <v>161</v>
      </c>
      <c r="CB1551" t="s">
        <v>161</v>
      </c>
      <c r="CC1551" t="s">
        <v>161</v>
      </c>
      <c r="CD1551" t="s">
        <v>161</v>
      </c>
      <c r="CE1551" t="s">
        <v>161</v>
      </c>
      <c r="CP1551" t="s">
        <v>161</v>
      </c>
      <c r="CQ1551" t="s">
        <v>161</v>
      </c>
      <c r="CR1551" t="s">
        <v>161</v>
      </c>
      <c r="CS1551" t="s">
        <v>161</v>
      </c>
      <c r="CT1551" t="s">
        <v>161</v>
      </c>
      <c r="CV1551" s="2">
        <v>0</v>
      </c>
      <c r="CW1551">
        <v>0</v>
      </c>
      <c r="CY1551" s="2">
        <v>0</v>
      </c>
      <c r="CZ1551">
        <v>0</v>
      </c>
      <c r="DA1551">
        <v>0</v>
      </c>
      <c r="DE1551" s="2">
        <v>0</v>
      </c>
      <c r="DF1551">
        <v>0</v>
      </c>
      <c r="DN1551" t="s">
        <v>312</v>
      </c>
      <c r="DW1551">
        <v>1484</v>
      </c>
      <c r="DX1551" t="s">
        <v>12529</v>
      </c>
      <c r="DZ1551" t="s">
        <v>12530</v>
      </c>
      <c r="EA1551">
        <v>1738889887</v>
      </c>
      <c r="EC1551" t="s">
        <v>12531</v>
      </c>
      <c r="ED1551">
        <v>1736273446</v>
      </c>
      <c r="EF1551">
        <v>0</v>
      </c>
      <c r="EJ1551" s="1" t="s">
        <v>12532</v>
      </c>
      <c r="EK1551" s="1" t="s">
        <v>12532</v>
      </c>
      <c r="EL1551" t="s">
        <v>210</v>
      </c>
      <c r="EM1551" t="s">
        <v>12533</v>
      </c>
      <c r="EN1551" t="s">
        <v>12533</v>
      </c>
      <c r="EO1551" t="s">
        <v>173</v>
      </c>
    </row>
    <row r="1552" spans="1:145" ht="409.5" x14ac:dyDescent="0.35">
      <c r="A1552" t="s">
        <v>171</v>
      </c>
      <c r="E1552" t="s">
        <v>12534</v>
      </c>
      <c r="F1552">
        <v>1736875380</v>
      </c>
      <c r="H1552">
        <v>0</v>
      </c>
      <c r="I1552" s="1" t="s">
        <v>12535</v>
      </c>
      <c r="M1552" t="s">
        <v>122</v>
      </c>
      <c r="N1552" t="s">
        <v>149</v>
      </c>
      <c r="Q1552" t="s">
        <v>150</v>
      </c>
      <c r="R1552" t="s">
        <v>96</v>
      </c>
      <c r="S1552" t="s">
        <v>3743</v>
      </c>
      <c r="T1552" t="s">
        <v>12536</v>
      </c>
      <c r="U1552">
        <v>18034632887</v>
      </c>
      <c r="W1552" t="s">
        <v>12537</v>
      </c>
      <c r="Y1552" t="s">
        <v>156</v>
      </c>
      <c r="Z1552" t="s">
        <v>157</v>
      </c>
      <c r="AA1552">
        <v>22207</v>
      </c>
      <c r="AB1552" t="s">
        <v>184</v>
      </c>
      <c r="AC1552" t="s">
        <v>12538</v>
      </c>
      <c r="AD1552" t="s">
        <v>150</v>
      </c>
      <c r="AE1552" t="s">
        <v>3663</v>
      </c>
      <c r="AF1552" t="s">
        <v>3743</v>
      </c>
      <c r="AG1552" t="s">
        <v>12539</v>
      </c>
      <c r="AH1552">
        <v>18033611454</v>
      </c>
      <c r="AP1552" t="s">
        <v>161</v>
      </c>
      <c r="AX1552">
        <v>0</v>
      </c>
      <c r="AZ1552" t="s">
        <v>203</v>
      </c>
      <c r="BC1552" t="s">
        <v>12540</v>
      </c>
      <c r="BE1552" t="s">
        <v>229</v>
      </c>
      <c r="BF1552" t="s">
        <v>567</v>
      </c>
      <c r="BG1552" t="s">
        <v>10665</v>
      </c>
      <c r="BI1552" t="s">
        <v>11649</v>
      </c>
      <c r="BO1552" t="s">
        <v>161</v>
      </c>
      <c r="BP1552" t="s">
        <v>161</v>
      </c>
      <c r="BQ1552" t="s">
        <v>161</v>
      </c>
      <c r="BR1552" t="s">
        <v>161</v>
      </c>
      <c r="BS1552" t="s">
        <v>161</v>
      </c>
      <c r="BT1552" t="s">
        <v>161</v>
      </c>
      <c r="BU1552" t="s">
        <v>161</v>
      </c>
      <c r="BY1552" t="s">
        <v>161</v>
      </c>
      <c r="BZ1552" t="s">
        <v>161</v>
      </c>
      <c r="CA1552" t="s">
        <v>161</v>
      </c>
      <c r="CB1552" t="s">
        <v>161</v>
      </c>
      <c r="CC1552" t="s">
        <v>161</v>
      </c>
      <c r="CD1552" t="s">
        <v>161</v>
      </c>
      <c r="CE1552" t="s">
        <v>161</v>
      </c>
      <c r="CP1552" t="s">
        <v>161</v>
      </c>
      <c r="CQ1552" t="s">
        <v>161</v>
      </c>
      <c r="CR1552" t="s">
        <v>161</v>
      </c>
      <c r="CS1552" t="s">
        <v>161</v>
      </c>
      <c r="CT1552" t="s">
        <v>161</v>
      </c>
      <c r="CV1552" s="2">
        <v>0</v>
      </c>
      <c r="CW1552">
        <v>0</v>
      </c>
      <c r="CY1552" s="2">
        <v>0</v>
      </c>
      <c r="CZ1552">
        <v>0</v>
      </c>
      <c r="DA1552">
        <v>0</v>
      </c>
      <c r="DE1552" s="2">
        <v>0</v>
      </c>
      <c r="DF1552">
        <v>0</v>
      </c>
      <c r="DN1552" t="s">
        <v>345</v>
      </c>
      <c r="DW1552">
        <v>1498</v>
      </c>
      <c r="DX1552" t="s">
        <v>12541</v>
      </c>
      <c r="DZ1552" t="s">
        <v>12542</v>
      </c>
      <c r="EA1552">
        <v>1739492971</v>
      </c>
      <c r="EC1552" t="s">
        <v>12543</v>
      </c>
      <c r="ED1552">
        <v>1737475890</v>
      </c>
      <c r="EF1552">
        <v>0</v>
      </c>
      <c r="EJ1552" s="1" t="s">
        <v>12544</v>
      </c>
      <c r="EK1552" s="1" t="s">
        <v>12544</v>
      </c>
      <c r="EL1552" t="s">
        <v>210</v>
      </c>
      <c r="EM1552" t="s">
        <v>12545</v>
      </c>
      <c r="EN1552" t="s">
        <v>12545</v>
      </c>
      <c r="EO1552" t="s">
        <v>173</v>
      </c>
    </row>
    <row r="1553" spans="1:145" ht="409.5" x14ac:dyDescent="0.35">
      <c r="A1553" t="s">
        <v>171</v>
      </c>
      <c r="E1553" t="s">
        <v>12546</v>
      </c>
      <c r="F1553">
        <v>1738021860</v>
      </c>
      <c r="H1553">
        <v>0</v>
      </c>
      <c r="I1553" s="1" t="s">
        <v>12547</v>
      </c>
      <c r="M1553" t="s">
        <v>122</v>
      </c>
      <c r="N1553" t="s">
        <v>149</v>
      </c>
      <c r="Q1553" t="s">
        <v>150</v>
      </c>
      <c r="R1553" t="s">
        <v>304</v>
      </c>
      <c r="S1553" t="s">
        <v>3374</v>
      </c>
      <c r="T1553" t="s">
        <v>12548</v>
      </c>
      <c r="U1553">
        <v>12028411171</v>
      </c>
      <c r="W1553" t="s">
        <v>12549</v>
      </c>
      <c r="Y1553" t="s">
        <v>156</v>
      </c>
      <c r="Z1553" t="s">
        <v>157</v>
      </c>
      <c r="AA1553">
        <v>22207</v>
      </c>
      <c r="AB1553" t="s">
        <v>184</v>
      </c>
      <c r="AC1553" t="s">
        <v>12550</v>
      </c>
      <c r="AP1553" t="s">
        <v>161</v>
      </c>
      <c r="AX1553">
        <v>0</v>
      </c>
      <c r="AZ1553" t="s">
        <v>203</v>
      </c>
      <c r="BC1553" t="s">
        <v>12551</v>
      </c>
      <c r="BE1553" t="s">
        <v>265</v>
      </c>
      <c r="BG1553" t="s">
        <v>12552</v>
      </c>
      <c r="BI1553" t="s">
        <v>12553</v>
      </c>
      <c r="BO1553" t="s">
        <v>161</v>
      </c>
      <c r="BP1553" t="s">
        <v>161</v>
      </c>
      <c r="BQ1553" t="s">
        <v>161</v>
      </c>
      <c r="BR1553" t="s">
        <v>161</v>
      </c>
      <c r="BS1553" t="s">
        <v>161</v>
      </c>
      <c r="BT1553" t="s">
        <v>161</v>
      </c>
      <c r="BU1553" t="s">
        <v>161</v>
      </c>
      <c r="BY1553" t="s">
        <v>161</v>
      </c>
      <c r="BZ1553" t="s">
        <v>161</v>
      </c>
      <c r="CA1553" t="s">
        <v>161</v>
      </c>
      <c r="CB1553" t="s">
        <v>161</v>
      </c>
      <c r="CC1553" t="s">
        <v>161</v>
      </c>
      <c r="CD1553" t="s">
        <v>161</v>
      </c>
      <c r="CE1553" t="s">
        <v>161</v>
      </c>
      <c r="CP1553" t="s">
        <v>161</v>
      </c>
      <c r="CQ1553" t="s">
        <v>161</v>
      </c>
      <c r="CR1553" t="s">
        <v>161</v>
      </c>
      <c r="CS1553" t="s">
        <v>161</v>
      </c>
      <c r="CT1553" t="s">
        <v>161</v>
      </c>
      <c r="CV1553" s="2">
        <v>0</v>
      </c>
      <c r="CW1553">
        <v>0</v>
      </c>
      <c r="CY1553" s="2">
        <v>0</v>
      </c>
      <c r="CZ1553">
        <v>0</v>
      </c>
      <c r="DA1553">
        <v>0</v>
      </c>
      <c r="DE1553" s="2">
        <v>0</v>
      </c>
      <c r="DF1553">
        <v>0</v>
      </c>
      <c r="DN1553" t="s">
        <v>345</v>
      </c>
      <c r="DW1553">
        <v>1520</v>
      </c>
      <c r="DX1553" t="s">
        <v>12554</v>
      </c>
      <c r="DZ1553" t="s">
        <v>12555</v>
      </c>
      <c r="EA1553">
        <v>1741020481</v>
      </c>
      <c r="EC1553" t="s">
        <v>12556</v>
      </c>
      <c r="ED1553">
        <v>1739241336</v>
      </c>
      <c r="EF1553">
        <v>0</v>
      </c>
      <c r="EJ1553" s="1" t="s">
        <v>12557</v>
      </c>
      <c r="EK1553" t="s">
        <v>12558</v>
      </c>
      <c r="EL1553" t="s">
        <v>210</v>
      </c>
      <c r="EM1553" t="s">
        <v>12559</v>
      </c>
      <c r="EN1553" t="s">
        <v>12559</v>
      </c>
      <c r="EO1553" t="s">
        <v>173</v>
      </c>
    </row>
    <row r="1554" spans="1:145" ht="409.5" x14ac:dyDescent="0.35">
      <c r="A1554" t="s">
        <v>171</v>
      </c>
      <c r="E1554" t="s">
        <v>12546</v>
      </c>
      <c r="F1554">
        <v>1738021860</v>
      </c>
      <c r="H1554">
        <v>0</v>
      </c>
      <c r="I1554" s="1" t="s">
        <v>12547</v>
      </c>
      <c r="M1554" t="s">
        <v>122</v>
      </c>
      <c r="N1554" t="s">
        <v>149</v>
      </c>
      <c r="Q1554" t="s">
        <v>150</v>
      </c>
      <c r="R1554" t="s">
        <v>304</v>
      </c>
      <c r="S1554" t="s">
        <v>3374</v>
      </c>
      <c r="T1554" t="s">
        <v>12548</v>
      </c>
      <c r="U1554">
        <v>12028411171</v>
      </c>
      <c r="W1554" t="s">
        <v>12549</v>
      </c>
      <c r="Y1554" t="s">
        <v>156</v>
      </c>
      <c r="Z1554" t="s">
        <v>157</v>
      </c>
      <c r="AA1554">
        <v>22207</v>
      </c>
      <c r="AB1554" t="s">
        <v>184</v>
      </c>
      <c r="AC1554" t="s">
        <v>12550</v>
      </c>
      <c r="AP1554" t="s">
        <v>161</v>
      </c>
      <c r="AX1554">
        <v>0</v>
      </c>
      <c r="AZ1554" t="s">
        <v>203</v>
      </c>
      <c r="BC1554" t="s">
        <v>12551</v>
      </c>
      <c r="BE1554" t="s">
        <v>265</v>
      </c>
      <c r="BG1554" t="s">
        <v>12552</v>
      </c>
      <c r="BI1554" t="s">
        <v>12553</v>
      </c>
      <c r="BO1554" t="s">
        <v>161</v>
      </c>
      <c r="BP1554" t="s">
        <v>161</v>
      </c>
      <c r="BQ1554" t="s">
        <v>161</v>
      </c>
      <c r="BR1554" t="s">
        <v>161</v>
      </c>
      <c r="BS1554" t="s">
        <v>161</v>
      </c>
      <c r="BT1554" t="s">
        <v>161</v>
      </c>
      <c r="BU1554" t="s">
        <v>161</v>
      </c>
      <c r="BY1554" t="s">
        <v>161</v>
      </c>
      <c r="BZ1554" t="s">
        <v>161</v>
      </c>
      <c r="CA1554" t="s">
        <v>161</v>
      </c>
      <c r="CB1554" t="s">
        <v>161</v>
      </c>
      <c r="CC1554" t="s">
        <v>161</v>
      </c>
      <c r="CD1554" t="s">
        <v>161</v>
      </c>
      <c r="CE1554" t="s">
        <v>161</v>
      </c>
      <c r="CP1554" t="s">
        <v>161</v>
      </c>
      <c r="CQ1554" t="s">
        <v>161</v>
      </c>
      <c r="CR1554" t="s">
        <v>161</v>
      </c>
      <c r="CS1554" t="s">
        <v>161</v>
      </c>
      <c r="CT1554" t="s">
        <v>161</v>
      </c>
      <c r="CV1554" s="2">
        <v>0</v>
      </c>
      <c r="CW1554">
        <v>0</v>
      </c>
      <c r="CY1554" s="2">
        <v>0</v>
      </c>
      <c r="CZ1554">
        <v>0</v>
      </c>
      <c r="DA1554">
        <v>0</v>
      </c>
      <c r="DE1554" s="2">
        <v>0</v>
      </c>
      <c r="DF1554">
        <v>0</v>
      </c>
      <c r="DN1554" t="s">
        <v>345</v>
      </c>
      <c r="DW1554">
        <v>1520</v>
      </c>
      <c r="DX1554" t="s">
        <v>12554</v>
      </c>
      <c r="DZ1554" t="s">
        <v>12555</v>
      </c>
      <c r="EA1554">
        <v>1741020481</v>
      </c>
      <c r="EC1554" t="s">
        <v>12556</v>
      </c>
      <c r="ED1554">
        <v>1739241336</v>
      </c>
      <c r="EF1554">
        <v>0</v>
      </c>
      <c r="EJ1554" s="1" t="s">
        <v>12557</v>
      </c>
      <c r="EK1554" s="1" t="s">
        <v>12557</v>
      </c>
      <c r="EL1554" t="s">
        <v>210</v>
      </c>
      <c r="EM1554" t="s">
        <v>12560</v>
      </c>
      <c r="EN1554" t="s">
        <v>12560</v>
      </c>
      <c r="EO1554" t="s">
        <v>173</v>
      </c>
    </row>
    <row r="1555" spans="1:145" ht="409.5" x14ac:dyDescent="0.35">
      <c r="A1555" t="s">
        <v>171</v>
      </c>
      <c r="E1555" t="s">
        <v>12561</v>
      </c>
      <c r="F1555">
        <v>1738117860</v>
      </c>
      <c r="H1555">
        <v>0</v>
      </c>
      <c r="I1555" s="1" t="s">
        <v>12562</v>
      </c>
      <c r="M1555" t="s">
        <v>122</v>
      </c>
      <c r="N1555" t="s">
        <v>149</v>
      </c>
      <c r="Q1555" t="s">
        <v>150</v>
      </c>
      <c r="R1555" t="s">
        <v>157</v>
      </c>
      <c r="S1555" t="s">
        <v>12563</v>
      </c>
      <c r="T1555" t="s">
        <v>12564</v>
      </c>
      <c r="U1555">
        <v>12029069457</v>
      </c>
      <c r="V1555">
        <v>2029069457</v>
      </c>
      <c r="W1555" t="s">
        <v>12565</v>
      </c>
      <c r="Y1555" t="s">
        <v>156</v>
      </c>
      <c r="Z1555" t="s">
        <v>157</v>
      </c>
      <c r="AA1555">
        <v>22207</v>
      </c>
      <c r="AB1555" t="s">
        <v>184</v>
      </c>
      <c r="AC1555" t="s">
        <v>12566</v>
      </c>
      <c r="AD1555" t="s">
        <v>150</v>
      </c>
      <c r="AE1555" t="s">
        <v>1434</v>
      </c>
      <c r="AF1555" t="s">
        <v>4491</v>
      </c>
      <c r="AG1555" t="s">
        <v>12567</v>
      </c>
      <c r="AH1555">
        <v>12026800136</v>
      </c>
      <c r="AP1555" t="s">
        <v>161</v>
      </c>
      <c r="AX1555">
        <v>0</v>
      </c>
      <c r="AZ1555" t="s">
        <v>710</v>
      </c>
      <c r="BB1555" t="s">
        <v>12568</v>
      </c>
      <c r="BE1555" t="s">
        <v>265</v>
      </c>
      <c r="BF1555" t="s">
        <v>567</v>
      </c>
      <c r="BG1555" t="s">
        <v>12569</v>
      </c>
      <c r="BH1555" t="s">
        <v>5603</v>
      </c>
      <c r="BK1555" s="1" t="s">
        <v>12570</v>
      </c>
      <c r="BO1555" t="s">
        <v>161</v>
      </c>
      <c r="BP1555" t="s">
        <v>161</v>
      </c>
      <c r="BQ1555" t="s">
        <v>161</v>
      </c>
      <c r="BR1555" t="s">
        <v>161</v>
      </c>
      <c r="BS1555" t="s">
        <v>161</v>
      </c>
      <c r="BT1555" t="s">
        <v>161</v>
      </c>
      <c r="BU1555" t="s">
        <v>161</v>
      </c>
      <c r="BY1555" t="s">
        <v>161</v>
      </c>
      <c r="BZ1555" t="s">
        <v>161</v>
      </c>
      <c r="CA1555" t="s">
        <v>161</v>
      </c>
      <c r="CB1555" t="s">
        <v>161</v>
      </c>
      <c r="CC1555" t="s">
        <v>161</v>
      </c>
      <c r="CD1555" t="s">
        <v>161</v>
      </c>
      <c r="CE1555" t="s">
        <v>161</v>
      </c>
      <c r="CP1555" t="s">
        <v>161</v>
      </c>
      <c r="CQ1555" t="s">
        <v>161</v>
      </c>
      <c r="CR1555" t="s">
        <v>161</v>
      </c>
      <c r="CS1555" t="s">
        <v>161</v>
      </c>
      <c r="CT1555" t="s">
        <v>161</v>
      </c>
      <c r="CV1555" s="2">
        <v>0</v>
      </c>
      <c r="CW1555">
        <v>0</v>
      </c>
      <c r="CY1555" s="2">
        <v>0</v>
      </c>
      <c r="CZ1555">
        <v>0</v>
      </c>
      <c r="DA1555">
        <v>0</v>
      </c>
      <c r="DE1555" s="2">
        <v>0</v>
      </c>
      <c r="DF1555">
        <v>0</v>
      </c>
      <c r="DN1555" t="s">
        <v>345</v>
      </c>
      <c r="DW1555">
        <v>1509</v>
      </c>
      <c r="DX1555" t="s">
        <v>12571</v>
      </c>
      <c r="DZ1555" t="s">
        <v>12572</v>
      </c>
      <c r="EA1555">
        <v>1739493281</v>
      </c>
      <c r="EC1555" t="s">
        <v>12561</v>
      </c>
      <c r="ED1555">
        <v>1738117919</v>
      </c>
      <c r="EF1555">
        <v>0</v>
      </c>
      <c r="EJ1555" s="1" t="s">
        <v>12573</v>
      </c>
      <c r="EK1555" s="1" t="s">
        <v>12573</v>
      </c>
      <c r="EL1555" t="s">
        <v>210</v>
      </c>
      <c r="EM1555" t="s">
        <v>12574</v>
      </c>
      <c r="EN1555" t="s">
        <v>12574</v>
      </c>
      <c r="EO1555" t="s">
        <v>173</v>
      </c>
    </row>
    <row r="1556" spans="1:145" ht="409.5" x14ac:dyDescent="0.35">
      <c r="A1556" t="s">
        <v>171</v>
      </c>
      <c r="E1556" t="s">
        <v>12575</v>
      </c>
      <c r="F1556">
        <v>1744206720</v>
      </c>
      <c r="H1556">
        <v>0</v>
      </c>
      <c r="I1556" s="1" t="s">
        <v>12576</v>
      </c>
      <c r="M1556" t="s">
        <v>122</v>
      </c>
      <c r="N1556" t="s">
        <v>149</v>
      </c>
      <c r="Q1556" t="s">
        <v>150</v>
      </c>
      <c r="R1556" t="s">
        <v>1218</v>
      </c>
      <c r="S1556" t="s">
        <v>12577</v>
      </c>
      <c r="T1556" t="s">
        <v>12578</v>
      </c>
      <c r="U1556">
        <v>16199577444</v>
      </c>
      <c r="W1556" t="s">
        <v>12579</v>
      </c>
      <c r="Y1556" t="s">
        <v>156</v>
      </c>
      <c r="Z1556" t="s">
        <v>157</v>
      </c>
      <c r="AA1556">
        <v>22207</v>
      </c>
      <c r="AB1556" t="s">
        <v>184</v>
      </c>
      <c r="AC1556" t="s">
        <v>12580</v>
      </c>
      <c r="AD1556" t="s">
        <v>150</v>
      </c>
      <c r="AE1556" t="s">
        <v>12581</v>
      </c>
      <c r="AF1556" t="s">
        <v>12577</v>
      </c>
      <c r="AG1556" t="s">
        <v>12582</v>
      </c>
      <c r="AH1556">
        <v>17032448103</v>
      </c>
      <c r="AJ1556" t="s">
        <v>12579</v>
      </c>
      <c r="AL1556" t="s">
        <v>156</v>
      </c>
      <c r="AM1556" t="s">
        <v>157</v>
      </c>
      <c r="AN1556">
        <v>22207</v>
      </c>
      <c r="AO1556" t="s">
        <v>184</v>
      </c>
      <c r="AP1556" t="s">
        <v>200</v>
      </c>
      <c r="AX1556">
        <v>0</v>
      </c>
      <c r="BE1556" t="s">
        <v>265</v>
      </c>
      <c r="BF1556" t="s">
        <v>567</v>
      </c>
      <c r="BG1556" t="s">
        <v>12583</v>
      </c>
      <c r="BH1556" t="s">
        <v>498</v>
      </c>
      <c r="BK1556" s="1" t="s">
        <v>12584</v>
      </c>
      <c r="BO1556" t="s">
        <v>161</v>
      </c>
      <c r="BP1556" t="s">
        <v>161</v>
      </c>
      <c r="BQ1556" t="s">
        <v>161</v>
      </c>
      <c r="BR1556" t="s">
        <v>161</v>
      </c>
      <c r="BS1556" t="s">
        <v>161</v>
      </c>
      <c r="BT1556" t="s">
        <v>161</v>
      </c>
      <c r="BU1556" t="s">
        <v>161</v>
      </c>
      <c r="BY1556" t="s">
        <v>161</v>
      </c>
      <c r="BZ1556" t="s">
        <v>161</v>
      </c>
      <c r="CA1556" t="s">
        <v>161</v>
      </c>
      <c r="CB1556" t="s">
        <v>161</v>
      </c>
      <c r="CC1556" t="s">
        <v>161</v>
      </c>
      <c r="CD1556" t="s">
        <v>161</v>
      </c>
      <c r="CE1556" t="s">
        <v>161</v>
      </c>
      <c r="CP1556" t="s">
        <v>161</v>
      </c>
      <c r="CQ1556" t="s">
        <v>161</v>
      </c>
      <c r="CR1556" t="s">
        <v>161</v>
      </c>
      <c r="CS1556" t="s">
        <v>161</v>
      </c>
      <c r="CT1556" t="s">
        <v>161</v>
      </c>
      <c r="CV1556" s="2">
        <v>0</v>
      </c>
      <c r="CW1556">
        <v>0</v>
      </c>
      <c r="CY1556" s="2">
        <v>0</v>
      </c>
      <c r="CZ1556">
        <v>0</v>
      </c>
      <c r="DA1556">
        <v>0</v>
      </c>
      <c r="DE1556" s="2">
        <v>0</v>
      </c>
      <c r="DF1556">
        <v>0</v>
      </c>
      <c r="DN1556" t="s">
        <v>345</v>
      </c>
      <c r="DW1556">
        <v>1555</v>
      </c>
      <c r="DX1556" t="s">
        <v>12585</v>
      </c>
      <c r="DZ1556" t="s">
        <v>12586</v>
      </c>
      <c r="EA1556">
        <v>1747088477</v>
      </c>
      <c r="EC1556" t="s">
        <v>12575</v>
      </c>
      <c r="ED1556">
        <v>1744206772</v>
      </c>
      <c r="EF1556">
        <v>0</v>
      </c>
      <c r="EJ1556" s="1" t="s">
        <v>12587</v>
      </c>
      <c r="EK1556" t="s">
        <v>572</v>
      </c>
      <c r="EL1556" t="s">
        <v>210</v>
      </c>
      <c r="EM1556" t="s">
        <v>12588</v>
      </c>
      <c r="EN1556" t="s">
        <v>12589</v>
      </c>
      <c r="EO1556" t="s">
        <v>173</v>
      </c>
    </row>
    <row r="1557" spans="1:145" ht="409.5" x14ac:dyDescent="0.35">
      <c r="A1557" t="s">
        <v>171</v>
      </c>
      <c r="E1557" t="s">
        <v>12575</v>
      </c>
      <c r="F1557">
        <v>1744206720</v>
      </c>
      <c r="H1557">
        <v>0</v>
      </c>
      <c r="I1557" s="1" t="s">
        <v>12576</v>
      </c>
      <c r="M1557" t="s">
        <v>122</v>
      </c>
      <c r="N1557" t="s">
        <v>149</v>
      </c>
      <c r="Q1557" t="s">
        <v>150</v>
      </c>
      <c r="R1557" t="s">
        <v>1218</v>
      </c>
      <c r="S1557" t="s">
        <v>12577</v>
      </c>
      <c r="T1557" t="s">
        <v>12578</v>
      </c>
      <c r="U1557">
        <v>16199577444</v>
      </c>
      <c r="W1557" t="s">
        <v>12579</v>
      </c>
      <c r="Y1557" t="s">
        <v>156</v>
      </c>
      <c r="Z1557" t="s">
        <v>157</v>
      </c>
      <c r="AA1557">
        <v>22207</v>
      </c>
      <c r="AB1557" t="s">
        <v>184</v>
      </c>
      <c r="AC1557" t="s">
        <v>12580</v>
      </c>
      <c r="AD1557" t="s">
        <v>150</v>
      </c>
      <c r="AE1557" t="s">
        <v>12581</v>
      </c>
      <c r="AF1557" t="s">
        <v>12577</v>
      </c>
      <c r="AG1557" t="s">
        <v>12582</v>
      </c>
      <c r="AH1557">
        <v>17032448103</v>
      </c>
      <c r="AJ1557" t="s">
        <v>12579</v>
      </c>
      <c r="AL1557" t="s">
        <v>156</v>
      </c>
      <c r="AM1557" t="s">
        <v>157</v>
      </c>
      <c r="AN1557">
        <v>22207</v>
      </c>
      <c r="AO1557" t="s">
        <v>184</v>
      </c>
      <c r="AP1557" t="s">
        <v>200</v>
      </c>
      <c r="AX1557">
        <v>0</v>
      </c>
      <c r="BE1557" t="s">
        <v>265</v>
      </c>
      <c r="BF1557" t="s">
        <v>567</v>
      </c>
      <c r="BG1557" t="s">
        <v>12583</v>
      </c>
      <c r="BH1557" t="s">
        <v>498</v>
      </c>
      <c r="BK1557" s="1" t="s">
        <v>12584</v>
      </c>
      <c r="BO1557" t="s">
        <v>161</v>
      </c>
      <c r="BP1557" t="s">
        <v>161</v>
      </c>
      <c r="BQ1557" t="s">
        <v>161</v>
      </c>
      <c r="BR1557" t="s">
        <v>161</v>
      </c>
      <c r="BS1557" t="s">
        <v>161</v>
      </c>
      <c r="BT1557" t="s">
        <v>161</v>
      </c>
      <c r="BU1557" t="s">
        <v>161</v>
      </c>
      <c r="BY1557" t="s">
        <v>161</v>
      </c>
      <c r="BZ1557" t="s">
        <v>161</v>
      </c>
      <c r="CA1557" t="s">
        <v>161</v>
      </c>
      <c r="CB1557" t="s">
        <v>161</v>
      </c>
      <c r="CC1557" t="s">
        <v>161</v>
      </c>
      <c r="CD1557" t="s">
        <v>161</v>
      </c>
      <c r="CE1557" t="s">
        <v>161</v>
      </c>
      <c r="CP1557" t="s">
        <v>161</v>
      </c>
      <c r="CQ1557" t="s">
        <v>161</v>
      </c>
      <c r="CR1557" t="s">
        <v>161</v>
      </c>
      <c r="CS1557" t="s">
        <v>161</v>
      </c>
      <c r="CT1557" t="s">
        <v>161</v>
      </c>
      <c r="CV1557" s="2">
        <v>0</v>
      </c>
      <c r="CW1557">
        <v>0</v>
      </c>
      <c r="CY1557" s="2">
        <v>0</v>
      </c>
      <c r="CZ1557">
        <v>0</v>
      </c>
      <c r="DA1557">
        <v>0</v>
      </c>
      <c r="DE1557" s="2">
        <v>0</v>
      </c>
      <c r="DF1557">
        <v>0</v>
      </c>
      <c r="DN1557" t="s">
        <v>345</v>
      </c>
      <c r="DW1557">
        <v>1555</v>
      </c>
      <c r="DX1557" t="s">
        <v>12585</v>
      </c>
      <c r="DZ1557" t="s">
        <v>12586</v>
      </c>
      <c r="EA1557">
        <v>1747088477</v>
      </c>
      <c r="EC1557" t="s">
        <v>12575</v>
      </c>
      <c r="ED1557">
        <v>1744206772</v>
      </c>
      <c r="EF1557">
        <v>0</v>
      </c>
      <c r="EJ1557" s="1" t="s">
        <v>12587</v>
      </c>
      <c r="EK1557" s="1" t="s">
        <v>12590</v>
      </c>
      <c r="EL1557" t="s">
        <v>210</v>
      </c>
      <c r="EM1557" t="s">
        <v>12591</v>
      </c>
      <c r="EN1557" t="s">
        <v>12591</v>
      </c>
      <c r="EO1557" t="s">
        <v>173</v>
      </c>
    </row>
    <row r="1558" spans="1:145" ht="409.5" x14ac:dyDescent="0.35">
      <c r="A1558" t="s">
        <v>171</v>
      </c>
      <c r="E1558" t="s">
        <v>12575</v>
      </c>
      <c r="F1558">
        <v>1744206720</v>
      </c>
      <c r="H1558">
        <v>0</v>
      </c>
      <c r="I1558" s="1" t="s">
        <v>12576</v>
      </c>
      <c r="M1558" t="s">
        <v>122</v>
      </c>
      <c r="N1558" t="s">
        <v>149</v>
      </c>
      <c r="Q1558" t="s">
        <v>150</v>
      </c>
      <c r="R1558" t="s">
        <v>1218</v>
      </c>
      <c r="S1558" t="s">
        <v>12577</v>
      </c>
      <c r="T1558" t="s">
        <v>12578</v>
      </c>
      <c r="U1558">
        <v>16199577444</v>
      </c>
      <c r="W1558" t="s">
        <v>12579</v>
      </c>
      <c r="Y1558" t="s">
        <v>156</v>
      </c>
      <c r="Z1558" t="s">
        <v>157</v>
      </c>
      <c r="AA1558">
        <v>22207</v>
      </c>
      <c r="AB1558" t="s">
        <v>184</v>
      </c>
      <c r="AC1558" t="s">
        <v>12580</v>
      </c>
      <c r="AD1558" t="s">
        <v>150</v>
      </c>
      <c r="AE1558" t="s">
        <v>12581</v>
      </c>
      <c r="AF1558" t="s">
        <v>12577</v>
      </c>
      <c r="AG1558" t="s">
        <v>12582</v>
      </c>
      <c r="AH1558">
        <v>17032448103</v>
      </c>
      <c r="AJ1558" t="s">
        <v>12579</v>
      </c>
      <c r="AL1558" t="s">
        <v>156</v>
      </c>
      <c r="AM1558" t="s">
        <v>157</v>
      </c>
      <c r="AN1558">
        <v>22207</v>
      </c>
      <c r="AO1558" t="s">
        <v>184</v>
      </c>
      <c r="AP1558" t="s">
        <v>200</v>
      </c>
      <c r="AX1558">
        <v>0</v>
      </c>
      <c r="BE1558" t="s">
        <v>265</v>
      </c>
      <c r="BF1558" t="s">
        <v>567</v>
      </c>
      <c r="BG1558" t="s">
        <v>12583</v>
      </c>
      <c r="BH1558" t="s">
        <v>498</v>
      </c>
      <c r="BK1558" s="1" t="s">
        <v>12584</v>
      </c>
      <c r="BO1558" t="s">
        <v>161</v>
      </c>
      <c r="BP1558" t="s">
        <v>161</v>
      </c>
      <c r="BQ1558" t="s">
        <v>161</v>
      </c>
      <c r="BR1558" t="s">
        <v>161</v>
      </c>
      <c r="BS1558" t="s">
        <v>161</v>
      </c>
      <c r="BT1558" t="s">
        <v>161</v>
      </c>
      <c r="BU1558" t="s">
        <v>161</v>
      </c>
      <c r="BY1558" t="s">
        <v>161</v>
      </c>
      <c r="BZ1558" t="s">
        <v>161</v>
      </c>
      <c r="CA1558" t="s">
        <v>161</v>
      </c>
      <c r="CB1558" t="s">
        <v>161</v>
      </c>
      <c r="CC1558" t="s">
        <v>161</v>
      </c>
      <c r="CD1558" t="s">
        <v>161</v>
      </c>
      <c r="CE1558" t="s">
        <v>161</v>
      </c>
      <c r="CP1558" t="s">
        <v>161</v>
      </c>
      <c r="CQ1558" t="s">
        <v>161</v>
      </c>
      <c r="CR1558" t="s">
        <v>161</v>
      </c>
      <c r="CS1558" t="s">
        <v>161</v>
      </c>
      <c r="CT1558" t="s">
        <v>161</v>
      </c>
      <c r="CV1558" s="2">
        <v>0</v>
      </c>
      <c r="CW1558">
        <v>0</v>
      </c>
      <c r="CY1558" s="2">
        <v>0</v>
      </c>
      <c r="CZ1558">
        <v>0</v>
      </c>
      <c r="DA1558">
        <v>0</v>
      </c>
      <c r="DE1558" s="2">
        <v>0</v>
      </c>
      <c r="DF1558">
        <v>0</v>
      </c>
      <c r="DN1558" t="s">
        <v>345</v>
      </c>
      <c r="DW1558">
        <v>1555</v>
      </c>
      <c r="DX1558" t="s">
        <v>12585</v>
      </c>
      <c r="DZ1558" t="s">
        <v>12586</v>
      </c>
      <c r="EA1558">
        <v>1747088477</v>
      </c>
      <c r="EC1558" t="s">
        <v>12575</v>
      </c>
      <c r="ED1558">
        <v>1744206772</v>
      </c>
      <c r="EF1558">
        <v>0</v>
      </c>
      <c r="EJ1558" s="1" t="s">
        <v>12587</v>
      </c>
      <c r="EK1558" s="1" t="s">
        <v>12587</v>
      </c>
      <c r="EL1558" t="s">
        <v>210</v>
      </c>
      <c r="EM1558" t="s">
        <v>12591</v>
      </c>
      <c r="EN1558" t="s">
        <v>12591</v>
      </c>
      <c r="EO1558" t="s">
        <v>173</v>
      </c>
    </row>
    <row r="1559" spans="1:145" ht="409.5" x14ac:dyDescent="0.35">
      <c r="A1559" t="s">
        <v>171</v>
      </c>
      <c r="E1559" t="s">
        <v>12592</v>
      </c>
      <c r="F1559">
        <v>1738630440</v>
      </c>
      <c r="H1559">
        <v>0</v>
      </c>
      <c r="I1559" s="1" t="s">
        <v>12593</v>
      </c>
      <c r="M1559" t="s">
        <v>122</v>
      </c>
      <c r="N1559" t="s">
        <v>149</v>
      </c>
      <c r="Q1559" t="s">
        <v>150</v>
      </c>
      <c r="R1559" t="s">
        <v>12594</v>
      </c>
      <c r="S1559" t="s">
        <v>12211</v>
      </c>
      <c r="T1559" t="s">
        <v>12595</v>
      </c>
      <c r="U1559">
        <v>17032838499</v>
      </c>
      <c r="W1559" t="s">
        <v>12596</v>
      </c>
      <c r="Y1559" t="s">
        <v>256</v>
      </c>
      <c r="Z1559" t="s">
        <v>157</v>
      </c>
      <c r="AA1559">
        <v>22101</v>
      </c>
      <c r="AB1559" t="s">
        <v>184</v>
      </c>
      <c r="AC1559" t="s">
        <v>12597</v>
      </c>
      <c r="AD1559" t="s">
        <v>150</v>
      </c>
      <c r="AE1559" t="s">
        <v>3231</v>
      </c>
      <c r="AF1559" t="s">
        <v>12211</v>
      </c>
      <c r="AG1559" t="s">
        <v>12598</v>
      </c>
      <c r="AH1559">
        <v>17342601711</v>
      </c>
      <c r="AJ1559" t="s">
        <v>12596</v>
      </c>
      <c r="AL1559" t="s">
        <v>256</v>
      </c>
      <c r="AM1559" t="s">
        <v>157</v>
      </c>
      <c r="AN1559">
        <v>22101</v>
      </c>
      <c r="AO1559" t="s">
        <v>184</v>
      </c>
      <c r="AP1559" t="s">
        <v>200</v>
      </c>
      <c r="AX1559">
        <v>0</v>
      </c>
      <c r="AZ1559" t="s">
        <v>244</v>
      </c>
      <c r="BB1559" t="s">
        <v>12599</v>
      </c>
      <c r="BE1559" t="s">
        <v>308</v>
      </c>
      <c r="BF1559" t="s">
        <v>405</v>
      </c>
      <c r="BG1559" t="s">
        <v>12600</v>
      </c>
      <c r="BI1559" t="s">
        <v>8704</v>
      </c>
      <c r="BO1559" t="s">
        <v>161</v>
      </c>
      <c r="BP1559" t="s">
        <v>161</v>
      </c>
      <c r="BQ1559" t="s">
        <v>161</v>
      </c>
      <c r="BR1559" t="s">
        <v>161</v>
      </c>
      <c r="BS1559" t="s">
        <v>161</v>
      </c>
      <c r="BT1559" t="s">
        <v>161</v>
      </c>
      <c r="BU1559" t="s">
        <v>161</v>
      </c>
      <c r="BY1559" t="s">
        <v>161</v>
      </c>
      <c r="BZ1559" t="s">
        <v>161</v>
      </c>
      <c r="CA1559" t="s">
        <v>161</v>
      </c>
      <c r="CB1559" t="s">
        <v>161</v>
      </c>
      <c r="CC1559" t="s">
        <v>161</v>
      </c>
      <c r="CD1559" t="s">
        <v>161</v>
      </c>
      <c r="CE1559" t="s">
        <v>161</v>
      </c>
      <c r="CP1559" t="s">
        <v>161</v>
      </c>
      <c r="CQ1559" t="s">
        <v>161</v>
      </c>
      <c r="CR1559" t="s">
        <v>161</v>
      </c>
      <c r="CS1559" t="s">
        <v>161</v>
      </c>
      <c r="CT1559" t="s">
        <v>161</v>
      </c>
      <c r="CV1559" s="2">
        <v>0</v>
      </c>
      <c r="CW1559">
        <v>0</v>
      </c>
      <c r="CY1559" s="2">
        <v>0</v>
      </c>
      <c r="CZ1559">
        <v>0</v>
      </c>
      <c r="DA1559">
        <v>0</v>
      </c>
      <c r="DE1559" s="2">
        <v>0</v>
      </c>
      <c r="DF1559">
        <v>0</v>
      </c>
      <c r="DN1559" t="s">
        <v>345</v>
      </c>
      <c r="DW1559">
        <v>1515</v>
      </c>
      <c r="DX1559" t="s">
        <v>12601</v>
      </c>
      <c r="DZ1559" t="s">
        <v>12602</v>
      </c>
      <c r="EA1559">
        <v>1741020564</v>
      </c>
      <c r="EC1559" t="s">
        <v>12592</v>
      </c>
      <c r="ED1559">
        <v>1738630491</v>
      </c>
      <c r="EF1559">
        <v>0</v>
      </c>
      <c r="EJ1559" s="1" t="s">
        <v>12603</v>
      </c>
      <c r="EK1559" s="1" t="s">
        <v>12603</v>
      </c>
      <c r="EL1559" t="s">
        <v>210</v>
      </c>
      <c r="EM1559" t="s">
        <v>12604</v>
      </c>
      <c r="EN1559" t="s">
        <v>12604</v>
      </c>
      <c r="EO1559" t="s">
        <v>173</v>
      </c>
    </row>
    <row r="1560" spans="1:145" ht="409.5" x14ac:dyDescent="0.35">
      <c r="A1560" t="s">
        <v>171</v>
      </c>
      <c r="E1560" t="s">
        <v>12605</v>
      </c>
      <c r="F1560">
        <v>1738348620</v>
      </c>
      <c r="H1560">
        <v>0</v>
      </c>
      <c r="I1560" s="1" t="s">
        <v>12606</v>
      </c>
      <c r="K1560" t="s">
        <v>534</v>
      </c>
      <c r="L1560" t="s">
        <v>175</v>
      </c>
      <c r="M1560" t="s">
        <v>337</v>
      </c>
      <c r="N1560" t="s">
        <v>238</v>
      </c>
      <c r="Q1560" t="s">
        <v>150</v>
      </c>
      <c r="R1560" t="s">
        <v>12607</v>
      </c>
      <c r="S1560" t="s">
        <v>12608</v>
      </c>
      <c r="T1560" t="s">
        <v>12609</v>
      </c>
      <c r="U1560">
        <v>15713348844</v>
      </c>
      <c r="W1560" t="s">
        <v>12610</v>
      </c>
      <c r="Y1560" t="s">
        <v>156</v>
      </c>
      <c r="Z1560" t="s">
        <v>157</v>
      </c>
      <c r="AA1560">
        <v>22204</v>
      </c>
      <c r="AB1560" t="s">
        <v>184</v>
      </c>
      <c r="AC1560" t="s">
        <v>12611</v>
      </c>
      <c r="AD1560" t="s">
        <v>150</v>
      </c>
      <c r="AE1560" t="s">
        <v>12612</v>
      </c>
      <c r="AF1560" t="s">
        <v>12608</v>
      </c>
      <c r="AP1560" t="s">
        <v>161</v>
      </c>
      <c r="AX1560">
        <v>0</v>
      </c>
      <c r="AZ1560" t="s">
        <v>165</v>
      </c>
      <c r="BB1560" t="s">
        <v>12613</v>
      </c>
      <c r="BE1560" t="s">
        <v>229</v>
      </c>
      <c r="BG1560" t="s">
        <v>12614</v>
      </c>
      <c r="BI1560" t="s">
        <v>12615</v>
      </c>
      <c r="BO1560" t="s">
        <v>161</v>
      </c>
      <c r="BP1560" t="s">
        <v>161</v>
      </c>
      <c r="BQ1560" t="s">
        <v>161</v>
      </c>
      <c r="BR1560" t="s">
        <v>161</v>
      </c>
      <c r="BS1560" t="s">
        <v>161</v>
      </c>
      <c r="BT1560" t="s">
        <v>161</v>
      </c>
      <c r="BU1560" t="s">
        <v>161</v>
      </c>
      <c r="BY1560" t="s">
        <v>161</v>
      </c>
      <c r="BZ1560" t="s">
        <v>161</v>
      </c>
      <c r="CA1560" t="s">
        <v>161</v>
      </c>
      <c r="CB1560" t="s">
        <v>161</v>
      </c>
      <c r="CC1560" t="s">
        <v>161</v>
      </c>
      <c r="CD1560" t="s">
        <v>161</v>
      </c>
      <c r="CE1560" t="s">
        <v>161</v>
      </c>
      <c r="CP1560" t="s">
        <v>161</v>
      </c>
      <c r="CQ1560" t="s">
        <v>161</v>
      </c>
      <c r="CR1560" t="s">
        <v>161</v>
      </c>
      <c r="CS1560" t="s">
        <v>161</v>
      </c>
      <c r="CT1560" t="s">
        <v>161</v>
      </c>
      <c r="CV1560" s="2">
        <v>0</v>
      </c>
      <c r="CW1560">
        <v>0</v>
      </c>
      <c r="CY1560" s="2">
        <v>0</v>
      </c>
      <c r="CZ1560">
        <v>0</v>
      </c>
      <c r="DA1560">
        <v>0</v>
      </c>
      <c r="DE1560" s="2">
        <v>0</v>
      </c>
      <c r="DF1560">
        <v>0</v>
      </c>
      <c r="DN1560" t="s">
        <v>345</v>
      </c>
      <c r="DW1560">
        <v>1511</v>
      </c>
      <c r="DX1560" t="s">
        <v>12616</v>
      </c>
      <c r="DZ1560" t="s">
        <v>12617</v>
      </c>
      <c r="EA1560">
        <v>1739823211</v>
      </c>
      <c r="EC1560" t="s">
        <v>12605</v>
      </c>
      <c r="ED1560">
        <v>1738348637</v>
      </c>
      <c r="EF1560">
        <v>0</v>
      </c>
      <c r="EJ1560" s="1" t="s">
        <v>12618</v>
      </c>
      <c r="EK1560" t="s">
        <v>12619</v>
      </c>
      <c r="EL1560" t="s">
        <v>210</v>
      </c>
      <c r="EM1560" t="s">
        <v>12620</v>
      </c>
      <c r="EN1560" t="s">
        <v>12620</v>
      </c>
      <c r="EO1560" t="s">
        <v>173</v>
      </c>
    </row>
    <row r="1561" spans="1:145" ht="409.5" x14ac:dyDescent="0.35">
      <c r="A1561" t="s">
        <v>171</v>
      </c>
      <c r="E1561" t="s">
        <v>12605</v>
      </c>
      <c r="F1561">
        <v>1738348620</v>
      </c>
      <c r="H1561">
        <v>0</v>
      </c>
      <c r="I1561" s="1" t="s">
        <v>12606</v>
      </c>
      <c r="K1561" t="s">
        <v>534</v>
      </c>
      <c r="L1561" t="s">
        <v>175</v>
      </c>
      <c r="M1561" t="s">
        <v>337</v>
      </c>
      <c r="N1561" t="s">
        <v>238</v>
      </c>
      <c r="Q1561" t="s">
        <v>150</v>
      </c>
      <c r="R1561" t="s">
        <v>12607</v>
      </c>
      <c r="S1561" t="s">
        <v>12608</v>
      </c>
      <c r="T1561" t="s">
        <v>12609</v>
      </c>
      <c r="U1561">
        <v>15713348844</v>
      </c>
      <c r="W1561" t="s">
        <v>12610</v>
      </c>
      <c r="Y1561" t="s">
        <v>156</v>
      </c>
      <c r="Z1561" t="s">
        <v>157</v>
      </c>
      <c r="AA1561">
        <v>22204</v>
      </c>
      <c r="AB1561" t="s">
        <v>184</v>
      </c>
      <c r="AC1561" t="s">
        <v>12611</v>
      </c>
      <c r="AD1561" t="s">
        <v>150</v>
      </c>
      <c r="AE1561" t="s">
        <v>12612</v>
      </c>
      <c r="AF1561" t="s">
        <v>12608</v>
      </c>
      <c r="AP1561" t="s">
        <v>161</v>
      </c>
      <c r="AX1561">
        <v>0</v>
      </c>
      <c r="AZ1561" t="s">
        <v>165</v>
      </c>
      <c r="BB1561" t="s">
        <v>12613</v>
      </c>
      <c r="BE1561" t="s">
        <v>229</v>
      </c>
      <c r="BG1561" t="s">
        <v>12614</v>
      </c>
      <c r="BI1561" t="s">
        <v>12615</v>
      </c>
      <c r="BO1561" t="s">
        <v>161</v>
      </c>
      <c r="BP1561" t="s">
        <v>161</v>
      </c>
      <c r="BQ1561" t="s">
        <v>161</v>
      </c>
      <c r="BR1561" t="s">
        <v>161</v>
      </c>
      <c r="BS1561" t="s">
        <v>161</v>
      </c>
      <c r="BT1561" t="s">
        <v>161</v>
      </c>
      <c r="BU1561" t="s">
        <v>161</v>
      </c>
      <c r="BY1561" t="s">
        <v>161</v>
      </c>
      <c r="BZ1561" t="s">
        <v>161</v>
      </c>
      <c r="CA1561" t="s">
        <v>161</v>
      </c>
      <c r="CB1561" t="s">
        <v>161</v>
      </c>
      <c r="CC1561" t="s">
        <v>161</v>
      </c>
      <c r="CD1561" t="s">
        <v>161</v>
      </c>
      <c r="CE1561" t="s">
        <v>161</v>
      </c>
      <c r="CP1561" t="s">
        <v>161</v>
      </c>
      <c r="CQ1561" t="s">
        <v>161</v>
      </c>
      <c r="CR1561" t="s">
        <v>161</v>
      </c>
      <c r="CS1561" t="s">
        <v>161</v>
      </c>
      <c r="CT1561" t="s">
        <v>161</v>
      </c>
      <c r="CV1561" s="2">
        <v>0</v>
      </c>
      <c r="CW1561">
        <v>0</v>
      </c>
      <c r="CY1561" s="2">
        <v>0</v>
      </c>
      <c r="CZ1561">
        <v>0</v>
      </c>
      <c r="DA1561">
        <v>0</v>
      </c>
      <c r="DE1561" s="2">
        <v>0</v>
      </c>
      <c r="DF1561">
        <v>0</v>
      </c>
      <c r="DN1561" t="s">
        <v>345</v>
      </c>
      <c r="DW1561">
        <v>1511</v>
      </c>
      <c r="DX1561" t="s">
        <v>12616</v>
      </c>
      <c r="DZ1561" t="s">
        <v>12617</v>
      </c>
      <c r="EA1561">
        <v>1739823211</v>
      </c>
      <c r="EC1561" t="s">
        <v>12605</v>
      </c>
      <c r="ED1561">
        <v>1738348637</v>
      </c>
      <c r="EF1561">
        <v>0</v>
      </c>
      <c r="EJ1561" s="1" t="s">
        <v>12618</v>
      </c>
      <c r="EK1561" s="1" t="s">
        <v>12618</v>
      </c>
      <c r="EL1561" t="s">
        <v>210</v>
      </c>
      <c r="EM1561" t="s">
        <v>12621</v>
      </c>
      <c r="EN1561" t="s">
        <v>12621</v>
      </c>
      <c r="EO1561" t="s">
        <v>173</v>
      </c>
    </row>
    <row r="1562" spans="1:145" ht="409.5" x14ac:dyDescent="0.35">
      <c r="A1562" t="s">
        <v>171</v>
      </c>
      <c r="E1562" t="s">
        <v>12622</v>
      </c>
      <c r="F1562">
        <v>1741448700</v>
      </c>
      <c r="H1562">
        <v>0</v>
      </c>
      <c r="I1562" s="1" t="s">
        <v>12623</v>
      </c>
      <c r="K1562" t="s">
        <v>174</v>
      </c>
      <c r="L1562" t="s">
        <v>175</v>
      </c>
      <c r="M1562" t="s">
        <v>558</v>
      </c>
      <c r="N1562" t="s">
        <v>238</v>
      </c>
      <c r="Q1562" t="s">
        <v>150</v>
      </c>
      <c r="R1562" t="s">
        <v>278</v>
      </c>
      <c r="S1562" t="s">
        <v>12624</v>
      </c>
      <c r="T1562" t="s">
        <v>12625</v>
      </c>
      <c r="U1562">
        <v>16042217497</v>
      </c>
      <c r="V1562">
        <v>2026580509</v>
      </c>
      <c r="W1562" t="s">
        <v>12626</v>
      </c>
      <c r="Y1562" t="s">
        <v>256</v>
      </c>
      <c r="Z1562" t="s">
        <v>5268</v>
      </c>
      <c r="AA1562">
        <v>22101</v>
      </c>
      <c r="AB1562" t="s">
        <v>184</v>
      </c>
      <c r="AC1562" t="s">
        <v>12627</v>
      </c>
      <c r="AD1562" t="s">
        <v>150</v>
      </c>
      <c r="AE1562" t="s">
        <v>12628</v>
      </c>
      <c r="AF1562" t="s">
        <v>8195</v>
      </c>
      <c r="AG1562" t="s">
        <v>12629</v>
      </c>
      <c r="AH1562">
        <v>17788389104</v>
      </c>
      <c r="AI1562">
        <v>17788389104</v>
      </c>
      <c r="AJ1562" t="s">
        <v>12626</v>
      </c>
      <c r="AL1562" t="s">
        <v>256</v>
      </c>
      <c r="AM1562" t="s">
        <v>5268</v>
      </c>
      <c r="AN1562">
        <v>22101</v>
      </c>
      <c r="AO1562" t="s">
        <v>184</v>
      </c>
      <c r="AP1562" t="s">
        <v>200</v>
      </c>
      <c r="AX1562">
        <v>0</v>
      </c>
      <c r="AZ1562" t="s">
        <v>244</v>
      </c>
      <c r="BB1562" t="s">
        <v>12630</v>
      </c>
      <c r="BE1562" t="s">
        <v>245</v>
      </c>
      <c r="BF1562" t="s">
        <v>244</v>
      </c>
      <c r="BG1562" t="s">
        <v>12631</v>
      </c>
      <c r="BI1562" t="s">
        <v>6567</v>
      </c>
      <c r="BO1562" t="s">
        <v>161</v>
      </c>
      <c r="BP1562" t="s">
        <v>161</v>
      </c>
      <c r="BQ1562" t="s">
        <v>161</v>
      </c>
      <c r="BR1562" t="s">
        <v>161</v>
      </c>
      <c r="BS1562" t="s">
        <v>161</v>
      </c>
      <c r="BT1562" t="s">
        <v>161</v>
      </c>
      <c r="BU1562" t="s">
        <v>161</v>
      </c>
      <c r="BY1562" t="s">
        <v>161</v>
      </c>
      <c r="BZ1562" t="s">
        <v>161</v>
      </c>
      <c r="CA1562" t="s">
        <v>161</v>
      </c>
      <c r="CB1562" t="s">
        <v>161</v>
      </c>
      <c r="CC1562" t="s">
        <v>161</v>
      </c>
      <c r="CD1562" t="s">
        <v>161</v>
      </c>
      <c r="CE1562" t="s">
        <v>161</v>
      </c>
      <c r="CP1562" t="s">
        <v>161</v>
      </c>
      <c r="CQ1562" t="s">
        <v>161</v>
      </c>
      <c r="CR1562" t="s">
        <v>161</v>
      </c>
      <c r="CS1562" t="s">
        <v>161</v>
      </c>
      <c r="CT1562" t="s">
        <v>161</v>
      </c>
      <c r="CV1562" s="2">
        <v>0</v>
      </c>
      <c r="CW1562">
        <v>0</v>
      </c>
      <c r="CY1562" s="2">
        <v>0</v>
      </c>
      <c r="CZ1562">
        <v>0</v>
      </c>
      <c r="DA1562">
        <v>0</v>
      </c>
      <c r="DE1562" s="2">
        <v>0</v>
      </c>
      <c r="DF1562">
        <v>0</v>
      </c>
      <c r="DN1562" t="s">
        <v>5019</v>
      </c>
      <c r="DW1562">
        <v>1535</v>
      </c>
      <c r="DX1562" t="s">
        <v>12632</v>
      </c>
      <c r="DZ1562" t="s">
        <v>12633</v>
      </c>
      <c r="EA1562">
        <v>1742840962</v>
      </c>
      <c r="EC1562" t="s">
        <v>12622</v>
      </c>
      <c r="ED1562">
        <v>1741448739</v>
      </c>
      <c r="EF1562">
        <v>0</v>
      </c>
      <c r="EJ1562" s="1" t="s">
        <v>12634</v>
      </c>
      <c r="EK1562" t="s">
        <v>12635</v>
      </c>
      <c r="EL1562" t="s">
        <v>210</v>
      </c>
      <c r="EM1562" t="s">
        <v>12636</v>
      </c>
      <c r="EN1562" t="s">
        <v>12636</v>
      </c>
      <c r="EO1562" t="s">
        <v>173</v>
      </c>
    </row>
    <row r="1563" spans="1:145" ht="409.5" x14ac:dyDescent="0.35">
      <c r="A1563" t="s">
        <v>171</v>
      </c>
      <c r="E1563" t="s">
        <v>12622</v>
      </c>
      <c r="F1563">
        <v>1741448700</v>
      </c>
      <c r="H1563">
        <v>0</v>
      </c>
      <c r="I1563" s="1" t="s">
        <v>12623</v>
      </c>
      <c r="K1563" t="s">
        <v>174</v>
      </c>
      <c r="L1563" t="s">
        <v>175</v>
      </c>
      <c r="M1563" t="s">
        <v>558</v>
      </c>
      <c r="N1563" t="s">
        <v>238</v>
      </c>
      <c r="Q1563" t="s">
        <v>150</v>
      </c>
      <c r="R1563" t="s">
        <v>278</v>
      </c>
      <c r="S1563" t="s">
        <v>12624</v>
      </c>
      <c r="T1563" t="s">
        <v>12625</v>
      </c>
      <c r="U1563">
        <v>16042217497</v>
      </c>
      <c r="V1563">
        <v>2026580509</v>
      </c>
      <c r="W1563" t="s">
        <v>12626</v>
      </c>
      <c r="Y1563" t="s">
        <v>256</v>
      </c>
      <c r="Z1563" t="s">
        <v>5268</v>
      </c>
      <c r="AA1563">
        <v>22101</v>
      </c>
      <c r="AB1563" t="s">
        <v>184</v>
      </c>
      <c r="AC1563" t="s">
        <v>12627</v>
      </c>
      <c r="AD1563" t="s">
        <v>150</v>
      </c>
      <c r="AE1563" t="s">
        <v>12628</v>
      </c>
      <c r="AF1563" t="s">
        <v>8195</v>
      </c>
      <c r="AG1563" t="s">
        <v>12629</v>
      </c>
      <c r="AH1563">
        <v>17788389104</v>
      </c>
      <c r="AI1563">
        <v>17788389104</v>
      </c>
      <c r="AJ1563" t="s">
        <v>12626</v>
      </c>
      <c r="AL1563" t="s">
        <v>256</v>
      </c>
      <c r="AM1563" t="s">
        <v>5268</v>
      </c>
      <c r="AN1563">
        <v>22101</v>
      </c>
      <c r="AO1563" t="s">
        <v>184</v>
      </c>
      <c r="AP1563" t="s">
        <v>200</v>
      </c>
      <c r="AX1563">
        <v>0</v>
      </c>
      <c r="AZ1563" t="s">
        <v>244</v>
      </c>
      <c r="BB1563" t="s">
        <v>12630</v>
      </c>
      <c r="BE1563" t="s">
        <v>245</v>
      </c>
      <c r="BF1563" t="s">
        <v>244</v>
      </c>
      <c r="BG1563" t="s">
        <v>12631</v>
      </c>
      <c r="BI1563" t="s">
        <v>6567</v>
      </c>
      <c r="BO1563" t="s">
        <v>161</v>
      </c>
      <c r="BP1563" t="s">
        <v>161</v>
      </c>
      <c r="BQ1563" t="s">
        <v>161</v>
      </c>
      <c r="BR1563" t="s">
        <v>161</v>
      </c>
      <c r="BS1563" t="s">
        <v>161</v>
      </c>
      <c r="BT1563" t="s">
        <v>161</v>
      </c>
      <c r="BU1563" t="s">
        <v>161</v>
      </c>
      <c r="BY1563" t="s">
        <v>161</v>
      </c>
      <c r="BZ1563" t="s">
        <v>161</v>
      </c>
      <c r="CA1563" t="s">
        <v>161</v>
      </c>
      <c r="CB1563" t="s">
        <v>161</v>
      </c>
      <c r="CC1563" t="s">
        <v>161</v>
      </c>
      <c r="CD1563" t="s">
        <v>161</v>
      </c>
      <c r="CE1563" t="s">
        <v>161</v>
      </c>
      <c r="CP1563" t="s">
        <v>161</v>
      </c>
      <c r="CQ1563" t="s">
        <v>161</v>
      </c>
      <c r="CR1563" t="s">
        <v>161</v>
      </c>
      <c r="CS1563" t="s">
        <v>161</v>
      </c>
      <c r="CT1563" t="s">
        <v>161</v>
      </c>
      <c r="CV1563" s="2">
        <v>0</v>
      </c>
      <c r="CW1563">
        <v>0</v>
      </c>
      <c r="CY1563" s="2">
        <v>0</v>
      </c>
      <c r="CZ1563">
        <v>0</v>
      </c>
      <c r="DA1563">
        <v>0</v>
      </c>
      <c r="DE1563" s="2">
        <v>0</v>
      </c>
      <c r="DF1563">
        <v>0</v>
      </c>
      <c r="DN1563" t="s">
        <v>5019</v>
      </c>
      <c r="DW1563">
        <v>1535</v>
      </c>
      <c r="DX1563" t="s">
        <v>12632</v>
      </c>
      <c r="DZ1563" t="s">
        <v>12633</v>
      </c>
      <c r="EA1563">
        <v>1742840962</v>
      </c>
      <c r="EC1563" t="s">
        <v>12622</v>
      </c>
      <c r="ED1563">
        <v>1741448739</v>
      </c>
      <c r="EF1563">
        <v>0</v>
      </c>
      <c r="EJ1563" s="1" t="s">
        <v>12634</v>
      </c>
      <c r="EK1563" s="1" t="s">
        <v>12634</v>
      </c>
      <c r="EL1563" t="s">
        <v>210</v>
      </c>
      <c r="EM1563" t="s">
        <v>12637</v>
      </c>
      <c r="EN1563" t="s">
        <v>12638</v>
      </c>
      <c r="EO1563" t="s">
        <v>173</v>
      </c>
    </row>
    <row r="1564" spans="1:145" ht="319" x14ac:dyDescent="0.35">
      <c r="A1564" t="s">
        <v>171</v>
      </c>
      <c r="F1564">
        <v>0</v>
      </c>
      <c r="H1564">
        <v>0</v>
      </c>
      <c r="I1564" s="1" t="s">
        <v>12639</v>
      </c>
      <c r="K1564" t="s">
        <v>236</v>
      </c>
      <c r="L1564" t="s">
        <v>175</v>
      </c>
      <c r="M1564" t="s">
        <v>303</v>
      </c>
      <c r="N1564" t="s">
        <v>238</v>
      </c>
      <c r="R1564" t="s">
        <v>1935</v>
      </c>
      <c r="S1564" t="s">
        <v>8114</v>
      </c>
      <c r="T1564" t="s">
        <v>12640</v>
      </c>
      <c r="U1564">
        <v>17038987307</v>
      </c>
      <c r="AA1564">
        <v>22207</v>
      </c>
      <c r="AC1564" t="s">
        <v>12641</v>
      </c>
      <c r="AP1564" t="s">
        <v>161</v>
      </c>
      <c r="AX1564">
        <v>0</v>
      </c>
      <c r="BE1564" t="s">
        <v>265</v>
      </c>
      <c r="BG1564" t="s">
        <v>12642</v>
      </c>
      <c r="BI1564" t="s">
        <v>12643</v>
      </c>
      <c r="BO1564" t="s">
        <v>161</v>
      </c>
      <c r="BP1564" t="s">
        <v>161</v>
      </c>
      <c r="BQ1564" t="s">
        <v>161</v>
      </c>
      <c r="BR1564" t="s">
        <v>161</v>
      </c>
      <c r="BS1564" t="s">
        <v>161</v>
      </c>
      <c r="BT1564" t="s">
        <v>161</v>
      </c>
      <c r="BU1564" t="s">
        <v>161</v>
      </c>
      <c r="BY1564" t="s">
        <v>161</v>
      </c>
      <c r="BZ1564" t="s">
        <v>161</v>
      </c>
      <c r="CA1564" t="s">
        <v>161</v>
      </c>
      <c r="CB1564" t="s">
        <v>161</v>
      </c>
      <c r="CC1564" t="s">
        <v>161</v>
      </c>
      <c r="CD1564" t="s">
        <v>161</v>
      </c>
      <c r="CE1564" t="s">
        <v>161</v>
      </c>
      <c r="CP1564" t="s">
        <v>161</v>
      </c>
      <c r="CQ1564" t="s">
        <v>161</v>
      </c>
      <c r="CR1564" t="s">
        <v>161</v>
      </c>
      <c r="CS1564" t="s">
        <v>161</v>
      </c>
      <c r="CT1564" t="s">
        <v>161</v>
      </c>
      <c r="CV1564" s="2">
        <v>0</v>
      </c>
      <c r="CW1564">
        <v>0</v>
      </c>
      <c r="CY1564" s="2">
        <v>0</v>
      </c>
      <c r="CZ1564">
        <v>0</v>
      </c>
      <c r="DA1564">
        <v>0</v>
      </c>
      <c r="DE1564" s="2">
        <v>0</v>
      </c>
      <c r="DF1564">
        <v>0</v>
      </c>
      <c r="DN1564" t="s">
        <v>312</v>
      </c>
      <c r="DW1564">
        <v>1533</v>
      </c>
      <c r="DX1564" t="s">
        <v>12644</v>
      </c>
      <c r="DZ1564" t="s">
        <v>12645</v>
      </c>
      <c r="EA1564">
        <v>1741024944</v>
      </c>
      <c r="EC1564" t="s">
        <v>12645</v>
      </c>
      <c r="ED1564">
        <v>1741024944</v>
      </c>
      <c r="EF1564">
        <v>0</v>
      </c>
      <c r="EJ1564" t="s">
        <v>12646</v>
      </c>
      <c r="EK1564" t="s">
        <v>12646</v>
      </c>
      <c r="EL1564" t="s">
        <v>210</v>
      </c>
      <c r="EM1564" t="s">
        <v>12647</v>
      </c>
      <c r="EN1564" t="s">
        <v>12647</v>
      </c>
      <c r="EO1564" t="s">
        <v>173</v>
      </c>
    </row>
    <row r="1565" spans="1:145" ht="409.5" x14ac:dyDescent="0.35">
      <c r="A1565" t="s">
        <v>171</v>
      </c>
      <c r="F1565">
        <v>0</v>
      </c>
      <c r="H1565">
        <v>0</v>
      </c>
      <c r="I1565" s="1" t="s">
        <v>12648</v>
      </c>
      <c r="K1565" t="s">
        <v>236</v>
      </c>
      <c r="L1565" t="s">
        <v>175</v>
      </c>
      <c r="M1565" t="s">
        <v>303</v>
      </c>
      <c r="N1565" t="s">
        <v>238</v>
      </c>
      <c r="R1565" t="s">
        <v>304</v>
      </c>
      <c r="S1565" t="s">
        <v>12649</v>
      </c>
      <c r="T1565" t="s">
        <v>12650</v>
      </c>
      <c r="U1565">
        <v>17035998171</v>
      </c>
      <c r="AA1565">
        <v>22205</v>
      </c>
      <c r="AC1565" t="s">
        <v>12651</v>
      </c>
      <c r="AP1565" t="s">
        <v>161</v>
      </c>
      <c r="AX1565">
        <v>0</v>
      </c>
      <c r="BE1565" t="s">
        <v>308</v>
      </c>
      <c r="BK1565" s="1" t="s">
        <v>12652</v>
      </c>
      <c r="BO1565" t="s">
        <v>161</v>
      </c>
      <c r="BP1565" t="s">
        <v>161</v>
      </c>
      <c r="BQ1565" t="s">
        <v>161</v>
      </c>
      <c r="BR1565" t="s">
        <v>161</v>
      </c>
      <c r="BS1565" t="s">
        <v>161</v>
      </c>
      <c r="BT1565" t="s">
        <v>161</v>
      </c>
      <c r="BU1565" t="s">
        <v>161</v>
      </c>
      <c r="BY1565" t="s">
        <v>161</v>
      </c>
      <c r="BZ1565" t="s">
        <v>161</v>
      </c>
      <c r="CA1565" t="s">
        <v>161</v>
      </c>
      <c r="CB1565" t="s">
        <v>161</v>
      </c>
      <c r="CC1565" t="s">
        <v>161</v>
      </c>
      <c r="CD1565" t="s">
        <v>161</v>
      </c>
      <c r="CE1565" t="s">
        <v>161</v>
      </c>
      <c r="CP1565" t="s">
        <v>161</v>
      </c>
      <c r="CQ1565" t="s">
        <v>161</v>
      </c>
      <c r="CR1565" t="s">
        <v>161</v>
      </c>
      <c r="CS1565" t="s">
        <v>161</v>
      </c>
      <c r="CT1565" t="s">
        <v>161</v>
      </c>
      <c r="CV1565" s="2">
        <v>0</v>
      </c>
      <c r="CW1565">
        <v>0</v>
      </c>
      <c r="CY1565" s="2">
        <v>0</v>
      </c>
      <c r="CZ1565">
        <v>0</v>
      </c>
      <c r="DA1565">
        <v>0</v>
      </c>
      <c r="DE1565" s="2">
        <v>0</v>
      </c>
      <c r="DF1565">
        <v>0</v>
      </c>
      <c r="DN1565" t="s">
        <v>312</v>
      </c>
      <c r="DW1565">
        <v>1549</v>
      </c>
      <c r="DX1565" t="s">
        <v>12653</v>
      </c>
      <c r="DZ1565" t="s">
        <v>12654</v>
      </c>
      <c r="EA1565">
        <v>1743602059</v>
      </c>
      <c r="EC1565" t="s">
        <v>12655</v>
      </c>
      <c r="ED1565">
        <v>1742933038</v>
      </c>
      <c r="EF1565">
        <v>0</v>
      </c>
      <c r="EJ1565" t="s">
        <v>12656</v>
      </c>
      <c r="EK1565" t="s">
        <v>12656</v>
      </c>
      <c r="EL1565" t="s">
        <v>210</v>
      </c>
      <c r="EM1565" t="s">
        <v>12657</v>
      </c>
      <c r="EN1565" t="s">
        <v>12657</v>
      </c>
      <c r="EO1565" t="s">
        <v>173</v>
      </c>
    </row>
    <row r="1566" spans="1:145" ht="377" x14ac:dyDescent="0.35">
      <c r="A1566" t="s">
        <v>171</v>
      </c>
      <c r="F1566">
        <v>0</v>
      </c>
      <c r="H1566">
        <v>0</v>
      </c>
      <c r="K1566" t="s">
        <v>236</v>
      </c>
      <c r="L1566" t="s">
        <v>175</v>
      </c>
      <c r="M1566" t="s">
        <v>237</v>
      </c>
      <c r="N1566" t="s">
        <v>238</v>
      </c>
      <c r="R1566" t="s">
        <v>8245</v>
      </c>
      <c r="S1566" t="s">
        <v>12658</v>
      </c>
      <c r="T1566" t="s">
        <v>12659</v>
      </c>
      <c r="U1566">
        <v>15713636101</v>
      </c>
      <c r="AA1566">
        <v>22043</v>
      </c>
      <c r="AC1566" t="s">
        <v>12660</v>
      </c>
      <c r="AP1566" t="s">
        <v>161</v>
      </c>
      <c r="AX1566">
        <v>0</v>
      </c>
      <c r="BE1566" t="s">
        <v>265</v>
      </c>
      <c r="BG1566" t="s">
        <v>12661</v>
      </c>
      <c r="BH1566" t="s">
        <v>267</v>
      </c>
      <c r="BK1566" s="1" t="s">
        <v>12662</v>
      </c>
      <c r="BO1566" t="s">
        <v>161</v>
      </c>
      <c r="BP1566" t="s">
        <v>161</v>
      </c>
      <c r="BQ1566" t="s">
        <v>161</v>
      </c>
      <c r="BR1566" t="s">
        <v>161</v>
      </c>
      <c r="BS1566" t="s">
        <v>161</v>
      </c>
      <c r="BT1566" t="s">
        <v>161</v>
      </c>
      <c r="BU1566" t="s">
        <v>161</v>
      </c>
      <c r="BY1566" t="s">
        <v>161</v>
      </c>
      <c r="BZ1566" t="s">
        <v>161</v>
      </c>
      <c r="CA1566" t="s">
        <v>161</v>
      </c>
      <c r="CB1566" t="s">
        <v>161</v>
      </c>
      <c r="CC1566" t="s">
        <v>161</v>
      </c>
      <c r="CD1566" t="s">
        <v>161</v>
      </c>
      <c r="CE1566" t="s">
        <v>161</v>
      </c>
      <c r="CP1566" t="s">
        <v>161</v>
      </c>
      <c r="CQ1566" t="s">
        <v>161</v>
      </c>
      <c r="CR1566" t="s">
        <v>161</v>
      </c>
      <c r="CS1566" t="s">
        <v>161</v>
      </c>
      <c r="CT1566" t="s">
        <v>161</v>
      </c>
      <c r="CV1566" s="2">
        <v>0</v>
      </c>
      <c r="CW1566">
        <v>0</v>
      </c>
      <c r="CY1566" s="2">
        <v>0</v>
      </c>
      <c r="CZ1566">
        <v>0</v>
      </c>
      <c r="DA1566">
        <v>0</v>
      </c>
      <c r="DE1566" s="2">
        <v>0</v>
      </c>
      <c r="DF1566">
        <v>0</v>
      </c>
      <c r="DN1566" t="s">
        <v>312</v>
      </c>
      <c r="DW1566">
        <v>1641</v>
      </c>
      <c r="DX1566" t="s">
        <v>12663</v>
      </c>
      <c r="DZ1566" t="s">
        <v>12664</v>
      </c>
      <c r="EA1566">
        <v>1756334558</v>
      </c>
      <c r="EC1566" t="s">
        <v>12664</v>
      </c>
      <c r="ED1566">
        <v>1756334558</v>
      </c>
      <c r="EF1566">
        <v>0</v>
      </c>
      <c r="EL1566" t="s">
        <v>190</v>
      </c>
    </row>
    <row r="1567" spans="1:145" ht="409.5" x14ac:dyDescent="0.35">
      <c r="A1567" t="s">
        <v>171</v>
      </c>
      <c r="F1567">
        <v>0</v>
      </c>
      <c r="H1567">
        <v>0</v>
      </c>
      <c r="K1567" t="s">
        <v>236</v>
      </c>
      <c r="L1567" t="s">
        <v>175</v>
      </c>
      <c r="M1567" t="s">
        <v>237</v>
      </c>
      <c r="N1567" t="s">
        <v>238</v>
      </c>
      <c r="R1567" t="s">
        <v>12665</v>
      </c>
      <c r="S1567" t="s">
        <v>12666</v>
      </c>
      <c r="T1567" t="s">
        <v>12667</v>
      </c>
      <c r="U1567">
        <v>16197049399</v>
      </c>
      <c r="AA1567">
        <v>89117</v>
      </c>
      <c r="AC1567" t="s">
        <v>12668</v>
      </c>
      <c r="AP1567" t="s">
        <v>161</v>
      </c>
      <c r="AX1567">
        <v>0</v>
      </c>
      <c r="BE1567" t="s">
        <v>265</v>
      </c>
      <c r="BK1567" s="1" t="s">
        <v>12669</v>
      </c>
      <c r="BO1567" t="s">
        <v>161</v>
      </c>
      <c r="BP1567" t="s">
        <v>161</v>
      </c>
      <c r="BQ1567" t="s">
        <v>161</v>
      </c>
      <c r="BR1567" t="s">
        <v>161</v>
      </c>
      <c r="BS1567" t="s">
        <v>161</v>
      </c>
      <c r="BT1567" t="s">
        <v>161</v>
      </c>
      <c r="BU1567" t="s">
        <v>161</v>
      </c>
      <c r="BY1567" t="s">
        <v>161</v>
      </c>
      <c r="BZ1567" t="s">
        <v>161</v>
      </c>
      <c r="CA1567" t="s">
        <v>161</v>
      </c>
      <c r="CB1567" t="s">
        <v>161</v>
      </c>
      <c r="CC1567" t="s">
        <v>161</v>
      </c>
      <c r="CD1567" t="s">
        <v>161</v>
      </c>
      <c r="CE1567" t="s">
        <v>161</v>
      </c>
      <c r="CP1567" t="s">
        <v>161</v>
      </c>
      <c r="CQ1567" t="s">
        <v>161</v>
      </c>
      <c r="CR1567" t="s">
        <v>161</v>
      </c>
      <c r="CS1567" t="s">
        <v>161</v>
      </c>
      <c r="CT1567" t="s">
        <v>161</v>
      </c>
      <c r="CV1567" s="2">
        <v>0</v>
      </c>
      <c r="CW1567">
        <v>0</v>
      </c>
      <c r="CY1567" s="2">
        <v>0</v>
      </c>
      <c r="CZ1567">
        <v>0</v>
      </c>
      <c r="DA1567">
        <v>0</v>
      </c>
      <c r="DE1567" s="2">
        <v>0</v>
      </c>
      <c r="DF1567">
        <v>0</v>
      </c>
      <c r="DN1567" t="s">
        <v>312</v>
      </c>
      <c r="DW1567">
        <v>1558</v>
      </c>
      <c r="DX1567" t="s">
        <v>12670</v>
      </c>
      <c r="DZ1567" t="s">
        <v>12671</v>
      </c>
      <c r="EA1567">
        <v>1744819135</v>
      </c>
      <c r="EC1567" t="s">
        <v>12671</v>
      </c>
      <c r="ED1567">
        <v>1744819135</v>
      </c>
      <c r="EF1567">
        <v>0</v>
      </c>
      <c r="EL1567" t="s">
        <v>190</v>
      </c>
    </row>
    <row r="1568" spans="1:145" ht="409.5" x14ac:dyDescent="0.35">
      <c r="A1568" t="s">
        <v>171</v>
      </c>
      <c r="E1568" t="s">
        <v>12672</v>
      </c>
      <c r="F1568">
        <v>1736790840</v>
      </c>
      <c r="H1568">
        <v>0</v>
      </c>
      <c r="I1568" s="1" t="s">
        <v>12673</v>
      </c>
      <c r="M1568" t="s">
        <v>122</v>
      </c>
      <c r="N1568" t="s">
        <v>149</v>
      </c>
      <c r="Q1568" t="s">
        <v>150</v>
      </c>
      <c r="R1568" t="s">
        <v>1080</v>
      </c>
      <c r="S1568" t="s">
        <v>1081</v>
      </c>
      <c r="T1568" t="s">
        <v>1082</v>
      </c>
      <c r="U1568">
        <v>17036235161</v>
      </c>
      <c r="W1568" t="s">
        <v>1083</v>
      </c>
      <c r="Y1568" t="s">
        <v>156</v>
      </c>
      <c r="Z1568" t="s">
        <v>157</v>
      </c>
      <c r="AA1568">
        <v>22204</v>
      </c>
      <c r="AB1568" t="s">
        <v>184</v>
      </c>
      <c r="AC1568" t="s">
        <v>1084</v>
      </c>
      <c r="AD1568" t="s">
        <v>150</v>
      </c>
      <c r="AE1568" t="s">
        <v>1085</v>
      </c>
      <c r="AF1568" t="s">
        <v>1081</v>
      </c>
      <c r="AG1568" t="s">
        <v>1086</v>
      </c>
      <c r="AH1568">
        <v>17034730072</v>
      </c>
      <c r="AJ1568" t="s">
        <v>1083</v>
      </c>
      <c r="AL1568" t="s">
        <v>156</v>
      </c>
      <c r="AM1568" t="s">
        <v>157</v>
      </c>
      <c r="AN1568">
        <v>22204</v>
      </c>
      <c r="AO1568" t="s">
        <v>184</v>
      </c>
      <c r="AP1568" t="s">
        <v>200</v>
      </c>
      <c r="AX1568">
        <v>0</v>
      </c>
      <c r="AZ1568" t="s">
        <v>710</v>
      </c>
      <c r="BB1568" t="s">
        <v>1090</v>
      </c>
      <c r="BE1568" t="s">
        <v>308</v>
      </c>
      <c r="BG1568" t="s">
        <v>12674</v>
      </c>
      <c r="BI1568" t="s">
        <v>12675</v>
      </c>
      <c r="BO1568" t="s">
        <v>161</v>
      </c>
      <c r="BP1568" t="s">
        <v>161</v>
      </c>
      <c r="BQ1568" t="s">
        <v>161</v>
      </c>
      <c r="BR1568" t="s">
        <v>161</v>
      </c>
      <c r="BS1568" t="s">
        <v>161</v>
      </c>
      <c r="BT1568" t="s">
        <v>161</v>
      </c>
      <c r="BU1568" t="s">
        <v>161</v>
      </c>
      <c r="BY1568" t="s">
        <v>161</v>
      </c>
      <c r="BZ1568" t="s">
        <v>161</v>
      </c>
      <c r="CA1568" t="s">
        <v>161</v>
      </c>
      <c r="CB1568" t="s">
        <v>161</v>
      </c>
      <c r="CC1568" t="s">
        <v>161</v>
      </c>
      <c r="CD1568" t="s">
        <v>161</v>
      </c>
      <c r="CE1568" t="s">
        <v>161</v>
      </c>
      <c r="CP1568" t="s">
        <v>161</v>
      </c>
      <c r="CQ1568" t="s">
        <v>161</v>
      </c>
      <c r="CR1568" t="s">
        <v>161</v>
      </c>
      <c r="CS1568" t="s">
        <v>161</v>
      </c>
      <c r="CT1568" t="s">
        <v>161</v>
      </c>
      <c r="CV1568" s="2">
        <v>0</v>
      </c>
      <c r="CW1568">
        <v>0</v>
      </c>
      <c r="CY1568" s="2">
        <v>0</v>
      </c>
      <c r="CZ1568">
        <v>0</v>
      </c>
      <c r="DA1568">
        <v>0</v>
      </c>
      <c r="DE1568" s="2">
        <v>0</v>
      </c>
      <c r="DF1568">
        <v>0</v>
      </c>
      <c r="DN1568" t="s">
        <v>1380</v>
      </c>
      <c r="DW1568">
        <v>1490</v>
      </c>
      <c r="DX1568" t="s">
        <v>12676</v>
      </c>
      <c r="DZ1568" t="s">
        <v>12555</v>
      </c>
      <c r="EA1568">
        <v>1741020507</v>
      </c>
      <c r="EC1568" t="s">
        <v>12677</v>
      </c>
      <c r="ED1568">
        <v>1736798887</v>
      </c>
      <c r="EF1568">
        <v>0</v>
      </c>
      <c r="EJ1568" s="1" t="s">
        <v>12678</v>
      </c>
      <c r="EK1568" s="1" t="s">
        <v>12678</v>
      </c>
      <c r="EL1568" t="s">
        <v>210</v>
      </c>
      <c r="EM1568" t="s">
        <v>12679</v>
      </c>
      <c r="EN1568" t="s">
        <v>12679</v>
      </c>
      <c r="EO1568" t="s">
        <v>173</v>
      </c>
    </row>
    <row r="1569" spans="1:145" ht="409.5" x14ac:dyDescent="0.35">
      <c r="A1569" t="s">
        <v>171</v>
      </c>
      <c r="F1569">
        <v>0</v>
      </c>
      <c r="H1569">
        <v>0</v>
      </c>
      <c r="K1569" t="s">
        <v>236</v>
      </c>
      <c r="L1569" t="s">
        <v>175</v>
      </c>
      <c r="M1569" t="s">
        <v>237</v>
      </c>
      <c r="N1569" t="s">
        <v>238</v>
      </c>
      <c r="R1569" t="s">
        <v>12680</v>
      </c>
      <c r="T1569" t="s">
        <v>12681</v>
      </c>
      <c r="U1569">
        <v>17039099366</v>
      </c>
      <c r="AC1569" t="s">
        <v>12682</v>
      </c>
      <c r="AP1569" t="s">
        <v>161</v>
      </c>
      <c r="AX1569">
        <v>0</v>
      </c>
      <c r="BE1569" t="s">
        <v>265</v>
      </c>
      <c r="BG1569" t="s">
        <v>12683</v>
      </c>
      <c r="BH1569" t="s">
        <v>3859</v>
      </c>
      <c r="BK1569" s="1" t="s">
        <v>12684</v>
      </c>
      <c r="BO1569" t="s">
        <v>161</v>
      </c>
      <c r="BP1569" t="s">
        <v>161</v>
      </c>
      <c r="BQ1569" t="s">
        <v>161</v>
      </c>
      <c r="BR1569" t="s">
        <v>161</v>
      </c>
      <c r="BS1569" t="s">
        <v>161</v>
      </c>
      <c r="BT1569" t="s">
        <v>161</v>
      </c>
      <c r="BU1569" t="s">
        <v>161</v>
      </c>
      <c r="BY1569" t="s">
        <v>161</v>
      </c>
      <c r="BZ1569" t="s">
        <v>161</v>
      </c>
      <c r="CA1569" t="s">
        <v>161</v>
      </c>
      <c r="CB1569" t="s">
        <v>161</v>
      </c>
      <c r="CC1569" t="s">
        <v>161</v>
      </c>
      <c r="CD1569" t="s">
        <v>161</v>
      </c>
      <c r="CE1569" t="s">
        <v>161</v>
      </c>
      <c r="CP1569" t="s">
        <v>161</v>
      </c>
      <c r="CQ1569" t="s">
        <v>161</v>
      </c>
      <c r="CR1569" t="s">
        <v>161</v>
      </c>
      <c r="CS1569" t="s">
        <v>161</v>
      </c>
      <c r="CT1569" t="s">
        <v>161</v>
      </c>
      <c r="CV1569" s="2">
        <v>0</v>
      </c>
      <c r="CW1569">
        <v>0</v>
      </c>
      <c r="CY1569" s="2">
        <v>0</v>
      </c>
      <c r="CZ1569">
        <v>0</v>
      </c>
      <c r="DA1569">
        <v>0</v>
      </c>
      <c r="DE1569" s="2">
        <v>0</v>
      </c>
      <c r="DF1569">
        <v>0</v>
      </c>
      <c r="DN1569" t="s">
        <v>312</v>
      </c>
      <c r="DW1569">
        <v>1647</v>
      </c>
      <c r="DX1569" t="s">
        <v>12685</v>
      </c>
      <c r="DZ1569" t="s">
        <v>12686</v>
      </c>
      <c r="EA1569">
        <v>1757039240</v>
      </c>
      <c r="EC1569" t="s">
        <v>12686</v>
      </c>
      <c r="ED1569">
        <v>1757039240</v>
      </c>
      <c r="EF1569">
        <v>0</v>
      </c>
      <c r="EL1569" t="s">
        <v>190</v>
      </c>
    </row>
    <row r="1570" spans="1:145" ht="409.5" x14ac:dyDescent="0.35">
      <c r="A1570" t="s">
        <v>171</v>
      </c>
      <c r="F1570">
        <v>0</v>
      </c>
      <c r="H1570">
        <v>0</v>
      </c>
      <c r="K1570" t="s">
        <v>236</v>
      </c>
      <c r="L1570" t="s">
        <v>175</v>
      </c>
      <c r="M1570" t="s">
        <v>237</v>
      </c>
      <c r="N1570" t="s">
        <v>238</v>
      </c>
      <c r="R1570" t="s">
        <v>12687</v>
      </c>
      <c r="S1570" t="s">
        <v>12688</v>
      </c>
      <c r="T1570" t="s">
        <v>12689</v>
      </c>
      <c r="U1570">
        <v>12023619897</v>
      </c>
      <c r="AC1570" t="s">
        <v>12690</v>
      </c>
      <c r="AP1570" t="s">
        <v>161</v>
      </c>
      <c r="AX1570">
        <v>0</v>
      </c>
      <c r="BE1570" t="s">
        <v>265</v>
      </c>
      <c r="BK1570" s="1" t="s">
        <v>12691</v>
      </c>
      <c r="BO1570" t="s">
        <v>161</v>
      </c>
      <c r="BP1570" t="s">
        <v>161</v>
      </c>
      <c r="BQ1570" t="s">
        <v>161</v>
      </c>
      <c r="BR1570" t="s">
        <v>161</v>
      </c>
      <c r="BS1570" t="s">
        <v>161</v>
      </c>
      <c r="BT1570" t="s">
        <v>161</v>
      </c>
      <c r="BU1570" t="s">
        <v>161</v>
      </c>
      <c r="BY1570" t="s">
        <v>161</v>
      </c>
      <c r="BZ1570" t="s">
        <v>161</v>
      </c>
      <c r="CA1570" t="s">
        <v>161</v>
      </c>
      <c r="CB1570" t="s">
        <v>161</v>
      </c>
      <c r="CC1570" t="s">
        <v>161</v>
      </c>
      <c r="CD1570" t="s">
        <v>161</v>
      </c>
      <c r="CE1570" t="s">
        <v>161</v>
      </c>
      <c r="CP1570" t="s">
        <v>161</v>
      </c>
      <c r="CQ1570" t="s">
        <v>161</v>
      </c>
      <c r="CR1570" t="s">
        <v>161</v>
      </c>
      <c r="CS1570" t="s">
        <v>161</v>
      </c>
      <c r="CT1570" t="s">
        <v>161</v>
      </c>
      <c r="CV1570" s="2">
        <v>0</v>
      </c>
      <c r="CW1570">
        <v>0</v>
      </c>
      <c r="CY1570" s="2">
        <v>0</v>
      </c>
      <c r="CZ1570">
        <v>0</v>
      </c>
      <c r="DA1570">
        <v>0</v>
      </c>
      <c r="DE1570" s="2">
        <v>0</v>
      </c>
      <c r="DF1570">
        <v>0</v>
      </c>
      <c r="DN1570" t="s">
        <v>312</v>
      </c>
      <c r="DW1570">
        <v>1548</v>
      </c>
      <c r="DX1570" t="s">
        <v>12692</v>
      </c>
      <c r="DZ1570" t="s">
        <v>12693</v>
      </c>
      <c r="EA1570">
        <v>1742923601</v>
      </c>
      <c r="EC1570" t="s">
        <v>12693</v>
      </c>
      <c r="ED1570">
        <v>1742923601</v>
      </c>
      <c r="EF1570">
        <v>0</v>
      </c>
      <c r="EL1570" t="s">
        <v>190</v>
      </c>
    </row>
    <row r="1571" spans="1:145" ht="409.5" x14ac:dyDescent="0.35">
      <c r="A1571" t="s">
        <v>171</v>
      </c>
      <c r="E1571" t="s">
        <v>12694</v>
      </c>
      <c r="F1571">
        <v>1748008500</v>
      </c>
      <c r="H1571">
        <v>0</v>
      </c>
      <c r="I1571" s="1" t="s">
        <v>12695</v>
      </c>
      <c r="K1571" t="s">
        <v>534</v>
      </c>
      <c r="L1571" t="s">
        <v>175</v>
      </c>
      <c r="M1571" t="s">
        <v>317</v>
      </c>
      <c r="N1571" t="s">
        <v>318</v>
      </c>
      <c r="O1571" t="s">
        <v>2370</v>
      </c>
      <c r="P1571" t="s">
        <v>12696</v>
      </c>
      <c r="Q1571" t="s">
        <v>150</v>
      </c>
      <c r="R1571" t="s">
        <v>12697</v>
      </c>
      <c r="S1571" t="s">
        <v>12698</v>
      </c>
      <c r="T1571" t="s">
        <v>12699</v>
      </c>
      <c r="U1571">
        <v>17033713710</v>
      </c>
      <c r="W1571" t="s">
        <v>12700</v>
      </c>
      <c r="Y1571" t="s">
        <v>256</v>
      </c>
      <c r="Z1571" t="s">
        <v>157</v>
      </c>
      <c r="AA1571">
        <v>22102</v>
      </c>
      <c r="AB1571" t="s">
        <v>184</v>
      </c>
      <c r="AC1571" t="s">
        <v>12701</v>
      </c>
      <c r="AP1571" t="s">
        <v>161</v>
      </c>
      <c r="AX1571">
        <v>0</v>
      </c>
      <c r="AZ1571" t="s">
        <v>165</v>
      </c>
      <c r="BB1571" t="s">
        <v>12702</v>
      </c>
      <c r="BE1571" t="s">
        <v>308</v>
      </c>
      <c r="BO1571" t="s">
        <v>161</v>
      </c>
      <c r="BP1571" t="s">
        <v>161</v>
      </c>
      <c r="BQ1571" t="s">
        <v>161</v>
      </c>
      <c r="BR1571" t="s">
        <v>161</v>
      </c>
      <c r="BS1571" t="s">
        <v>161</v>
      </c>
      <c r="BT1571" t="s">
        <v>161</v>
      </c>
      <c r="BU1571" t="s">
        <v>161</v>
      </c>
      <c r="BY1571" t="s">
        <v>161</v>
      </c>
      <c r="BZ1571" t="s">
        <v>161</v>
      </c>
      <c r="CA1571" t="s">
        <v>161</v>
      </c>
      <c r="CB1571" t="s">
        <v>161</v>
      </c>
      <c r="CC1571" t="s">
        <v>161</v>
      </c>
      <c r="CD1571" t="s">
        <v>161</v>
      </c>
      <c r="CE1571" t="s">
        <v>161</v>
      </c>
      <c r="CP1571" t="s">
        <v>161</v>
      </c>
      <c r="CQ1571" t="s">
        <v>161</v>
      </c>
      <c r="CR1571" t="s">
        <v>161</v>
      </c>
      <c r="CS1571" t="s">
        <v>161</v>
      </c>
      <c r="CT1571" t="s">
        <v>161</v>
      </c>
      <c r="CV1571" s="2">
        <v>0</v>
      </c>
      <c r="CW1571">
        <v>0</v>
      </c>
      <c r="CY1571" s="2">
        <v>0</v>
      </c>
      <c r="CZ1571">
        <v>0</v>
      </c>
      <c r="DA1571">
        <v>0</v>
      </c>
      <c r="DE1571" s="2">
        <v>0</v>
      </c>
      <c r="DF1571">
        <v>0</v>
      </c>
      <c r="DN1571" t="s">
        <v>11514</v>
      </c>
      <c r="DW1571">
        <v>1579</v>
      </c>
      <c r="DX1571" t="s">
        <v>12703</v>
      </c>
      <c r="DZ1571" t="s">
        <v>12704</v>
      </c>
      <c r="EA1571">
        <v>1748898629</v>
      </c>
      <c r="EC1571" t="s">
        <v>12705</v>
      </c>
      <c r="ED1571">
        <v>1748542953</v>
      </c>
      <c r="EF1571">
        <v>0</v>
      </c>
      <c r="EJ1571" s="1" t="s">
        <v>12706</v>
      </c>
      <c r="EK1571" s="1" t="s">
        <v>12706</v>
      </c>
      <c r="EL1571" t="s">
        <v>210</v>
      </c>
      <c r="EM1571" t="s">
        <v>12707</v>
      </c>
      <c r="EN1571" t="s">
        <v>12707</v>
      </c>
      <c r="EO1571" t="s">
        <v>173</v>
      </c>
    </row>
    <row r="1572" spans="1:145" ht="409.5" x14ac:dyDescent="0.35">
      <c r="A1572" t="s">
        <v>171</v>
      </c>
      <c r="E1572" t="s">
        <v>12708</v>
      </c>
      <c r="F1572">
        <v>1738284540</v>
      </c>
      <c r="H1572">
        <v>0</v>
      </c>
      <c r="I1572" s="1" t="s">
        <v>12709</v>
      </c>
      <c r="M1572" t="s">
        <v>122</v>
      </c>
      <c r="N1572" t="s">
        <v>149</v>
      </c>
      <c r="Q1572" t="s">
        <v>150</v>
      </c>
      <c r="R1572" t="s">
        <v>12486</v>
      </c>
      <c r="S1572" t="s">
        <v>12487</v>
      </c>
      <c r="T1572" t="s">
        <v>12488</v>
      </c>
      <c r="U1572">
        <v>17038553595</v>
      </c>
      <c r="V1572">
        <v>9</v>
      </c>
      <c r="W1572" t="s">
        <v>12489</v>
      </c>
      <c r="Y1572" t="s">
        <v>183</v>
      </c>
      <c r="Z1572" t="s">
        <v>157</v>
      </c>
      <c r="AA1572">
        <v>22043</v>
      </c>
      <c r="AB1572" t="s">
        <v>184</v>
      </c>
      <c r="AC1572" t="s">
        <v>12490</v>
      </c>
      <c r="AP1572" t="s">
        <v>161</v>
      </c>
      <c r="AX1572">
        <v>0</v>
      </c>
      <c r="AZ1572" t="s">
        <v>244</v>
      </c>
      <c r="BB1572" t="s">
        <v>12491</v>
      </c>
      <c r="BE1572" t="s">
        <v>308</v>
      </c>
      <c r="BF1572" t="s">
        <v>244</v>
      </c>
      <c r="BG1572" t="s">
        <v>12710</v>
      </c>
      <c r="BI1572" t="s">
        <v>12711</v>
      </c>
      <c r="BO1572" t="s">
        <v>161</v>
      </c>
      <c r="BP1572" t="s">
        <v>161</v>
      </c>
      <c r="BQ1572" t="s">
        <v>161</v>
      </c>
      <c r="BR1572" t="s">
        <v>161</v>
      </c>
      <c r="BS1572" t="s">
        <v>161</v>
      </c>
      <c r="BT1572" t="s">
        <v>161</v>
      </c>
      <c r="BU1572" t="s">
        <v>161</v>
      </c>
      <c r="BY1572" t="s">
        <v>161</v>
      </c>
      <c r="BZ1572" t="s">
        <v>161</v>
      </c>
      <c r="CA1572" t="s">
        <v>161</v>
      </c>
      <c r="CB1572" t="s">
        <v>161</v>
      </c>
      <c r="CC1572" t="s">
        <v>161</v>
      </c>
      <c r="CD1572" t="s">
        <v>161</v>
      </c>
      <c r="CE1572" t="s">
        <v>161</v>
      </c>
      <c r="CP1572" t="s">
        <v>161</v>
      </c>
      <c r="CQ1572" t="s">
        <v>161</v>
      </c>
      <c r="CR1572" t="s">
        <v>161</v>
      </c>
      <c r="CS1572" t="s">
        <v>161</v>
      </c>
      <c r="CT1572" t="s">
        <v>161</v>
      </c>
      <c r="CV1572" s="2">
        <v>0</v>
      </c>
      <c r="CW1572">
        <v>0</v>
      </c>
      <c r="CY1572" s="2">
        <v>0</v>
      </c>
      <c r="CZ1572">
        <v>0</v>
      </c>
      <c r="DA1572">
        <v>0</v>
      </c>
      <c r="DE1572" s="2">
        <v>0</v>
      </c>
      <c r="DF1572">
        <v>0</v>
      </c>
      <c r="DN1572" t="s">
        <v>345</v>
      </c>
      <c r="DW1572">
        <v>1524</v>
      </c>
      <c r="DX1572" t="s">
        <v>12712</v>
      </c>
      <c r="DZ1572" t="s">
        <v>12713</v>
      </c>
      <c r="EA1572">
        <v>1741222602</v>
      </c>
      <c r="EC1572" t="s">
        <v>12714</v>
      </c>
      <c r="ED1572">
        <v>1739921727</v>
      </c>
      <c r="EF1572">
        <v>0</v>
      </c>
      <c r="EJ1572" s="1" t="s">
        <v>12715</v>
      </c>
      <c r="EK1572" t="s">
        <v>12716</v>
      </c>
      <c r="EL1572" t="s">
        <v>210</v>
      </c>
      <c r="EM1572" t="s">
        <v>12717</v>
      </c>
      <c r="EN1572" t="s">
        <v>12717</v>
      </c>
      <c r="EO1572" t="s">
        <v>173</v>
      </c>
    </row>
    <row r="1573" spans="1:145" ht="409.5" x14ac:dyDescent="0.35">
      <c r="A1573" t="s">
        <v>171</v>
      </c>
      <c r="E1573" t="s">
        <v>12708</v>
      </c>
      <c r="F1573">
        <v>1738284540</v>
      </c>
      <c r="H1573">
        <v>0</v>
      </c>
      <c r="I1573" s="1" t="s">
        <v>12709</v>
      </c>
      <c r="M1573" t="s">
        <v>122</v>
      </c>
      <c r="N1573" t="s">
        <v>149</v>
      </c>
      <c r="Q1573" t="s">
        <v>150</v>
      </c>
      <c r="R1573" t="s">
        <v>12486</v>
      </c>
      <c r="S1573" t="s">
        <v>12487</v>
      </c>
      <c r="T1573" t="s">
        <v>12488</v>
      </c>
      <c r="U1573">
        <v>17038553595</v>
      </c>
      <c r="V1573">
        <v>9</v>
      </c>
      <c r="W1573" t="s">
        <v>12489</v>
      </c>
      <c r="Y1573" t="s">
        <v>183</v>
      </c>
      <c r="Z1573" t="s">
        <v>157</v>
      </c>
      <c r="AA1573">
        <v>22043</v>
      </c>
      <c r="AB1573" t="s">
        <v>184</v>
      </c>
      <c r="AC1573" t="s">
        <v>12490</v>
      </c>
      <c r="AP1573" t="s">
        <v>161</v>
      </c>
      <c r="AX1573">
        <v>0</v>
      </c>
      <c r="AZ1573" t="s">
        <v>244</v>
      </c>
      <c r="BB1573" t="s">
        <v>12491</v>
      </c>
      <c r="BE1573" t="s">
        <v>308</v>
      </c>
      <c r="BF1573" t="s">
        <v>244</v>
      </c>
      <c r="BG1573" t="s">
        <v>12710</v>
      </c>
      <c r="BI1573" t="s">
        <v>12711</v>
      </c>
      <c r="BO1573" t="s">
        <v>161</v>
      </c>
      <c r="BP1573" t="s">
        <v>161</v>
      </c>
      <c r="BQ1573" t="s">
        <v>161</v>
      </c>
      <c r="BR1573" t="s">
        <v>161</v>
      </c>
      <c r="BS1573" t="s">
        <v>161</v>
      </c>
      <c r="BT1573" t="s">
        <v>161</v>
      </c>
      <c r="BU1573" t="s">
        <v>161</v>
      </c>
      <c r="BY1573" t="s">
        <v>161</v>
      </c>
      <c r="BZ1573" t="s">
        <v>161</v>
      </c>
      <c r="CA1573" t="s">
        <v>161</v>
      </c>
      <c r="CB1573" t="s">
        <v>161</v>
      </c>
      <c r="CC1573" t="s">
        <v>161</v>
      </c>
      <c r="CD1573" t="s">
        <v>161</v>
      </c>
      <c r="CE1573" t="s">
        <v>161</v>
      </c>
      <c r="CP1573" t="s">
        <v>161</v>
      </c>
      <c r="CQ1573" t="s">
        <v>161</v>
      </c>
      <c r="CR1573" t="s">
        <v>161</v>
      </c>
      <c r="CS1573" t="s">
        <v>161</v>
      </c>
      <c r="CT1573" t="s">
        <v>161</v>
      </c>
      <c r="CV1573" s="2">
        <v>0</v>
      </c>
      <c r="CW1573">
        <v>0</v>
      </c>
      <c r="CY1573" s="2">
        <v>0</v>
      </c>
      <c r="CZ1573">
        <v>0</v>
      </c>
      <c r="DA1573">
        <v>0</v>
      </c>
      <c r="DE1573" s="2">
        <v>0</v>
      </c>
      <c r="DF1573">
        <v>0</v>
      </c>
      <c r="DN1573" t="s">
        <v>345</v>
      </c>
      <c r="DW1573">
        <v>1524</v>
      </c>
      <c r="DX1573" t="s">
        <v>12712</v>
      </c>
      <c r="DZ1573" t="s">
        <v>12713</v>
      </c>
      <c r="EA1573">
        <v>1741222602</v>
      </c>
      <c r="EC1573" t="s">
        <v>12714</v>
      </c>
      <c r="ED1573">
        <v>1739921727</v>
      </c>
      <c r="EF1573">
        <v>0</v>
      </c>
      <c r="EJ1573" s="1" t="s">
        <v>12715</v>
      </c>
      <c r="EK1573" s="1" t="s">
        <v>12715</v>
      </c>
      <c r="EL1573" t="s">
        <v>210</v>
      </c>
      <c r="EM1573" t="s">
        <v>12718</v>
      </c>
      <c r="EN1573" t="s">
        <v>12718</v>
      </c>
      <c r="EO1573" t="s">
        <v>173</v>
      </c>
    </row>
    <row r="1574" spans="1:145" ht="409.5" x14ac:dyDescent="0.35">
      <c r="A1574" t="s">
        <v>171</v>
      </c>
      <c r="E1574" t="s">
        <v>12719</v>
      </c>
      <c r="F1574">
        <v>1741824000</v>
      </c>
      <c r="H1574">
        <v>0</v>
      </c>
      <c r="I1574" s="1" t="s">
        <v>12720</v>
      </c>
      <c r="K1574" t="s">
        <v>534</v>
      </c>
      <c r="L1574" t="s">
        <v>175</v>
      </c>
      <c r="M1574" t="s">
        <v>337</v>
      </c>
      <c r="N1574" t="s">
        <v>238</v>
      </c>
      <c r="Q1574" t="s">
        <v>150</v>
      </c>
      <c r="R1574" t="s">
        <v>545</v>
      </c>
      <c r="S1574" t="s">
        <v>12721</v>
      </c>
      <c r="T1574" t="s">
        <v>12722</v>
      </c>
      <c r="U1574">
        <v>17038612646</v>
      </c>
      <c r="W1574" t="s">
        <v>12723</v>
      </c>
      <c r="Y1574" t="s">
        <v>156</v>
      </c>
      <c r="Z1574" t="s">
        <v>157</v>
      </c>
      <c r="AA1574">
        <v>22207</v>
      </c>
      <c r="AB1574" t="s">
        <v>184</v>
      </c>
      <c r="AC1574" t="s">
        <v>12724</v>
      </c>
      <c r="AD1574" t="s">
        <v>150</v>
      </c>
      <c r="AE1574" t="s">
        <v>2958</v>
      </c>
      <c r="AF1574" t="s">
        <v>12725</v>
      </c>
      <c r="AP1574" t="s">
        <v>161</v>
      </c>
      <c r="AX1574">
        <v>0</v>
      </c>
      <c r="AZ1574" t="s">
        <v>203</v>
      </c>
      <c r="BB1574" s="1" t="s">
        <v>12726</v>
      </c>
      <c r="BE1574" t="s">
        <v>308</v>
      </c>
      <c r="BG1574" t="s">
        <v>12727</v>
      </c>
      <c r="BI1574" t="s">
        <v>12728</v>
      </c>
      <c r="BO1574" t="s">
        <v>161</v>
      </c>
      <c r="BP1574" t="s">
        <v>161</v>
      </c>
      <c r="BQ1574" t="s">
        <v>161</v>
      </c>
      <c r="BR1574" t="s">
        <v>161</v>
      </c>
      <c r="BS1574" t="s">
        <v>161</v>
      </c>
      <c r="BT1574" t="s">
        <v>161</v>
      </c>
      <c r="BU1574" t="s">
        <v>161</v>
      </c>
      <c r="BY1574" t="s">
        <v>161</v>
      </c>
      <c r="BZ1574" t="s">
        <v>161</v>
      </c>
      <c r="CA1574" t="s">
        <v>161</v>
      </c>
      <c r="CB1574" t="s">
        <v>161</v>
      </c>
      <c r="CC1574" t="s">
        <v>161</v>
      </c>
      <c r="CD1574" t="s">
        <v>161</v>
      </c>
      <c r="CE1574" t="s">
        <v>161</v>
      </c>
      <c r="CP1574" t="s">
        <v>161</v>
      </c>
      <c r="CQ1574" t="s">
        <v>161</v>
      </c>
      <c r="CR1574" t="s">
        <v>161</v>
      </c>
      <c r="CS1574" t="s">
        <v>161</v>
      </c>
      <c r="CT1574" t="s">
        <v>161</v>
      </c>
      <c r="CV1574" s="2">
        <v>0</v>
      </c>
      <c r="CW1574">
        <v>0</v>
      </c>
      <c r="CY1574" s="2">
        <v>0</v>
      </c>
      <c r="CZ1574">
        <v>0</v>
      </c>
      <c r="DA1574">
        <v>0</v>
      </c>
      <c r="DE1574" s="2">
        <v>0</v>
      </c>
      <c r="DF1574">
        <v>0</v>
      </c>
      <c r="DN1574" t="s">
        <v>345</v>
      </c>
      <c r="DW1574">
        <v>1539</v>
      </c>
      <c r="DX1574" t="s">
        <v>12729</v>
      </c>
      <c r="DZ1574" t="s">
        <v>12730</v>
      </c>
      <c r="EA1574">
        <v>1744313327</v>
      </c>
      <c r="EC1574" t="s">
        <v>12719</v>
      </c>
      <c r="ED1574">
        <v>1741824003</v>
      </c>
      <c r="EF1574">
        <v>0</v>
      </c>
      <c r="EJ1574" s="1" t="s">
        <v>12731</v>
      </c>
      <c r="EK1574" s="1" t="s">
        <v>12731</v>
      </c>
      <c r="EL1574" t="s">
        <v>210</v>
      </c>
      <c r="EM1574" t="s">
        <v>12730</v>
      </c>
      <c r="EN1574" t="s">
        <v>12730</v>
      </c>
      <c r="EO1574" t="s">
        <v>173</v>
      </c>
    </row>
    <row r="1575" spans="1:145" ht="409.5" x14ac:dyDescent="0.35">
      <c r="A1575" t="s">
        <v>171</v>
      </c>
      <c r="F1575">
        <v>0</v>
      </c>
      <c r="H1575">
        <v>0</v>
      </c>
      <c r="K1575" t="s">
        <v>174</v>
      </c>
      <c r="L1575" t="s">
        <v>175</v>
      </c>
      <c r="M1575" t="s">
        <v>337</v>
      </c>
      <c r="N1575" t="s">
        <v>238</v>
      </c>
      <c r="Q1575" t="s">
        <v>150</v>
      </c>
      <c r="R1575" t="s">
        <v>12732</v>
      </c>
      <c r="S1575" t="s">
        <v>5608</v>
      </c>
      <c r="T1575" t="s">
        <v>12733</v>
      </c>
      <c r="U1575">
        <v>13017884531</v>
      </c>
      <c r="V1575">
        <v>2404463380</v>
      </c>
      <c r="W1575" t="s">
        <v>12734</v>
      </c>
      <c r="Y1575" t="s">
        <v>2832</v>
      </c>
      <c r="Z1575" t="s">
        <v>157</v>
      </c>
      <c r="AA1575">
        <v>22207</v>
      </c>
      <c r="AB1575" t="s">
        <v>184</v>
      </c>
      <c r="AC1575" t="s">
        <v>12735</v>
      </c>
      <c r="AD1575" t="s">
        <v>150</v>
      </c>
      <c r="AE1575" t="s">
        <v>4387</v>
      </c>
      <c r="AF1575" t="s">
        <v>5608</v>
      </c>
      <c r="AG1575" t="s">
        <v>12736</v>
      </c>
      <c r="AI1575">
        <v>2404463380</v>
      </c>
      <c r="AJ1575" t="s">
        <v>12734</v>
      </c>
      <c r="AL1575" t="s">
        <v>2832</v>
      </c>
      <c r="AM1575" t="s">
        <v>157</v>
      </c>
      <c r="AN1575">
        <v>22207</v>
      </c>
      <c r="AO1575" t="s">
        <v>184</v>
      </c>
      <c r="AP1575" t="s">
        <v>200</v>
      </c>
      <c r="AX1575">
        <v>0</v>
      </c>
      <c r="AZ1575" t="s">
        <v>1647</v>
      </c>
      <c r="BC1575" t="s">
        <v>12737</v>
      </c>
      <c r="BE1575" t="s">
        <v>265</v>
      </c>
      <c r="BF1575" t="s">
        <v>244</v>
      </c>
      <c r="BG1575" t="s">
        <v>12738</v>
      </c>
      <c r="BH1575" t="s">
        <v>2116</v>
      </c>
      <c r="BK1575" s="1" t="s">
        <v>12739</v>
      </c>
      <c r="BO1575" t="s">
        <v>161</v>
      </c>
      <c r="BP1575" t="s">
        <v>161</v>
      </c>
      <c r="BQ1575" t="s">
        <v>161</v>
      </c>
      <c r="BR1575" t="s">
        <v>161</v>
      </c>
      <c r="BS1575" t="s">
        <v>161</v>
      </c>
      <c r="BT1575" t="s">
        <v>161</v>
      </c>
      <c r="BU1575" t="s">
        <v>161</v>
      </c>
      <c r="BY1575" t="s">
        <v>161</v>
      </c>
      <c r="BZ1575" t="s">
        <v>161</v>
      </c>
      <c r="CA1575" t="s">
        <v>161</v>
      </c>
      <c r="CB1575" t="s">
        <v>161</v>
      </c>
      <c r="CC1575" t="s">
        <v>161</v>
      </c>
      <c r="CD1575" t="s">
        <v>161</v>
      </c>
      <c r="CE1575" t="s">
        <v>161</v>
      </c>
      <c r="CP1575" t="s">
        <v>161</v>
      </c>
      <c r="CQ1575" t="s">
        <v>161</v>
      </c>
      <c r="CR1575" t="s">
        <v>161</v>
      </c>
      <c r="CS1575" t="s">
        <v>161</v>
      </c>
      <c r="CT1575" t="s">
        <v>161</v>
      </c>
      <c r="CV1575" s="2">
        <v>0</v>
      </c>
      <c r="CW1575">
        <v>0</v>
      </c>
      <c r="CY1575" s="2">
        <v>0</v>
      </c>
      <c r="CZ1575">
        <v>0</v>
      </c>
      <c r="DA1575">
        <v>0</v>
      </c>
      <c r="DE1575" s="2">
        <v>0</v>
      </c>
      <c r="DF1575">
        <v>0</v>
      </c>
      <c r="DN1575" t="s">
        <v>345</v>
      </c>
      <c r="DW1575">
        <v>1556</v>
      </c>
      <c r="DX1575" t="s">
        <v>12740</v>
      </c>
      <c r="DZ1575" t="s">
        <v>12741</v>
      </c>
      <c r="EA1575">
        <v>1744464049</v>
      </c>
      <c r="EC1575" t="s">
        <v>12741</v>
      </c>
      <c r="ED1575">
        <v>1744464049</v>
      </c>
      <c r="EF1575">
        <v>0</v>
      </c>
      <c r="EJ1575" s="1" t="s">
        <v>12742</v>
      </c>
      <c r="EK1575" s="1" t="s">
        <v>12742</v>
      </c>
      <c r="EL1575" t="s">
        <v>210</v>
      </c>
      <c r="EM1575" t="s">
        <v>12743</v>
      </c>
      <c r="EN1575" t="s">
        <v>12743</v>
      </c>
      <c r="EO1575" t="s">
        <v>173</v>
      </c>
    </row>
    <row r="1576" spans="1:145" ht="319" x14ac:dyDescent="0.35">
      <c r="A1576" t="s">
        <v>171</v>
      </c>
      <c r="F1576">
        <v>0</v>
      </c>
      <c r="H1576">
        <v>0</v>
      </c>
      <c r="I1576" s="1" t="s">
        <v>12744</v>
      </c>
      <c r="K1576" t="s">
        <v>236</v>
      </c>
      <c r="L1576" t="s">
        <v>175</v>
      </c>
      <c r="M1576" t="s">
        <v>303</v>
      </c>
      <c r="N1576" t="s">
        <v>238</v>
      </c>
      <c r="R1576" t="s">
        <v>1935</v>
      </c>
      <c r="S1576" t="s">
        <v>8114</v>
      </c>
      <c r="T1576" t="s">
        <v>12640</v>
      </c>
      <c r="U1576">
        <v>17038987307</v>
      </c>
      <c r="AA1576">
        <v>22207</v>
      </c>
      <c r="AC1576" t="s">
        <v>12641</v>
      </c>
      <c r="AP1576" t="s">
        <v>161</v>
      </c>
      <c r="AX1576">
        <v>0</v>
      </c>
      <c r="BE1576" t="s">
        <v>265</v>
      </c>
      <c r="BG1576" t="s">
        <v>12642</v>
      </c>
      <c r="BI1576" t="s">
        <v>12643</v>
      </c>
      <c r="BO1576" t="s">
        <v>161</v>
      </c>
      <c r="BP1576" t="s">
        <v>161</v>
      </c>
      <c r="BQ1576" t="s">
        <v>161</v>
      </c>
      <c r="BR1576" t="s">
        <v>161</v>
      </c>
      <c r="BS1576" t="s">
        <v>161</v>
      </c>
      <c r="BT1576" t="s">
        <v>161</v>
      </c>
      <c r="BU1576" t="s">
        <v>161</v>
      </c>
      <c r="BY1576" t="s">
        <v>161</v>
      </c>
      <c r="BZ1576" t="s">
        <v>161</v>
      </c>
      <c r="CA1576" t="s">
        <v>161</v>
      </c>
      <c r="CB1576" t="s">
        <v>161</v>
      </c>
      <c r="CC1576" t="s">
        <v>161</v>
      </c>
      <c r="CD1576" t="s">
        <v>161</v>
      </c>
      <c r="CE1576" t="s">
        <v>161</v>
      </c>
      <c r="CP1576" t="s">
        <v>161</v>
      </c>
      <c r="CQ1576" t="s">
        <v>161</v>
      </c>
      <c r="CR1576" t="s">
        <v>161</v>
      </c>
      <c r="CS1576" t="s">
        <v>161</v>
      </c>
      <c r="CT1576" t="s">
        <v>161</v>
      </c>
      <c r="CV1576" s="2">
        <v>0</v>
      </c>
      <c r="CW1576">
        <v>0</v>
      </c>
      <c r="CY1576" s="2">
        <v>0</v>
      </c>
      <c r="CZ1576">
        <v>0</v>
      </c>
      <c r="DA1576">
        <v>0</v>
      </c>
      <c r="DE1576" s="2">
        <v>0</v>
      </c>
      <c r="DF1576">
        <v>0</v>
      </c>
      <c r="DN1576" t="s">
        <v>312</v>
      </c>
      <c r="DW1576">
        <v>1532</v>
      </c>
      <c r="DX1576" t="s">
        <v>12745</v>
      </c>
      <c r="DZ1576" t="s">
        <v>12746</v>
      </c>
      <c r="EA1576">
        <v>1741025327</v>
      </c>
      <c r="EC1576" t="s">
        <v>12747</v>
      </c>
      <c r="ED1576">
        <v>1741024902</v>
      </c>
      <c r="EF1576">
        <v>0</v>
      </c>
      <c r="EJ1576" t="s">
        <v>12646</v>
      </c>
      <c r="EK1576" t="s">
        <v>12646</v>
      </c>
      <c r="EL1576" t="s">
        <v>210</v>
      </c>
      <c r="EM1576" t="s">
        <v>12748</v>
      </c>
      <c r="EN1576" t="s">
        <v>12748</v>
      </c>
      <c r="EO1576" t="s">
        <v>173</v>
      </c>
    </row>
    <row r="1577" spans="1:145" ht="409.5" x14ac:dyDescent="0.35">
      <c r="A1577" t="s">
        <v>171</v>
      </c>
      <c r="F1577">
        <v>0</v>
      </c>
      <c r="H1577">
        <v>0</v>
      </c>
      <c r="K1577" t="s">
        <v>174</v>
      </c>
      <c r="L1577" t="s">
        <v>175</v>
      </c>
      <c r="M1577" t="s">
        <v>337</v>
      </c>
      <c r="N1577" t="s">
        <v>238</v>
      </c>
      <c r="Q1577" t="s">
        <v>150</v>
      </c>
      <c r="R1577" t="s">
        <v>12749</v>
      </c>
      <c r="S1577" t="s">
        <v>12750</v>
      </c>
      <c r="T1577" t="s">
        <v>12751</v>
      </c>
      <c r="U1577">
        <v>19193702200</v>
      </c>
      <c r="W1577" t="s">
        <v>12752</v>
      </c>
      <c r="Y1577" t="s">
        <v>183</v>
      </c>
      <c r="Z1577" t="s">
        <v>157</v>
      </c>
      <c r="AA1577">
        <v>22043</v>
      </c>
      <c r="AB1577" t="s">
        <v>184</v>
      </c>
      <c r="AC1577" t="s">
        <v>12753</v>
      </c>
      <c r="AD1577" t="s">
        <v>150</v>
      </c>
      <c r="AE1577" t="s">
        <v>3658</v>
      </c>
      <c r="AF1577" t="s">
        <v>12750</v>
      </c>
      <c r="AG1577" t="s">
        <v>12754</v>
      </c>
      <c r="AP1577" t="s">
        <v>161</v>
      </c>
      <c r="AX1577">
        <v>0</v>
      </c>
      <c r="AZ1577" t="s">
        <v>165</v>
      </c>
      <c r="BB1577" t="s">
        <v>12755</v>
      </c>
      <c r="BE1577" t="s">
        <v>265</v>
      </c>
      <c r="BK1577" s="1" t="s">
        <v>12756</v>
      </c>
      <c r="BO1577" t="s">
        <v>161</v>
      </c>
      <c r="BP1577" t="s">
        <v>161</v>
      </c>
      <c r="BQ1577" t="s">
        <v>161</v>
      </c>
      <c r="BR1577" t="s">
        <v>161</v>
      </c>
      <c r="BS1577" t="s">
        <v>161</v>
      </c>
      <c r="BT1577" t="s">
        <v>161</v>
      </c>
      <c r="BU1577" t="s">
        <v>161</v>
      </c>
      <c r="BY1577" t="s">
        <v>161</v>
      </c>
      <c r="BZ1577" t="s">
        <v>161</v>
      </c>
      <c r="CA1577" t="s">
        <v>161</v>
      </c>
      <c r="CB1577" t="s">
        <v>161</v>
      </c>
      <c r="CC1577" t="s">
        <v>161</v>
      </c>
      <c r="CD1577" t="s">
        <v>161</v>
      </c>
      <c r="CE1577" t="s">
        <v>161</v>
      </c>
      <c r="CP1577" t="s">
        <v>161</v>
      </c>
      <c r="CQ1577" t="s">
        <v>161</v>
      </c>
      <c r="CR1577" t="s">
        <v>161</v>
      </c>
      <c r="CS1577" t="s">
        <v>161</v>
      </c>
      <c r="CT1577" t="s">
        <v>161</v>
      </c>
      <c r="CV1577" s="2">
        <v>0</v>
      </c>
      <c r="CW1577">
        <v>0</v>
      </c>
      <c r="CY1577" s="2">
        <v>0</v>
      </c>
      <c r="CZ1577">
        <v>0</v>
      </c>
      <c r="DA1577">
        <v>0</v>
      </c>
      <c r="DE1577" s="2">
        <v>0</v>
      </c>
      <c r="DF1577">
        <v>0</v>
      </c>
      <c r="DN1577" t="s">
        <v>360</v>
      </c>
      <c r="DW1577">
        <v>1150</v>
      </c>
      <c r="DX1577" t="s">
        <v>12757</v>
      </c>
      <c r="DZ1577" t="s">
        <v>12758</v>
      </c>
      <c r="EA1577">
        <v>1701009341</v>
      </c>
      <c r="EC1577" t="s">
        <v>12758</v>
      </c>
      <c r="ED1577">
        <v>1701009341</v>
      </c>
      <c r="EF1577">
        <v>0</v>
      </c>
      <c r="EJ1577" t="s">
        <v>12759</v>
      </c>
      <c r="EK1577" s="1" t="s">
        <v>12760</v>
      </c>
      <c r="EL1577" t="s">
        <v>210</v>
      </c>
      <c r="EM1577" t="s">
        <v>12761</v>
      </c>
      <c r="EN1577" t="s">
        <v>12761</v>
      </c>
      <c r="EO1577" t="s">
        <v>173</v>
      </c>
    </row>
    <row r="1578" spans="1:145" ht="217.5" x14ac:dyDescent="0.35">
      <c r="A1578" t="s">
        <v>171</v>
      </c>
      <c r="F1578">
        <v>0</v>
      </c>
      <c r="H1578">
        <v>0</v>
      </c>
      <c r="K1578" t="s">
        <v>174</v>
      </c>
      <c r="L1578" t="s">
        <v>175</v>
      </c>
      <c r="M1578" t="s">
        <v>337</v>
      </c>
      <c r="N1578" t="s">
        <v>238</v>
      </c>
      <c r="Q1578" t="s">
        <v>150</v>
      </c>
      <c r="R1578" t="s">
        <v>12749</v>
      </c>
      <c r="S1578" t="s">
        <v>12750</v>
      </c>
      <c r="T1578" t="s">
        <v>12751</v>
      </c>
      <c r="U1578">
        <v>19193702200</v>
      </c>
      <c r="W1578" t="s">
        <v>12752</v>
      </c>
      <c r="Y1578" t="s">
        <v>183</v>
      </c>
      <c r="Z1578" t="s">
        <v>157</v>
      </c>
      <c r="AA1578">
        <v>22043</v>
      </c>
      <c r="AB1578" t="s">
        <v>184</v>
      </c>
      <c r="AC1578" t="s">
        <v>12753</v>
      </c>
      <c r="AD1578" t="s">
        <v>150</v>
      </c>
      <c r="AE1578" t="s">
        <v>3658</v>
      </c>
      <c r="AF1578" t="s">
        <v>12750</v>
      </c>
      <c r="AG1578" t="s">
        <v>12754</v>
      </c>
      <c r="AP1578" t="s">
        <v>161</v>
      </c>
      <c r="AX1578">
        <v>0</v>
      </c>
      <c r="AZ1578" t="s">
        <v>165</v>
      </c>
      <c r="BB1578" t="s">
        <v>12755</v>
      </c>
      <c r="BE1578" t="s">
        <v>265</v>
      </c>
      <c r="BK1578" s="1" t="s">
        <v>12756</v>
      </c>
      <c r="BO1578" t="s">
        <v>161</v>
      </c>
      <c r="BP1578" t="s">
        <v>161</v>
      </c>
      <c r="BQ1578" t="s">
        <v>161</v>
      </c>
      <c r="BR1578" t="s">
        <v>161</v>
      </c>
      <c r="BS1578" t="s">
        <v>161</v>
      </c>
      <c r="BT1578" t="s">
        <v>161</v>
      </c>
      <c r="BU1578" t="s">
        <v>161</v>
      </c>
      <c r="BY1578" t="s">
        <v>161</v>
      </c>
      <c r="BZ1578" t="s">
        <v>161</v>
      </c>
      <c r="CA1578" t="s">
        <v>161</v>
      </c>
      <c r="CB1578" t="s">
        <v>161</v>
      </c>
      <c r="CC1578" t="s">
        <v>161</v>
      </c>
      <c r="CD1578" t="s">
        <v>161</v>
      </c>
      <c r="CE1578" t="s">
        <v>161</v>
      </c>
      <c r="CP1578" t="s">
        <v>161</v>
      </c>
      <c r="CQ1578" t="s">
        <v>161</v>
      </c>
      <c r="CR1578" t="s">
        <v>161</v>
      </c>
      <c r="CS1578" t="s">
        <v>161</v>
      </c>
      <c r="CT1578" t="s">
        <v>161</v>
      </c>
      <c r="CV1578" s="2">
        <v>0</v>
      </c>
      <c r="CW1578">
        <v>0</v>
      </c>
      <c r="CY1578" s="2">
        <v>0</v>
      </c>
      <c r="CZ1578">
        <v>0</v>
      </c>
      <c r="DA1578">
        <v>0</v>
      </c>
      <c r="DE1578" s="2">
        <v>0</v>
      </c>
      <c r="DF1578">
        <v>0</v>
      </c>
      <c r="DN1578" t="s">
        <v>360</v>
      </c>
      <c r="DW1578">
        <v>1150</v>
      </c>
      <c r="DX1578" t="s">
        <v>12757</v>
      </c>
      <c r="DZ1578" t="s">
        <v>12758</v>
      </c>
      <c r="EA1578">
        <v>1701009341</v>
      </c>
      <c r="EC1578" t="s">
        <v>12758</v>
      </c>
      <c r="ED1578">
        <v>1701009341</v>
      </c>
      <c r="EF1578">
        <v>0</v>
      </c>
      <c r="EJ1578" t="s">
        <v>12759</v>
      </c>
      <c r="EK1578" t="s">
        <v>12759</v>
      </c>
      <c r="EL1578" t="s">
        <v>210</v>
      </c>
      <c r="EM1578" t="s">
        <v>12762</v>
      </c>
      <c r="EN1578" t="s">
        <v>12762</v>
      </c>
      <c r="EO1578" t="s">
        <v>173</v>
      </c>
    </row>
    <row r="1579" spans="1:145" ht="409.5" x14ac:dyDescent="0.35">
      <c r="A1579" t="s">
        <v>171</v>
      </c>
      <c r="E1579" t="s">
        <v>12763</v>
      </c>
      <c r="F1579">
        <v>1720182180</v>
      </c>
      <c r="H1579">
        <v>0</v>
      </c>
      <c r="M1579" t="s">
        <v>122</v>
      </c>
      <c r="N1579" t="s">
        <v>177</v>
      </c>
      <c r="Q1579" t="s">
        <v>150</v>
      </c>
      <c r="R1579" t="s">
        <v>655</v>
      </c>
      <c r="S1579" t="s">
        <v>12764</v>
      </c>
      <c r="T1579" t="s">
        <v>12765</v>
      </c>
      <c r="U1579">
        <v>12027147381</v>
      </c>
      <c r="W1579" t="s">
        <v>12766</v>
      </c>
      <c r="Y1579" t="s">
        <v>156</v>
      </c>
      <c r="Z1579" t="s">
        <v>157</v>
      </c>
      <c r="AA1579" t="s">
        <v>12767</v>
      </c>
      <c r="AB1579" t="s">
        <v>184</v>
      </c>
      <c r="AC1579" t="s">
        <v>12768</v>
      </c>
      <c r="AD1579" t="s">
        <v>150</v>
      </c>
      <c r="AE1579" t="s">
        <v>877</v>
      </c>
      <c r="AF1579" t="s">
        <v>12764</v>
      </c>
      <c r="AG1579" t="s">
        <v>12769</v>
      </c>
      <c r="AH1579">
        <v>13016338346</v>
      </c>
      <c r="AP1579" t="s">
        <v>161</v>
      </c>
      <c r="AX1579">
        <v>0</v>
      </c>
      <c r="AZ1579" t="s">
        <v>203</v>
      </c>
      <c r="BB1579" t="s">
        <v>12770</v>
      </c>
      <c r="BE1579" t="s">
        <v>186</v>
      </c>
      <c r="BF1579" t="s">
        <v>567</v>
      </c>
      <c r="BG1579" t="s">
        <v>12771</v>
      </c>
      <c r="BH1579" t="s">
        <v>980</v>
      </c>
      <c r="BK1579" s="1" t="s">
        <v>12772</v>
      </c>
      <c r="BO1579" t="s">
        <v>161</v>
      </c>
      <c r="BP1579" t="s">
        <v>161</v>
      </c>
      <c r="BQ1579" t="s">
        <v>161</v>
      </c>
      <c r="BR1579" t="s">
        <v>161</v>
      </c>
      <c r="BS1579" t="s">
        <v>161</v>
      </c>
      <c r="BT1579" t="s">
        <v>161</v>
      </c>
      <c r="BU1579" t="s">
        <v>161</v>
      </c>
      <c r="BY1579" t="s">
        <v>161</v>
      </c>
      <c r="BZ1579" t="s">
        <v>161</v>
      </c>
      <c r="CA1579" t="s">
        <v>161</v>
      </c>
      <c r="CB1579" t="s">
        <v>161</v>
      </c>
      <c r="CC1579" t="s">
        <v>161</v>
      </c>
      <c r="CD1579" t="s">
        <v>161</v>
      </c>
      <c r="CE1579" t="s">
        <v>161</v>
      </c>
      <c r="CP1579" t="s">
        <v>161</v>
      </c>
      <c r="CQ1579" t="s">
        <v>161</v>
      </c>
      <c r="CR1579" t="s">
        <v>161</v>
      </c>
      <c r="CS1579" t="s">
        <v>161</v>
      </c>
      <c r="CT1579" t="s">
        <v>161</v>
      </c>
      <c r="CV1579" s="2">
        <v>0</v>
      </c>
      <c r="CW1579">
        <v>0</v>
      </c>
      <c r="CY1579" s="2">
        <v>0</v>
      </c>
      <c r="CZ1579">
        <v>0</v>
      </c>
      <c r="DA1579">
        <v>0</v>
      </c>
      <c r="DE1579" s="2">
        <v>0</v>
      </c>
      <c r="DF1579">
        <v>0</v>
      </c>
      <c r="DN1579" t="s">
        <v>345</v>
      </c>
      <c r="DW1579">
        <v>1343</v>
      </c>
      <c r="DX1579" t="s">
        <v>12773</v>
      </c>
      <c r="DZ1579" t="s">
        <v>12774</v>
      </c>
      <c r="EA1579">
        <v>1744330824</v>
      </c>
      <c r="EC1579" t="s">
        <v>12775</v>
      </c>
      <c r="ED1579">
        <v>1720182051</v>
      </c>
      <c r="EF1579">
        <v>0</v>
      </c>
      <c r="EJ1579" t="s">
        <v>12776</v>
      </c>
      <c r="EK1579" s="1" t="s">
        <v>12777</v>
      </c>
      <c r="EL1579" t="s">
        <v>210</v>
      </c>
      <c r="EM1579" t="s">
        <v>12778</v>
      </c>
      <c r="EN1579" t="s">
        <v>12778</v>
      </c>
      <c r="EO1579" t="s">
        <v>173</v>
      </c>
    </row>
    <row r="1580" spans="1:145" ht="409.5" x14ac:dyDescent="0.35">
      <c r="A1580" t="s">
        <v>171</v>
      </c>
      <c r="E1580" t="s">
        <v>12763</v>
      </c>
      <c r="F1580">
        <v>1720182180</v>
      </c>
      <c r="H1580">
        <v>0</v>
      </c>
      <c r="M1580" t="s">
        <v>122</v>
      </c>
      <c r="N1580" t="s">
        <v>177</v>
      </c>
      <c r="Q1580" t="s">
        <v>150</v>
      </c>
      <c r="R1580" t="s">
        <v>655</v>
      </c>
      <c r="S1580" t="s">
        <v>12764</v>
      </c>
      <c r="T1580" t="s">
        <v>12765</v>
      </c>
      <c r="U1580">
        <v>12027147381</v>
      </c>
      <c r="W1580" t="s">
        <v>12766</v>
      </c>
      <c r="Y1580" t="s">
        <v>156</v>
      </c>
      <c r="Z1580" t="s">
        <v>157</v>
      </c>
      <c r="AA1580" t="s">
        <v>12767</v>
      </c>
      <c r="AB1580" t="s">
        <v>184</v>
      </c>
      <c r="AC1580" t="s">
        <v>12768</v>
      </c>
      <c r="AD1580" t="s">
        <v>150</v>
      </c>
      <c r="AE1580" t="s">
        <v>877</v>
      </c>
      <c r="AF1580" t="s">
        <v>12764</v>
      </c>
      <c r="AG1580" t="s">
        <v>12769</v>
      </c>
      <c r="AH1580">
        <v>13016338346</v>
      </c>
      <c r="AP1580" t="s">
        <v>161</v>
      </c>
      <c r="AX1580">
        <v>0</v>
      </c>
      <c r="AZ1580" t="s">
        <v>203</v>
      </c>
      <c r="BB1580" t="s">
        <v>12770</v>
      </c>
      <c r="BE1580" t="s">
        <v>186</v>
      </c>
      <c r="BF1580" t="s">
        <v>567</v>
      </c>
      <c r="BG1580" t="s">
        <v>12771</v>
      </c>
      <c r="BH1580" t="s">
        <v>980</v>
      </c>
      <c r="BK1580" s="1" t="s">
        <v>12772</v>
      </c>
      <c r="BO1580" t="s">
        <v>161</v>
      </c>
      <c r="BP1580" t="s">
        <v>161</v>
      </c>
      <c r="BQ1580" t="s">
        <v>161</v>
      </c>
      <c r="BR1580" t="s">
        <v>161</v>
      </c>
      <c r="BS1580" t="s">
        <v>161</v>
      </c>
      <c r="BT1580" t="s">
        <v>161</v>
      </c>
      <c r="BU1580" t="s">
        <v>161</v>
      </c>
      <c r="BY1580" t="s">
        <v>161</v>
      </c>
      <c r="BZ1580" t="s">
        <v>161</v>
      </c>
      <c r="CA1580" t="s">
        <v>161</v>
      </c>
      <c r="CB1580" t="s">
        <v>161</v>
      </c>
      <c r="CC1580" t="s">
        <v>161</v>
      </c>
      <c r="CD1580" t="s">
        <v>161</v>
      </c>
      <c r="CE1580" t="s">
        <v>161</v>
      </c>
      <c r="CP1580" t="s">
        <v>161</v>
      </c>
      <c r="CQ1580" t="s">
        <v>161</v>
      </c>
      <c r="CR1580" t="s">
        <v>161</v>
      </c>
      <c r="CS1580" t="s">
        <v>161</v>
      </c>
      <c r="CT1580" t="s">
        <v>161</v>
      </c>
      <c r="CV1580" s="2">
        <v>0</v>
      </c>
      <c r="CW1580">
        <v>0</v>
      </c>
      <c r="CY1580" s="2">
        <v>0</v>
      </c>
      <c r="CZ1580">
        <v>0</v>
      </c>
      <c r="DA1580">
        <v>0</v>
      </c>
      <c r="DE1580" s="2">
        <v>0</v>
      </c>
      <c r="DF1580">
        <v>0</v>
      </c>
      <c r="DN1580" t="s">
        <v>345</v>
      </c>
      <c r="DW1580">
        <v>1343</v>
      </c>
      <c r="DX1580" t="s">
        <v>12773</v>
      </c>
      <c r="DZ1580" t="s">
        <v>12774</v>
      </c>
      <c r="EA1580">
        <v>1744330824</v>
      </c>
      <c r="EC1580" t="s">
        <v>12775</v>
      </c>
      <c r="ED1580">
        <v>1720182051</v>
      </c>
      <c r="EF1580">
        <v>0</v>
      </c>
      <c r="EJ1580" t="s">
        <v>12776</v>
      </c>
      <c r="EK1580" t="s">
        <v>12776</v>
      </c>
      <c r="EL1580" t="s">
        <v>210</v>
      </c>
      <c r="EM1580" t="s">
        <v>12779</v>
      </c>
      <c r="EN1580" t="s">
        <v>12779</v>
      </c>
      <c r="EO1580" t="s">
        <v>173</v>
      </c>
    </row>
    <row r="1581" spans="1:145" ht="409.5" x14ac:dyDescent="0.35">
      <c r="A1581" t="s">
        <v>171</v>
      </c>
      <c r="E1581" t="s">
        <v>12780</v>
      </c>
      <c r="F1581">
        <v>1741553340</v>
      </c>
      <c r="H1581">
        <v>0</v>
      </c>
      <c r="I1581" s="1" t="s">
        <v>12781</v>
      </c>
      <c r="K1581" t="s">
        <v>174</v>
      </c>
      <c r="L1581" t="s">
        <v>175</v>
      </c>
      <c r="M1581" t="s">
        <v>4371</v>
      </c>
      <c r="N1581" t="s">
        <v>238</v>
      </c>
      <c r="Q1581" t="s">
        <v>150</v>
      </c>
      <c r="R1581" t="s">
        <v>1906</v>
      </c>
      <c r="S1581" t="s">
        <v>4920</v>
      </c>
      <c r="T1581" t="s">
        <v>4921</v>
      </c>
      <c r="U1581">
        <v>12406205648</v>
      </c>
      <c r="V1581">
        <v>2406205648</v>
      </c>
      <c r="W1581" t="s">
        <v>4922</v>
      </c>
      <c r="Y1581" t="s">
        <v>4923</v>
      </c>
      <c r="Z1581" t="s">
        <v>157</v>
      </c>
      <c r="AA1581">
        <v>22101</v>
      </c>
      <c r="AB1581" t="s">
        <v>184</v>
      </c>
      <c r="AC1581" t="s">
        <v>4924</v>
      </c>
      <c r="AD1581" t="s">
        <v>150</v>
      </c>
      <c r="AE1581" t="s">
        <v>4925</v>
      </c>
      <c r="AF1581" t="s">
        <v>4920</v>
      </c>
      <c r="AG1581" t="s">
        <v>4926</v>
      </c>
      <c r="AH1581">
        <v>12024312636</v>
      </c>
      <c r="AI1581">
        <v>2406205648</v>
      </c>
      <c r="AJ1581" t="s">
        <v>4927</v>
      </c>
      <c r="AL1581" t="s">
        <v>371</v>
      </c>
      <c r="AM1581" t="s">
        <v>157</v>
      </c>
      <c r="AN1581">
        <v>22101</v>
      </c>
      <c r="AO1581" t="s">
        <v>184</v>
      </c>
      <c r="AP1581" t="s">
        <v>200</v>
      </c>
      <c r="AX1581">
        <v>0</v>
      </c>
      <c r="AZ1581" t="s">
        <v>165</v>
      </c>
      <c r="BE1581" t="s">
        <v>265</v>
      </c>
      <c r="BF1581" t="s">
        <v>244</v>
      </c>
      <c r="BK1581" s="1" t="s">
        <v>12782</v>
      </c>
      <c r="BO1581" t="s">
        <v>161</v>
      </c>
      <c r="BP1581" t="s">
        <v>161</v>
      </c>
      <c r="BQ1581" t="s">
        <v>161</v>
      </c>
      <c r="BR1581" t="s">
        <v>161</v>
      </c>
      <c r="BS1581" t="s">
        <v>161</v>
      </c>
      <c r="BT1581" t="s">
        <v>161</v>
      </c>
      <c r="BU1581" t="s">
        <v>161</v>
      </c>
      <c r="BY1581" t="s">
        <v>161</v>
      </c>
      <c r="BZ1581" t="s">
        <v>161</v>
      </c>
      <c r="CA1581" t="s">
        <v>161</v>
      </c>
      <c r="CB1581" t="s">
        <v>161</v>
      </c>
      <c r="CC1581" t="s">
        <v>161</v>
      </c>
      <c r="CD1581" t="s">
        <v>161</v>
      </c>
      <c r="CE1581" t="s">
        <v>161</v>
      </c>
      <c r="CP1581" t="s">
        <v>161</v>
      </c>
      <c r="CQ1581" t="s">
        <v>161</v>
      </c>
      <c r="CR1581" t="s">
        <v>161</v>
      </c>
      <c r="CS1581" t="s">
        <v>161</v>
      </c>
      <c r="CT1581" t="s">
        <v>161</v>
      </c>
      <c r="CV1581" s="2">
        <v>0</v>
      </c>
      <c r="CW1581">
        <v>0</v>
      </c>
      <c r="CY1581" s="2">
        <v>0</v>
      </c>
      <c r="CZ1581">
        <v>0</v>
      </c>
      <c r="DA1581">
        <v>0</v>
      </c>
      <c r="DE1581" s="2">
        <v>0</v>
      </c>
      <c r="DF1581">
        <v>0</v>
      </c>
      <c r="DN1581" t="s">
        <v>312</v>
      </c>
      <c r="DW1581">
        <v>1536</v>
      </c>
      <c r="DX1581" t="s">
        <v>12783</v>
      </c>
      <c r="DZ1581" t="s">
        <v>12784</v>
      </c>
      <c r="EA1581">
        <v>1742846620</v>
      </c>
      <c r="EC1581" t="s">
        <v>12780</v>
      </c>
      <c r="ED1581">
        <v>1741553365</v>
      </c>
      <c r="EF1581">
        <v>0</v>
      </c>
      <c r="EJ1581" s="1" t="s">
        <v>12785</v>
      </c>
      <c r="EK1581" s="1" t="s">
        <v>12785</v>
      </c>
      <c r="EL1581" t="s">
        <v>210</v>
      </c>
      <c r="EM1581" t="s">
        <v>12786</v>
      </c>
      <c r="EN1581" t="s">
        <v>12786</v>
      </c>
      <c r="EO1581" t="s">
        <v>173</v>
      </c>
    </row>
    <row r="1582" spans="1:145" ht="409.5" x14ac:dyDescent="0.35">
      <c r="A1582" t="s">
        <v>171</v>
      </c>
      <c r="E1582" t="s">
        <v>12780</v>
      </c>
      <c r="F1582">
        <v>1741553340</v>
      </c>
      <c r="H1582">
        <v>0</v>
      </c>
      <c r="I1582" s="1" t="s">
        <v>12781</v>
      </c>
      <c r="K1582" t="s">
        <v>174</v>
      </c>
      <c r="L1582" t="s">
        <v>175</v>
      </c>
      <c r="M1582" t="s">
        <v>4371</v>
      </c>
      <c r="N1582" t="s">
        <v>238</v>
      </c>
      <c r="Q1582" t="s">
        <v>150</v>
      </c>
      <c r="R1582" t="s">
        <v>1906</v>
      </c>
      <c r="S1582" t="s">
        <v>4920</v>
      </c>
      <c r="T1582" t="s">
        <v>4921</v>
      </c>
      <c r="U1582">
        <v>12406205648</v>
      </c>
      <c r="V1582">
        <v>2406205648</v>
      </c>
      <c r="W1582" t="s">
        <v>4922</v>
      </c>
      <c r="Y1582" t="s">
        <v>4923</v>
      </c>
      <c r="Z1582" t="s">
        <v>157</v>
      </c>
      <c r="AA1582">
        <v>22101</v>
      </c>
      <c r="AB1582" t="s">
        <v>184</v>
      </c>
      <c r="AC1582" t="s">
        <v>4924</v>
      </c>
      <c r="AD1582" t="s">
        <v>150</v>
      </c>
      <c r="AE1582" t="s">
        <v>4925</v>
      </c>
      <c r="AF1582" t="s">
        <v>4920</v>
      </c>
      <c r="AG1582" t="s">
        <v>4926</v>
      </c>
      <c r="AH1582">
        <v>12024312636</v>
      </c>
      <c r="AI1582">
        <v>2406205648</v>
      </c>
      <c r="AJ1582" t="s">
        <v>4927</v>
      </c>
      <c r="AL1582" t="s">
        <v>371</v>
      </c>
      <c r="AM1582" t="s">
        <v>157</v>
      </c>
      <c r="AN1582">
        <v>22101</v>
      </c>
      <c r="AO1582" t="s">
        <v>184</v>
      </c>
      <c r="AP1582" t="s">
        <v>200</v>
      </c>
      <c r="AX1582">
        <v>0</v>
      </c>
      <c r="AZ1582" t="s">
        <v>165</v>
      </c>
      <c r="BE1582" t="s">
        <v>265</v>
      </c>
      <c r="BF1582" t="s">
        <v>244</v>
      </c>
      <c r="BK1582" s="1" t="s">
        <v>12782</v>
      </c>
      <c r="BO1582" t="s">
        <v>161</v>
      </c>
      <c r="BP1582" t="s">
        <v>161</v>
      </c>
      <c r="BQ1582" t="s">
        <v>161</v>
      </c>
      <c r="BR1582" t="s">
        <v>161</v>
      </c>
      <c r="BS1582" t="s">
        <v>161</v>
      </c>
      <c r="BT1582" t="s">
        <v>161</v>
      </c>
      <c r="BU1582" t="s">
        <v>161</v>
      </c>
      <c r="BY1582" t="s">
        <v>161</v>
      </c>
      <c r="BZ1582" t="s">
        <v>161</v>
      </c>
      <c r="CA1582" t="s">
        <v>161</v>
      </c>
      <c r="CB1582" t="s">
        <v>161</v>
      </c>
      <c r="CC1582" t="s">
        <v>161</v>
      </c>
      <c r="CD1582" t="s">
        <v>161</v>
      </c>
      <c r="CE1582" t="s">
        <v>161</v>
      </c>
      <c r="CP1582" t="s">
        <v>161</v>
      </c>
      <c r="CQ1582" t="s">
        <v>161</v>
      </c>
      <c r="CR1582" t="s">
        <v>161</v>
      </c>
      <c r="CS1582" t="s">
        <v>161</v>
      </c>
      <c r="CT1582" t="s">
        <v>161</v>
      </c>
      <c r="CV1582" s="2">
        <v>0</v>
      </c>
      <c r="CW1582">
        <v>0</v>
      </c>
      <c r="CY1582" s="2">
        <v>0</v>
      </c>
      <c r="CZ1582">
        <v>0</v>
      </c>
      <c r="DA1582">
        <v>0</v>
      </c>
      <c r="DE1582" s="2">
        <v>0</v>
      </c>
      <c r="DF1582">
        <v>0</v>
      </c>
      <c r="DN1582" t="s">
        <v>312</v>
      </c>
      <c r="DW1582">
        <v>1536</v>
      </c>
      <c r="DX1582" t="s">
        <v>12783</v>
      </c>
      <c r="DZ1582" t="s">
        <v>12784</v>
      </c>
      <c r="EA1582">
        <v>1742846620</v>
      </c>
      <c r="EC1582" t="s">
        <v>12780</v>
      </c>
      <c r="ED1582">
        <v>1741553365</v>
      </c>
      <c r="EF1582">
        <v>0</v>
      </c>
      <c r="EJ1582" s="1" t="s">
        <v>12785</v>
      </c>
      <c r="EK1582" t="s">
        <v>976</v>
      </c>
      <c r="EL1582" t="s">
        <v>210</v>
      </c>
      <c r="EM1582" t="s">
        <v>12787</v>
      </c>
      <c r="EN1582" t="s">
        <v>12787</v>
      </c>
      <c r="EO1582" t="s">
        <v>173</v>
      </c>
    </row>
    <row r="1583" spans="1:145" ht="304.5" x14ac:dyDescent="0.35">
      <c r="A1583" t="s">
        <v>171</v>
      </c>
      <c r="E1583" t="s">
        <v>12788</v>
      </c>
      <c r="F1583">
        <v>1739842200</v>
      </c>
      <c r="H1583">
        <v>0</v>
      </c>
      <c r="I1583" s="1" t="s">
        <v>12789</v>
      </c>
      <c r="M1583" t="s">
        <v>122</v>
      </c>
      <c r="N1583" t="s">
        <v>149</v>
      </c>
      <c r="Q1583" t="s">
        <v>150</v>
      </c>
      <c r="R1583" t="s">
        <v>1998</v>
      </c>
      <c r="S1583" t="s">
        <v>5172</v>
      </c>
      <c r="T1583" t="s">
        <v>5173</v>
      </c>
      <c r="U1583">
        <v>12023415915</v>
      </c>
      <c r="W1583">
        <v>203</v>
      </c>
      <c r="X1583" t="s">
        <v>466</v>
      </c>
      <c r="Y1583" t="s">
        <v>4067</v>
      </c>
      <c r="Z1583" t="s">
        <v>157</v>
      </c>
      <c r="AA1583" t="s">
        <v>5174</v>
      </c>
      <c r="AB1583" t="s">
        <v>184</v>
      </c>
      <c r="AC1583" t="s">
        <v>5175</v>
      </c>
      <c r="AD1583" t="s">
        <v>150</v>
      </c>
      <c r="AE1583" t="s">
        <v>5176</v>
      </c>
      <c r="AF1583" t="s">
        <v>5172</v>
      </c>
      <c r="AG1583" t="s">
        <v>5177</v>
      </c>
      <c r="AH1583">
        <v>12023415999</v>
      </c>
      <c r="AP1583" t="s">
        <v>161</v>
      </c>
      <c r="AX1583">
        <v>0</v>
      </c>
      <c r="BE1583" t="s">
        <v>308</v>
      </c>
      <c r="BF1583" t="s">
        <v>230</v>
      </c>
      <c r="BG1583" t="s">
        <v>12790</v>
      </c>
      <c r="BI1583" t="s">
        <v>12791</v>
      </c>
      <c r="BO1583" t="s">
        <v>161</v>
      </c>
      <c r="BP1583" t="s">
        <v>161</v>
      </c>
      <c r="BQ1583" t="s">
        <v>161</v>
      </c>
      <c r="BR1583" t="s">
        <v>161</v>
      </c>
      <c r="BS1583" t="s">
        <v>161</v>
      </c>
      <c r="BT1583" t="s">
        <v>161</v>
      </c>
      <c r="BU1583" t="s">
        <v>161</v>
      </c>
      <c r="BY1583" t="s">
        <v>161</v>
      </c>
      <c r="BZ1583" t="s">
        <v>161</v>
      </c>
      <c r="CA1583" t="s">
        <v>161</v>
      </c>
      <c r="CB1583" t="s">
        <v>161</v>
      </c>
      <c r="CC1583" t="s">
        <v>161</v>
      </c>
      <c r="CD1583" t="s">
        <v>161</v>
      </c>
      <c r="CE1583" t="s">
        <v>161</v>
      </c>
      <c r="CP1583" t="s">
        <v>161</v>
      </c>
      <c r="CQ1583" t="s">
        <v>161</v>
      </c>
      <c r="CR1583" t="s">
        <v>161</v>
      </c>
      <c r="CS1583" t="s">
        <v>161</v>
      </c>
      <c r="CT1583" t="s">
        <v>161</v>
      </c>
      <c r="CV1583" s="2">
        <v>0</v>
      </c>
      <c r="CW1583">
        <v>0</v>
      </c>
      <c r="CY1583" s="2">
        <v>0</v>
      </c>
      <c r="CZ1583">
        <v>0</v>
      </c>
      <c r="DA1583">
        <v>0</v>
      </c>
      <c r="DE1583" s="2">
        <v>0</v>
      </c>
      <c r="DF1583">
        <v>0</v>
      </c>
      <c r="DN1583" t="s">
        <v>1380</v>
      </c>
      <c r="DW1583">
        <v>1527</v>
      </c>
      <c r="DX1583" t="s">
        <v>12792</v>
      </c>
      <c r="DZ1583" t="s">
        <v>12793</v>
      </c>
      <c r="EA1583">
        <v>1744569352</v>
      </c>
      <c r="EC1583" t="s">
        <v>12794</v>
      </c>
      <c r="ED1583">
        <v>1740244284</v>
      </c>
      <c r="EF1583">
        <v>0</v>
      </c>
      <c r="EL1583" t="s">
        <v>190</v>
      </c>
    </row>
    <row r="1584" spans="1:145" ht="409.5" x14ac:dyDescent="0.35">
      <c r="A1584" t="s">
        <v>171</v>
      </c>
      <c r="F1584">
        <v>0</v>
      </c>
      <c r="H1584">
        <v>0</v>
      </c>
      <c r="I1584" s="1" t="s">
        <v>12795</v>
      </c>
      <c r="M1584" t="s">
        <v>122</v>
      </c>
      <c r="N1584" t="s">
        <v>149</v>
      </c>
      <c r="Q1584" t="s">
        <v>150</v>
      </c>
      <c r="R1584" t="s">
        <v>4020</v>
      </c>
      <c r="S1584" t="s">
        <v>11478</v>
      </c>
      <c r="T1584" t="s">
        <v>11479</v>
      </c>
      <c r="U1584">
        <v>15712127034</v>
      </c>
      <c r="V1584">
        <v>5712127034</v>
      </c>
      <c r="W1584" t="s">
        <v>11480</v>
      </c>
      <c r="Y1584" t="s">
        <v>4923</v>
      </c>
      <c r="Z1584" t="s">
        <v>157</v>
      </c>
      <c r="AA1584">
        <v>22101</v>
      </c>
      <c r="AB1584" t="s">
        <v>184</v>
      </c>
      <c r="AC1584" t="s">
        <v>11481</v>
      </c>
      <c r="AP1584" t="s">
        <v>161</v>
      </c>
      <c r="AX1584">
        <v>0</v>
      </c>
      <c r="AZ1584" t="s">
        <v>11482</v>
      </c>
      <c r="BB1584" t="s">
        <v>11483</v>
      </c>
      <c r="BE1584" t="s">
        <v>308</v>
      </c>
      <c r="BF1584" t="s">
        <v>5781</v>
      </c>
      <c r="BG1584" t="s">
        <v>12796</v>
      </c>
      <c r="BI1584" t="s">
        <v>256</v>
      </c>
      <c r="BO1584" t="s">
        <v>161</v>
      </c>
      <c r="BP1584" t="s">
        <v>161</v>
      </c>
      <c r="BQ1584" t="s">
        <v>161</v>
      </c>
      <c r="BR1584" t="s">
        <v>161</v>
      </c>
      <c r="BS1584" t="s">
        <v>161</v>
      </c>
      <c r="BT1584" t="s">
        <v>161</v>
      </c>
      <c r="BU1584" t="s">
        <v>161</v>
      </c>
      <c r="BY1584" t="s">
        <v>161</v>
      </c>
      <c r="BZ1584" t="s">
        <v>161</v>
      </c>
      <c r="CA1584" t="s">
        <v>161</v>
      </c>
      <c r="CB1584" t="s">
        <v>161</v>
      </c>
      <c r="CC1584" t="s">
        <v>161</v>
      </c>
      <c r="CD1584" t="s">
        <v>161</v>
      </c>
      <c r="CE1584" t="s">
        <v>161</v>
      </c>
      <c r="CP1584" t="s">
        <v>161</v>
      </c>
      <c r="CQ1584" t="s">
        <v>161</v>
      </c>
      <c r="CR1584" t="s">
        <v>161</v>
      </c>
      <c r="CS1584" t="s">
        <v>161</v>
      </c>
      <c r="CT1584" t="s">
        <v>161</v>
      </c>
      <c r="CV1584" s="2">
        <v>0</v>
      </c>
      <c r="CW1584">
        <v>0</v>
      </c>
      <c r="CY1584" s="2">
        <v>0</v>
      </c>
      <c r="CZ1584">
        <v>0</v>
      </c>
      <c r="DA1584">
        <v>0</v>
      </c>
      <c r="DE1584" s="2">
        <v>0</v>
      </c>
      <c r="DF1584">
        <v>0</v>
      </c>
      <c r="DN1584" t="s">
        <v>312</v>
      </c>
      <c r="DW1584">
        <v>1546</v>
      </c>
      <c r="DX1584" t="s">
        <v>12797</v>
      </c>
      <c r="DZ1584" t="s">
        <v>11490</v>
      </c>
      <c r="EA1584">
        <v>1744827580</v>
      </c>
      <c r="EC1584" t="s">
        <v>12798</v>
      </c>
      <c r="ED1584">
        <v>1742587989</v>
      </c>
      <c r="EF1584">
        <v>0</v>
      </c>
      <c r="EJ1584" s="1" t="s">
        <v>11489</v>
      </c>
      <c r="EK1584" s="1" t="s">
        <v>11489</v>
      </c>
      <c r="EL1584" t="s">
        <v>210</v>
      </c>
      <c r="EM1584" t="s">
        <v>12799</v>
      </c>
      <c r="EN1584" t="s">
        <v>12799</v>
      </c>
      <c r="EO1584" t="s">
        <v>173</v>
      </c>
    </row>
    <row r="1585" spans="1:145" ht="409.5" x14ac:dyDescent="0.35">
      <c r="A1585" t="s">
        <v>171</v>
      </c>
      <c r="E1585" t="s">
        <v>12800</v>
      </c>
      <c r="F1585">
        <v>1743688440</v>
      </c>
      <c r="H1585">
        <v>0</v>
      </c>
      <c r="I1585" s="1" t="s">
        <v>12801</v>
      </c>
      <c r="K1585" t="s">
        <v>534</v>
      </c>
      <c r="L1585" t="s">
        <v>175</v>
      </c>
      <c r="M1585" t="s">
        <v>176</v>
      </c>
      <c r="N1585" t="s">
        <v>177</v>
      </c>
      <c r="Q1585" t="s">
        <v>150</v>
      </c>
      <c r="R1585" t="s">
        <v>7052</v>
      </c>
      <c r="S1585" t="s">
        <v>12802</v>
      </c>
      <c r="T1585" t="s">
        <v>12803</v>
      </c>
      <c r="U1585">
        <v>13012042558</v>
      </c>
      <c r="W1585" t="s">
        <v>12804</v>
      </c>
      <c r="Y1585" t="s">
        <v>156</v>
      </c>
      <c r="Z1585" t="s">
        <v>157</v>
      </c>
      <c r="AA1585">
        <v>22203</v>
      </c>
      <c r="AB1585" t="s">
        <v>184</v>
      </c>
      <c r="AC1585" t="s">
        <v>12805</v>
      </c>
      <c r="AP1585" t="s">
        <v>161</v>
      </c>
      <c r="AX1585">
        <v>0</v>
      </c>
      <c r="AZ1585" t="s">
        <v>165</v>
      </c>
      <c r="BB1585" t="s">
        <v>11573</v>
      </c>
      <c r="BE1585" t="s">
        <v>265</v>
      </c>
      <c r="BG1585" t="s">
        <v>12806</v>
      </c>
      <c r="BI1585" t="s">
        <v>10224</v>
      </c>
      <c r="BO1585" t="s">
        <v>161</v>
      </c>
      <c r="BP1585" t="s">
        <v>161</v>
      </c>
      <c r="BQ1585" t="s">
        <v>161</v>
      </c>
      <c r="BR1585" t="s">
        <v>161</v>
      </c>
      <c r="BS1585" t="s">
        <v>161</v>
      </c>
      <c r="BT1585" t="s">
        <v>161</v>
      </c>
      <c r="BU1585" t="s">
        <v>161</v>
      </c>
      <c r="BY1585" t="s">
        <v>161</v>
      </c>
      <c r="BZ1585" t="s">
        <v>161</v>
      </c>
      <c r="CA1585" t="s">
        <v>161</v>
      </c>
      <c r="CB1585" t="s">
        <v>161</v>
      </c>
      <c r="CC1585" t="s">
        <v>161</v>
      </c>
      <c r="CD1585" t="s">
        <v>161</v>
      </c>
      <c r="CE1585" t="s">
        <v>161</v>
      </c>
      <c r="CP1585" t="s">
        <v>161</v>
      </c>
      <c r="CQ1585" t="s">
        <v>161</v>
      </c>
      <c r="CR1585" t="s">
        <v>161</v>
      </c>
      <c r="CS1585" t="s">
        <v>161</v>
      </c>
      <c r="CT1585" t="s">
        <v>161</v>
      </c>
      <c r="CV1585" s="2">
        <v>0</v>
      </c>
      <c r="CW1585">
        <v>0</v>
      </c>
      <c r="CY1585" s="2">
        <v>0</v>
      </c>
      <c r="CZ1585">
        <v>0</v>
      </c>
      <c r="DA1585">
        <v>0</v>
      </c>
      <c r="DE1585" s="2">
        <v>0</v>
      </c>
      <c r="DF1585">
        <v>0</v>
      </c>
      <c r="DN1585" t="s">
        <v>1170</v>
      </c>
      <c r="DW1585">
        <v>1553</v>
      </c>
      <c r="DX1585" t="s">
        <v>12807</v>
      </c>
      <c r="DZ1585" t="s">
        <v>12808</v>
      </c>
      <c r="EA1585">
        <v>1745095574</v>
      </c>
      <c r="EC1585" t="s">
        <v>12809</v>
      </c>
      <c r="ED1585">
        <v>1743706283</v>
      </c>
      <c r="EF1585">
        <v>0</v>
      </c>
      <c r="EJ1585" s="1" t="s">
        <v>12810</v>
      </c>
      <c r="EK1585" t="s">
        <v>12811</v>
      </c>
      <c r="EL1585" t="s">
        <v>210</v>
      </c>
      <c r="EM1585" t="s">
        <v>12812</v>
      </c>
      <c r="EN1585" t="s">
        <v>12812</v>
      </c>
      <c r="EO1585" t="s">
        <v>173</v>
      </c>
    </row>
    <row r="1586" spans="1:145" ht="409.5" x14ac:dyDescent="0.35">
      <c r="A1586" t="s">
        <v>171</v>
      </c>
      <c r="E1586" t="s">
        <v>12800</v>
      </c>
      <c r="F1586">
        <v>1743688440</v>
      </c>
      <c r="H1586">
        <v>0</v>
      </c>
      <c r="I1586" s="1" t="s">
        <v>12801</v>
      </c>
      <c r="K1586" t="s">
        <v>534</v>
      </c>
      <c r="L1586" t="s">
        <v>175</v>
      </c>
      <c r="M1586" t="s">
        <v>176</v>
      </c>
      <c r="N1586" t="s">
        <v>177</v>
      </c>
      <c r="Q1586" t="s">
        <v>150</v>
      </c>
      <c r="R1586" t="s">
        <v>7052</v>
      </c>
      <c r="S1586" t="s">
        <v>12802</v>
      </c>
      <c r="T1586" t="s">
        <v>12803</v>
      </c>
      <c r="U1586">
        <v>13012042558</v>
      </c>
      <c r="W1586" t="s">
        <v>12804</v>
      </c>
      <c r="Y1586" t="s">
        <v>156</v>
      </c>
      <c r="Z1586" t="s">
        <v>157</v>
      </c>
      <c r="AA1586">
        <v>22203</v>
      </c>
      <c r="AB1586" t="s">
        <v>184</v>
      </c>
      <c r="AC1586" t="s">
        <v>12805</v>
      </c>
      <c r="AP1586" t="s">
        <v>161</v>
      </c>
      <c r="AX1586">
        <v>0</v>
      </c>
      <c r="AZ1586" t="s">
        <v>165</v>
      </c>
      <c r="BB1586" t="s">
        <v>11573</v>
      </c>
      <c r="BE1586" t="s">
        <v>265</v>
      </c>
      <c r="BG1586" t="s">
        <v>12806</v>
      </c>
      <c r="BI1586" t="s">
        <v>10224</v>
      </c>
      <c r="BO1586" t="s">
        <v>161</v>
      </c>
      <c r="BP1586" t="s">
        <v>161</v>
      </c>
      <c r="BQ1586" t="s">
        <v>161</v>
      </c>
      <c r="BR1586" t="s">
        <v>161</v>
      </c>
      <c r="BS1586" t="s">
        <v>161</v>
      </c>
      <c r="BT1586" t="s">
        <v>161</v>
      </c>
      <c r="BU1586" t="s">
        <v>161</v>
      </c>
      <c r="BY1586" t="s">
        <v>161</v>
      </c>
      <c r="BZ1586" t="s">
        <v>161</v>
      </c>
      <c r="CA1586" t="s">
        <v>161</v>
      </c>
      <c r="CB1586" t="s">
        <v>161</v>
      </c>
      <c r="CC1586" t="s">
        <v>161</v>
      </c>
      <c r="CD1586" t="s">
        <v>161</v>
      </c>
      <c r="CE1586" t="s">
        <v>161</v>
      </c>
      <c r="CP1586" t="s">
        <v>161</v>
      </c>
      <c r="CQ1586" t="s">
        <v>161</v>
      </c>
      <c r="CR1586" t="s">
        <v>161</v>
      </c>
      <c r="CS1586" t="s">
        <v>161</v>
      </c>
      <c r="CT1586" t="s">
        <v>161</v>
      </c>
      <c r="CV1586" s="2">
        <v>0</v>
      </c>
      <c r="CW1586">
        <v>0</v>
      </c>
      <c r="CY1586" s="2">
        <v>0</v>
      </c>
      <c r="CZ1586">
        <v>0</v>
      </c>
      <c r="DA1586">
        <v>0</v>
      </c>
      <c r="DE1586" s="2">
        <v>0</v>
      </c>
      <c r="DF1586">
        <v>0</v>
      </c>
      <c r="DN1586" t="s">
        <v>1170</v>
      </c>
      <c r="DW1586">
        <v>1553</v>
      </c>
      <c r="DX1586" t="s">
        <v>12807</v>
      </c>
      <c r="DZ1586" t="s">
        <v>12808</v>
      </c>
      <c r="EA1586">
        <v>1745095574</v>
      </c>
      <c r="EC1586" t="s">
        <v>12809</v>
      </c>
      <c r="ED1586">
        <v>1743706283</v>
      </c>
      <c r="EF1586">
        <v>0</v>
      </c>
      <c r="EJ1586" s="1" t="s">
        <v>12810</v>
      </c>
      <c r="EK1586" t="s">
        <v>12813</v>
      </c>
      <c r="EL1586" t="s">
        <v>210</v>
      </c>
      <c r="EM1586" t="s">
        <v>12814</v>
      </c>
      <c r="EN1586" t="s">
        <v>12814</v>
      </c>
      <c r="EO1586" t="s">
        <v>173</v>
      </c>
    </row>
    <row r="1587" spans="1:145" ht="409.5" x14ac:dyDescent="0.35">
      <c r="A1587" t="s">
        <v>171</v>
      </c>
      <c r="E1587" t="s">
        <v>12800</v>
      </c>
      <c r="F1587">
        <v>1743688440</v>
      </c>
      <c r="H1587">
        <v>0</v>
      </c>
      <c r="I1587" s="1" t="s">
        <v>12801</v>
      </c>
      <c r="K1587" t="s">
        <v>534</v>
      </c>
      <c r="L1587" t="s">
        <v>175</v>
      </c>
      <c r="M1587" t="s">
        <v>176</v>
      </c>
      <c r="N1587" t="s">
        <v>177</v>
      </c>
      <c r="Q1587" t="s">
        <v>150</v>
      </c>
      <c r="R1587" t="s">
        <v>7052</v>
      </c>
      <c r="S1587" t="s">
        <v>12802</v>
      </c>
      <c r="T1587" t="s">
        <v>12803</v>
      </c>
      <c r="U1587">
        <v>13012042558</v>
      </c>
      <c r="W1587" t="s">
        <v>12804</v>
      </c>
      <c r="Y1587" t="s">
        <v>156</v>
      </c>
      <c r="Z1587" t="s">
        <v>157</v>
      </c>
      <c r="AA1587">
        <v>22203</v>
      </c>
      <c r="AB1587" t="s">
        <v>184</v>
      </c>
      <c r="AC1587" t="s">
        <v>12805</v>
      </c>
      <c r="AP1587" t="s">
        <v>161</v>
      </c>
      <c r="AX1587">
        <v>0</v>
      </c>
      <c r="AZ1587" t="s">
        <v>165</v>
      </c>
      <c r="BB1587" t="s">
        <v>11573</v>
      </c>
      <c r="BE1587" t="s">
        <v>265</v>
      </c>
      <c r="BG1587" t="s">
        <v>12806</v>
      </c>
      <c r="BI1587" t="s">
        <v>10224</v>
      </c>
      <c r="BO1587" t="s">
        <v>161</v>
      </c>
      <c r="BP1587" t="s">
        <v>161</v>
      </c>
      <c r="BQ1587" t="s">
        <v>161</v>
      </c>
      <c r="BR1587" t="s">
        <v>161</v>
      </c>
      <c r="BS1587" t="s">
        <v>161</v>
      </c>
      <c r="BT1587" t="s">
        <v>161</v>
      </c>
      <c r="BU1587" t="s">
        <v>161</v>
      </c>
      <c r="BY1587" t="s">
        <v>161</v>
      </c>
      <c r="BZ1587" t="s">
        <v>161</v>
      </c>
      <c r="CA1587" t="s">
        <v>161</v>
      </c>
      <c r="CB1587" t="s">
        <v>161</v>
      </c>
      <c r="CC1587" t="s">
        <v>161</v>
      </c>
      <c r="CD1587" t="s">
        <v>161</v>
      </c>
      <c r="CE1587" t="s">
        <v>161</v>
      </c>
      <c r="CP1587" t="s">
        <v>161</v>
      </c>
      <c r="CQ1587" t="s">
        <v>161</v>
      </c>
      <c r="CR1587" t="s">
        <v>161</v>
      </c>
      <c r="CS1587" t="s">
        <v>161</v>
      </c>
      <c r="CT1587" t="s">
        <v>161</v>
      </c>
      <c r="CV1587" s="2">
        <v>0</v>
      </c>
      <c r="CW1587">
        <v>0</v>
      </c>
      <c r="CY1587" s="2">
        <v>0</v>
      </c>
      <c r="CZ1587">
        <v>0</v>
      </c>
      <c r="DA1587">
        <v>0</v>
      </c>
      <c r="DE1587" s="2">
        <v>0</v>
      </c>
      <c r="DF1587">
        <v>0</v>
      </c>
      <c r="DN1587" t="s">
        <v>1170</v>
      </c>
      <c r="DW1587">
        <v>1553</v>
      </c>
      <c r="DX1587" t="s">
        <v>12807</v>
      </c>
      <c r="DZ1587" t="s">
        <v>12808</v>
      </c>
      <c r="EA1587">
        <v>1745095574</v>
      </c>
      <c r="EC1587" t="s">
        <v>12809</v>
      </c>
      <c r="ED1587">
        <v>1743706283</v>
      </c>
      <c r="EF1587">
        <v>0</v>
      </c>
      <c r="EJ1587" s="1" t="s">
        <v>12810</v>
      </c>
      <c r="EK1587" s="1" t="s">
        <v>12810</v>
      </c>
      <c r="EL1587" t="s">
        <v>210</v>
      </c>
      <c r="EM1587" t="s">
        <v>12808</v>
      </c>
      <c r="EN1587" t="s">
        <v>12808</v>
      </c>
      <c r="EO1587" t="s">
        <v>173</v>
      </c>
    </row>
    <row r="1588" spans="1:145" ht="377" x14ac:dyDescent="0.35">
      <c r="A1588" t="s">
        <v>171</v>
      </c>
      <c r="E1588" t="s">
        <v>12815</v>
      </c>
      <c r="F1588">
        <v>1742245800</v>
      </c>
      <c r="H1588">
        <v>0</v>
      </c>
      <c r="I1588" s="1" t="s">
        <v>12816</v>
      </c>
      <c r="K1588" t="s">
        <v>534</v>
      </c>
      <c r="L1588" t="s">
        <v>175</v>
      </c>
      <c r="M1588" t="s">
        <v>176</v>
      </c>
      <c r="N1588" t="s">
        <v>177</v>
      </c>
      <c r="Q1588" t="s">
        <v>150</v>
      </c>
      <c r="R1588" t="s">
        <v>5790</v>
      </c>
      <c r="S1588" t="s">
        <v>1048</v>
      </c>
      <c r="T1588" t="s">
        <v>12817</v>
      </c>
      <c r="U1588">
        <v>12022804888</v>
      </c>
      <c r="W1588" t="s">
        <v>12818</v>
      </c>
      <c r="Y1588" t="s">
        <v>156</v>
      </c>
      <c r="Z1588" t="s">
        <v>157</v>
      </c>
      <c r="AA1588">
        <v>22205</v>
      </c>
      <c r="AB1588" t="s">
        <v>184</v>
      </c>
      <c r="AC1588" t="s">
        <v>12819</v>
      </c>
      <c r="AE1588" t="s">
        <v>3404</v>
      </c>
      <c r="AF1588" t="s">
        <v>610</v>
      </c>
      <c r="AG1588" t="s">
        <v>12817</v>
      </c>
      <c r="AH1588">
        <v>12022804888</v>
      </c>
      <c r="AJ1588" t="s">
        <v>12818</v>
      </c>
      <c r="AL1588" t="s">
        <v>156</v>
      </c>
      <c r="AM1588" t="s">
        <v>157</v>
      </c>
      <c r="AN1588">
        <v>22205</v>
      </c>
      <c r="AO1588" t="s">
        <v>184</v>
      </c>
      <c r="AP1588" t="s">
        <v>161</v>
      </c>
      <c r="AX1588">
        <v>0</v>
      </c>
      <c r="AZ1588" t="s">
        <v>3721</v>
      </c>
      <c r="BB1588" t="s">
        <v>12820</v>
      </c>
      <c r="BC1588" t="s">
        <v>12821</v>
      </c>
      <c r="BE1588" t="s">
        <v>265</v>
      </c>
      <c r="BF1588" t="s">
        <v>72</v>
      </c>
      <c r="BG1588" t="s">
        <v>1101</v>
      </c>
      <c r="BH1588" t="s">
        <v>980</v>
      </c>
      <c r="BK1588" s="1" t="s">
        <v>12822</v>
      </c>
      <c r="BO1588" t="s">
        <v>161</v>
      </c>
      <c r="BP1588" t="s">
        <v>161</v>
      </c>
      <c r="BQ1588" t="s">
        <v>161</v>
      </c>
      <c r="BR1588" t="s">
        <v>161</v>
      </c>
      <c r="BS1588" t="s">
        <v>161</v>
      </c>
      <c r="BT1588" t="s">
        <v>161</v>
      </c>
      <c r="BU1588" t="s">
        <v>161</v>
      </c>
      <c r="BY1588" t="s">
        <v>161</v>
      </c>
      <c r="BZ1588" t="s">
        <v>161</v>
      </c>
      <c r="CA1588" t="s">
        <v>161</v>
      </c>
      <c r="CB1588" t="s">
        <v>161</v>
      </c>
      <c r="CC1588" t="s">
        <v>161</v>
      </c>
      <c r="CD1588" t="s">
        <v>161</v>
      </c>
      <c r="CE1588" t="s">
        <v>161</v>
      </c>
      <c r="CP1588" t="s">
        <v>161</v>
      </c>
      <c r="CQ1588" t="s">
        <v>161</v>
      </c>
      <c r="CR1588" t="s">
        <v>161</v>
      </c>
      <c r="CS1588" t="s">
        <v>161</v>
      </c>
      <c r="CT1588" t="s">
        <v>161</v>
      </c>
      <c r="CV1588" s="2">
        <v>0</v>
      </c>
      <c r="CW1588">
        <v>0</v>
      </c>
      <c r="CY1588" s="2">
        <v>0</v>
      </c>
      <c r="CZ1588">
        <v>0</v>
      </c>
      <c r="DA1588">
        <v>0</v>
      </c>
      <c r="DE1588" s="2">
        <v>0</v>
      </c>
      <c r="DF1588">
        <v>0</v>
      </c>
      <c r="DN1588" t="s">
        <v>1170</v>
      </c>
      <c r="DW1588">
        <v>1543</v>
      </c>
      <c r="DX1588" t="s">
        <v>12823</v>
      </c>
      <c r="DZ1588" t="s">
        <v>12824</v>
      </c>
      <c r="EA1588">
        <v>1747507887</v>
      </c>
      <c r="EC1588" t="s">
        <v>12815</v>
      </c>
      <c r="ED1588">
        <v>1742245819</v>
      </c>
      <c r="EF1588">
        <v>0</v>
      </c>
      <c r="EJ1588" t="s">
        <v>572</v>
      </c>
      <c r="EK1588" t="s">
        <v>12825</v>
      </c>
      <c r="EL1588" t="s">
        <v>210</v>
      </c>
      <c r="EM1588" t="s">
        <v>12826</v>
      </c>
      <c r="EN1588" t="s">
        <v>12826</v>
      </c>
      <c r="EO1588" t="s">
        <v>173</v>
      </c>
    </row>
    <row r="1589" spans="1:145" ht="409.5" x14ac:dyDescent="0.35">
      <c r="A1589" t="s">
        <v>171</v>
      </c>
      <c r="E1589" t="s">
        <v>12815</v>
      </c>
      <c r="F1589">
        <v>1742245800</v>
      </c>
      <c r="H1589">
        <v>0</v>
      </c>
      <c r="I1589" s="1" t="s">
        <v>12816</v>
      </c>
      <c r="K1589" t="s">
        <v>534</v>
      </c>
      <c r="L1589" t="s">
        <v>175</v>
      </c>
      <c r="M1589" t="s">
        <v>176</v>
      </c>
      <c r="N1589" t="s">
        <v>177</v>
      </c>
      <c r="Q1589" t="s">
        <v>150</v>
      </c>
      <c r="R1589" t="s">
        <v>5790</v>
      </c>
      <c r="S1589" t="s">
        <v>1048</v>
      </c>
      <c r="T1589" t="s">
        <v>12817</v>
      </c>
      <c r="U1589">
        <v>12022804888</v>
      </c>
      <c r="W1589" t="s">
        <v>12818</v>
      </c>
      <c r="Y1589" t="s">
        <v>156</v>
      </c>
      <c r="Z1589" t="s">
        <v>157</v>
      </c>
      <c r="AA1589">
        <v>22205</v>
      </c>
      <c r="AB1589" t="s">
        <v>184</v>
      </c>
      <c r="AC1589" t="s">
        <v>12819</v>
      </c>
      <c r="AE1589" t="s">
        <v>3404</v>
      </c>
      <c r="AF1589" t="s">
        <v>610</v>
      </c>
      <c r="AG1589" t="s">
        <v>12817</v>
      </c>
      <c r="AH1589">
        <v>12022804888</v>
      </c>
      <c r="AJ1589" t="s">
        <v>12818</v>
      </c>
      <c r="AL1589" t="s">
        <v>156</v>
      </c>
      <c r="AM1589" t="s">
        <v>157</v>
      </c>
      <c r="AN1589">
        <v>22205</v>
      </c>
      <c r="AO1589" t="s">
        <v>184</v>
      </c>
      <c r="AP1589" t="s">
        <v>161</v>
      </c>
      <c r="AX1589">
        <v>0</v>
      </c>
      <c r="AZ1589" t="s">
        <v>3721</v>
      </c>
      <c r="BB1589" t="s">
        <v>12820</v>
      </c>
      <c r="BC1589" t="s">
        <v>12821</v>
      </c>
      <c r="BE1589" t="s">
        <v>265</v>
      </c>
      <c r="BF1589" t="s">
        <v>72</v>
      </c>
      <c r="BG1589" t="s">
        <v>1101</v>
      </c>
      <c r="BH1589" t="s">
        <v>980</v>
      </c>
      <c r="BK1589" s="1" t="s">
        <v>12822</v>
      </c>
      <c r="BO1589" t="s">
        <v>161</v>
      </c>
      <c r="BP1589" t="s">
        <v>161</v>
      </c>
      <c r="BQ1589" t="s">
        <v>161</v>
      </c>
      <c r="BR1589" t="s">
        <v>161</v>
      </c>
      <c r="BS1589" t="s">
        <v>161</v>
      </c>
      <c r="BT1589" t="s">
        <v>161</v>
      </c>
      <c r="BU1589" t="s">
        <v>161</v>
      </c>
      <c r="BY1589" t="s">
        <v>161</v>
      </c>
      <c r="BZ1589" t="s">
        <v>161</v>
      </c>
      <c r="CA1589" t="s">
        <v>161</v>
      </c>
      <c r="CB1589" t="s">
        <v>161</v>
      </c>
      <c r="CC1589" t="s">
        <v>161</v>
      </c>
      <c r="CD1589" t="s">
        <v>161</v>
      </c>
      <c r="CE1589" t="s">
        <v>161</v>
      </c>
      <c r="CP1589" t="s">
        <v>161</v>
      </c>
      <c r="CQ1589" t="s">
        <v>161</v>
      </c>
      <c r="CR1589" t="s">
        <v>161</v>
      </c>
      <c r="CS1589" t="s">
        <v>161</v>
      </c>
      <c r="CT1589" t="s">
        <v>161</v>
      </c>
      <c r="CV1589" s="2">
        <v>0</v>
      </c>
      <c r="CW1589">
        <v>0</v>
      </c>
      <c r="CY1589" s="2">
        <v>0</v>
      </c>
      <c r="CZ1589">
        <v>0</v>
      </c>
      <c r="DA1589">
        <v>0</v>
      </c>
      <c r="DE1589" s="2">
        <v>0</v>
      </c>
      <c r="DF1589">
        <v>0</v>
      </c>
      <c r="DN1589" t="s">
        <v>1170</v>
      </c>
      <c r="DW1589">
        <v>1543</v>
      </c>
      <c r="DX1589" t="s">
        <v>12823</v>
      </c>
      <c r="DZ1589" t="s">
        <v>12824</v>
      </c>
      <c r="EA1589">
        <v>1747507887</v>
      </c>
      <c r="EC1589" t="s">
        <v>12815</v>
      </c>
      <c r="ED1589">
        <v>1742245819</v>
      </c>
      <c r="EF1589">
        <v>0</v>
      </c>
      <c r="EJ1589" t="s">
        <v>572</v>
      </c>
      <c r="EK1589" s="1" t="s">
        <v>12827</v>
      </c>
      <c r="EL1589" t="s">
        <v>210</v>
      </c>
      <c r="EM1589" t="s">
        <v>12828</v>
      </c>
      <c r="EN1589" t="s">
        <v>12829</v>
      </c>
      <c r="EO1589" t="s">
        <v>173</v>
      </c>
    </row>
    <row r="1590" spans="1:145" ht="377" x14ac:dyDescent="0.35">
      <c r="A1590" t="s">
        <v>171</v>
      </c>
      <c r="E1590" t="s">
        <v>12815</v>
      </c>
      <c r="F1590">
        <v>1742245800</v>
      </c>
      <c r="H1590">
        <v>0</v>
      </c>
      <c r="I1590" s="1" t="s">
        <v>12816</v>
      </c>
      <c r="K1590" t="s">
        <v>534</v>
      </c>
      <c r="L1590" t="s">
        <v>175</v>
      </c>
      <c r="M1590" t="s">
        <v>176</v>
      </c>
      <c r="N1590" t="s">
        <v>177</v>
      </c>
      <c r="Q1590" t="s">
        <v>150</v>
      </c>
      <c r="R1590" t="s">
        <v>5790</v>
      </c>
      <c r="S1590" t="s">
        <v>1048</v>
      </c>
      <c r="T1590" t="s">
        <v>12817</v>
      </c>
      <c r="U1590">
        <v>12022804888</v>
      </c>
      <c r="W1590" t="s">
        <v>12818</v>
      </c>
      <c r="Y1590" t="s">
        <v>156</v>
      </c>
      <c r="Z1590" t="s">
        <v>157</v>
      </c>
      <c r="AA1590">
        <v>22205</v>
      </c>
      <c r="AB1590" t="s">
        <v>184</v>
      </c>
      <c r="AC1590" t="s">
        <v>12819</v>
      </c>
      <c r="AE1590" t="s">
        <v>3404</v>
      </c>
      <c r="AF1590" t="s">
        <v>610</v>
      </c>
      <c r="AG1590" t="s">
        <v>12817</v>
      </c>
      <c r="AH1590">
        <v>12022804888</v>
      </c>
      <c r="AJ1590" t="s">
        <v>12818</v>
      </c>
      <c r="AL1590" t="s">
        <v>156</v>
      </c>
      <c r="AM1590" t="s">
        <v>157</v>
      </c>
      <c r="AN1590">
        <v>22205</v>
      </c>
      <c r="AO1590" t="s">
        <v>184</v>
      </c>
      <c r="AP1590" t="s">
        <v>161</v>
      </c>
      <c r="AX1590">
        <v>0</v>
      </c>
      <c r="AZ1590" t="s">
        <v>3721</v>
      </c>
      <c r="BB1590" t="s">
        <v>12820</v>
      </c>
      <c r="BC1590" t="s">
        <v>12821</v>
      </c>
      <c r="BE1590" t="s">
        <v>265</v>
      </c>
      <c r="BF1590" t="s">
        <v>72</v>
      </c>
      <c r="BG1590" t="s">
        <v>1101</v>
      </c>
      <c r="BH1590" t="s">
        <v>980</v>
      </c>
      <c r="BK1590" s="1" t="s">
        <v>12822</v>
      </c>
      <c r="BO1590" t="s">
        <v>161</v>
      </c>
      <c r="BP1590" t="s">
        <v>161</v>
      </c>
      <c r="BQ1590" t="s">
        <v>161</v>
      </c>
      <c r="BR1590" t="s">
        <v>161</v>
      </c>
      <c r="BS1590" t="s">
        <v>161</v>
      </c>
      <c r="BT1590" t="s">
        <v>161</v>
      </c>
      <c r="BU1590" t="s">
        <v>161</v>
      </c>
      <c r="BY1590" t="s">
        <v>161</v>
      </c>
      <c r="BZ1590" t="s">
        <v>161</v>
      </c>
      <c r="CA1590" t="s">
        <v>161</v>
      </c>
      <c r="CB1590" t="s">
        <v>161</v>
      </c>
      <c r="CC1590" t="s">
        <v>161</v>
      </c>
      <c r="CD1590" t="s">
        <v>161</v>
      </c>
      <c r="CE1590" t="s">
        <v>161</v>
      </c>
      <c r="CP1590" t="s">
        <v>161</v>
      </c>
      <c r="CQ1590" t="s">
        <v>161</v>
      </c>
      <c r="CR1590" t="s">
        <v>161</v>
      </c>
      <c r="CS1590" t="s">
        <v>161</v>
      </c>
      <c r="CT1590" t="s">
        <v>161</v>
      </c>
      <c r="CV1590" s="2">
        <v>0</v>
      </c>
      <c r="CW1590">
        <v>0</v>
      </c>
      <c r="CY1590" s="2">
        <v>0</v>
      </c>
      <c r="CZ1590">
        <v>0</v>
      </c>
      <c r="DA1590">
        <v>0</v>
      </c>
      <c r="DE1590" s="2">
        <v>0</v>
      </c>
      <c r="DF1590">
        <v>0</v>
      </c>
      <c r="DN1590" t="s">
        <v>1170</v>
      </c>
      <c r="DW1590">
        <v>1543</v>
      </c>
      <c r="DX1590" t="s">
        <v>12823</v>
      </c>
      <c r="DZ1590" t="s">
        <v>12824</v>
      </c>
      <c r="EA1590">
        <v>1747507887</v>
      </c>
      <c r="EC1590" t="s">
        <v>12815</v>
      </c>
      <c r="ED1590">
        <v>1742245819</v>
      </c>
      <c r="EF1590">
        <v>0</v>
      </c>
      <c r="EJ1590" t="s">
        <v>572</v>
      </c>
      <c r="EK1590" t="s">
        <v>572</v>
      </c>
      <c r="EL1590" t="s">
        <v>210</v>
      </c>
      <c r="EM1590" t="s">
        <v>12829</v>
      </c>
      <c r="EN1590" t="s">
        <v>12830</v>
      </c>
      <c r="EO1590" t="s">
        <v>173</v>
      </c>
    </row>
    <row r="1591" spans="1:145" ht="377" x14ac:dyDescent="0.35">
      <c r="A1591" t="s">
        <v>171</v>
      </c>
      <c r="E1591" t="s">
        <v>12815</v>
      </c>
      <c r="F1591">
        <v>1742245800</v>
      </c>
      <c r="H1591">
        <v>0</v>
      </c>
      <c r="I1591" s="1" t="s">
        <v>12816</v>
      </c>
      <c r="K1591" t="s">
        <v>534</v>
      </c>
      <c r="L1591" t="s">
        <v>175</v>
      </c>
      <c r="M1591" t="s">
        <v>176</v>
      </c>
      <c r="N1591" t="s">
        <v>177</v>
      </c>
      <c r="Q1591" t="s">
        <v>150</v>
      </c>
      <c r="R1591" t="s">
        <v>5790</v>
      </c>
      <c r="S1591" t="s">
        <v>1048</v>
      </c>
      <c r="T1591" t="s">
        <v>12817</v>
      </c>
      <c r="U1591">
        <v>12022804888</v>
      </c>
      <c r="W1591" t="s">
        <v>12818</v>
      </c>
      <c r="Y1591" t="s">
        <v>156</v>
      </c>
      <c r="Z1591" t="s">
        <v>157</v>
      </c>
      <c r="AA1591">
        <v>22205</v>
      </c>
      <c r="AB1591" t="s">
        <v>184</v>
      </c>
      <c r="AC1591" t="s">
        <v>12819</v>
      </c>
      <c r="AE1591" t="s">
        <v>3404</v>
      </c>
      <c r="AF1591" t="s">
        <v>610</v>
      </c>
      <c r="AG1591" t="s">
        <v>12817</v>
      </c>
      <c r="AH1591">
        <v>12022804888</v>
      </c>
      <c r="AJ1591" t="s">
        <v>12818</v>
      </c>
      <c r="AL1591" t="s">
        <v>156</v>
      </c>
      <c r="AM1591" t="s">
        <v>157</v>
      </c>
      <c r="AN1591">
        <v>22205</v>
      </c>
      <c r="AO1591" t="s">
        <v>184</v>
      </c>
      <c r="AP1591" t="s">
        <v>161</v>
      </c>
      <c r="AX1591">
        <v>0</v>
      </c>
      <c r="AZ1591" t="s">
        <v>3721</v>
      </c>
      <c r="BB1591" t="s">
        <v>12820</v>
      </c>
      <c r="BC1591" t="s">
        <v>12821</v>
      </c>
      <c r="BE1591" t="s">
        <v>265</v>
      </c>
      <c r="BF1591" t="s">
        <v>72</v>
      </c>
      <c r="BG1591" t="s">
        <v>1101</v>
      </c>
      <c r="BH1591" t="s">
        <v>980</v>
      </c>
      <c r="BK1591" s="1" t="s">
        <v>12822</v>
      </c>
      <c r="BO1591" t="s">
        <v>161</v>
      </c>
      <c r="BP1591" t="s">
        <v>161</v>
      </c>
      <c r="BQ1591" t="s">
        <v>161</v>
      </c>
      <c r="BR1591" t="s">
        <v>161</v>
      </c>
      <c r="BS1591" t="s">
        <v>161</v>
      </c>
      <c r="BT1591" t="s">
        <v>161</v>
      </c>
      <c r="BU1591" t="s">
        <v>161</v>
      </c>
      <c r="BY1591" t="s">
        <v>161</v>
      </c>
      <c r="BZ1591" t="s">
        <v>161</v>
      </c>
      <c r="CA1591" t="s">
        <v>161</v>
      </c>
      <c r="CB1591" t="s">
        <v>161</v>
      </c>
      <c r="CC1591" t="s">
        <v>161</v>
      </c>
      <c r="CD1591" t="s">
        <v>161</v>
      </c>
      <c r="CE1591" t="s">
        <v>161</v>
      </c>
      <c r="CP1591" t="s">
        <v>161</v>
      </c>
      <c r="CQ1591" t="s">
        <v>161</v>
      </c>
      <c r="CR1591" t="s">
        <v>161</v>
      </c>
      <c r="CS1591" t="s">
        <v>161</v>
      </c>
      <c r="CT1591" t="s">
        <v>161</v>
      </c>
      <c r="CV1591" s="2">
        <v>0</v>
      </c>
      <c r="CW1591">
        <v>0</v>
      </c>
      <c r="CY1591" s="2">
        <v>0</v>
      </c>
      <c r="CZ1591">
        <v>0</v>
      </c>
      <c r="DA1591">
        <v>0</v>
      </c>
      <c r="DE1591" s="2">
        <v>0</v>
      </c>
      <c r="DF1591">
        <v>0</v>
      </c>
      <c r="DN1591" t="s">
        <v>1170</v>
      </c>
      <c r="DW1591">
        <v>1543</v>
      </c>
      <c r="DX1591" t="s">
        <v>12823</v>
      </c>
      <c r="DZ1591" t="s">
        <v>12824</v>
      </c>
      <c r="EA1591">
        <v>1747507887</v>
      </c>
      <c r="EC1591" t="s">
        <v>12815</v>
      </c>
      <c r="ED1591">
        <v>1742245819</v>
      </c>
      <c r="EF1591">
        <v>0</v>
      </c>
      <c r="EJ1591" t="s">
        <v>572</v>
      </c>
      <c r="EK1591" t="s">
        <v>572</v>
      </c>
      <c r="EL1591" t="s">
        <v>210</v>
      </c>
      <c r="EM1591" t="s">
        <v>12829</v>
      </c>
      <c r="EN1591" t="s">
        <v>12830</v>
      </c>
      <c r="EO1591" t="s">
        <v>173</v>
      </c>
    </row>
    <row r="1592" spans="1:145" ht="409.5" x14ac:dyDescent="0.35">
      <c r="A1592" t="s">
        <v>171</v>
      </c>
      <c r="F1592">
        <v>0</v>
      </c>
      <c r="H1592">
        <v>0</v>
      </c>
      <c r="K1592" t="s">
        <v>276</v>
      </c>
      <c r="L1592" t="s">
        <v>381</v>
      </c>
      <c r="M1592" t="s">
        <v>176</v>
      </c>
      <c r="N1592" t="s">
        <v>177</v>
      </c>
      <c r="O1592" t="s">
        <v>893</v>
      </c>
      <c r="P1592" t="s">
        <v>12831</v>
      </c>
      <c r="Q1592" t="s">
        <v>150</v>
      </c>
      <c r="R1592" t="s">
        <v>12832</v>
      </c>
      <c r="S1592" t="s">
        <v>12833</v>
      </c>
      <c r="T1592" t="s">
        <v>12834</v>
      </c>
      <c r="U1592">
        <v>12028200822</v>
      </c>
      <c r="W1592" t="s">
        <v>12835</v>
      </c>
      <c r="Y1592" t="s">
        <v>256</v>
      </c>
      <c r="Z1592" t="s">
        <v>157</v>
      </c>
      <c r="AA1592">
        <v>22102</v>
      </c>
      <c r="AB1592" t="s">
        <v>184</v>
      </c>
      <c r="AC1592" t="s">
        <v>12836</v>
      </c>
      <c r="AD1592" t="s">
        <v>150</v>
      </c>
      <c r="AE1592" t="s">
        <v>12837</v>
      </c>
      <c r="AF1592" t="s">
        <v>12838</v>
      </c>
      <c r="AP1592" t="s">
        <v>161</v>
      </c>
      <c r="AX1592">
        <v>0</v>
      </c>
      <c r="AZ1592" t="s">
        <v>244</v>
      </c>
      <c r="BB1592" t="s">
        <v>12839</v>
      </c>
      <c r="BE1592" t="s">
        <v>245</v>
      </c>
      <c r="BO1592" t="s">
        <v>161</v>
      </c>
      <c r="BP1592" t="s">
        <v>161</v>
      </c>
      <c r="BQ1592" t="s">
        <v>161</v>
      </c>
      <c r="BR1592" t="s">
        <v>161</v>
      </c>
      <c r="BS1592" t="s">
        <v>161</v>
      </c>
      <c r="BT1592" t="s">
        <v>161</v>
      </c>
      <c r="BU1592" t="s">
        <v>161</v>
      </c>
      <c r="BY1592" t="s">
        <v>161</v>
      </c>
      <c r="BZ1592" t="s">
        <v>161</v>
      </c>
      <c r="CA1592" t="s">
        <v>161</v>
      </c>
      <c r="CB1592" t="s">
        <v>161</v>
      </c>
      <c r="CC1592" t="s">
        <v>161</v>
      </c>
      <c r="CD1592" t="s">
        <v>161</v>
      </c>
      <c r="CE1592" t="s">
        <v>161</v>
      </c>
      <c r="CP1592" t="s">
        <v>161</v>
      </c>
      <c r="CQ1592" t="s">
        <v>161</v>
      </c>
      <c r="CR1592" t="s">
        <v>161</v>
      </c>
      <c r="CS1592" t="s">
        <v>161</v>
      </c>
      <c r="CT1592" t="s">
        <v>161</v>
      </c>
      <c r="CV1592" s="2">
        <v>0</v>
      </c>
      <c r="CW1592">
        <v>0</v>
      </c>
      <c r="CY1592" s="2">
        <v>0</v>
      </c>
      <c r="CZ1592">
        <v>0</v>
      </c>
      <c r="DA1592">
        <v>0</v>
      </c>
      <c r="DE1592" s="2">
        <v>0</v>
      </c>
      <c r="DF1592">
        <v>0</v>
      </c>
      <c r="DN1592" t="s">
        <v>345</v>
      </c>
      <c r="DW1592">
        <v>1571</v>
      </c>
      <c r="DX1592" t="s">
        <v>12840</v>
      </c>
      <c r="DZ1592" t="s">
        <v>12841</v>
      </c>
      <c r="EA1592">
        <v>1754152153</v>
      </c>
      <c r="EC1592" t="s">
        <v>12842</v>
      </c>
      <c r="ED1592">
        <v>1746563482</v>
      </c>
      <c r="EF1592">
        <v>0</v>
      </c>
      <c r="EJ1592" s="1" t="s">
        <v>12843</v>
      </c>
      <c r="EK1592" s="1" t="s">
        <v>12843</v>
      </c>
      <c r="EL1592" t="s">
        <v>210</v>
      </c>
      <c r="EM1592" t="s">
        <v>12844</v>
      </c>
      <c r="EN1592" t="s">
        <v>12844</v>
      </c>
      <c r="EO1592" t="s">
        <v>173</v>
      </c>
    </row>
    <row r="1593" spans="1:145" ht="275.5" x14ac:dyDescent="0.35">
      <c r="A1593" t="s">
        <v>171</v>
      </c>
      <c r="F1593">
        <v>0</v>
      </c>
      <c r="H1593">
        <v>0</v>
      </c>
      <c r="K1593" t="s">
        <v>236</v>
      </c>
      <c r="L1593" t="s">
        <v>175</v>
      </c>
      <c r="N1593" t="s">
        <v>238</v>
      </c>
      <c r="AC1593" t="s">
        <v>12845</v>
      </c>
      <c r="AP1593" t="s">
        <v>161</v>
      </c>
      <c r="AX1593">
        <v>0</v>
      </c>
      <c r="BK1593" s="1" t="s">
        <v>333</v>
      </c>
      <c r="BO1593" t="s">
        <v>161</v>
      </c>
      <c r="BP1593" t="s">
        <v>161</v>
      </c>
      <c r="BQ1593" t="s">
        <v>161</v>
      </c>
      <c r="BR1593" t="s">
        <v>161</v>
      </c>
      <c r="BS1593" t="s">
        <v>161</v>
      </c>
      <c r="BT1593" t="s">
        <v>161</v>
      </c>
      <c r="BU1593" t="s">
        <v>161</v>
      </c>
      <c r="BY1593" t="s">
        <v>161</v>
      </c>
      <c r="BZ1593" t="s">
        <v>161</v>
      </c>
      <c r="CA1593" t="s">
        <v>161</v>
      </c>
      <c r="CB1593" t="s">
        <v>161</v>
      </c>
      <c r="CC1593" t="s">
        <v>161</v>
      </c>
      <c r="CD1593" t="s">
        <v>161</v>
      </c>
      <c r="CE1593" t="s">
        <v>161</v>
      </c>
      <c r="CP1593" t="s">
        <v>161</v>
      </c>
      <c r="CQ1593" t="s">
        <v>161</v>
      </c>
      <c r="CR1593" t="s">
        <v>161</v>
      </c>
      <c r="CS1593" t="s">
        <v>161</v>
      </c>
      <c r="CT1593" t="s">
        <v>161</v>
      </c>
      <c r="CV1593" s="2">
        <v>0</v>
      </c>
      <c r="CW1593">
        <v>0</v>
      </c>
      <c r="CY1593" s="2">
        <v>0</v>
      </c>
      <c r="CZ1593">
        <v>0</v>
      </c>
      <c r="DA1593">
        <v>0</v>
      </c>
      <c r="DE1593" s="2">
        <v>0</v>
      </c>
      <c r="DF1593">
        <v>0</v>
      </c>
      <c r="DN1593" t="s">
        <v>334</v>
      </c>
      <c r="DW1593">
        <v>1594</v>
      </c>
      <c r="DX1593" t="s">
        <v>12846</v>
      </c>
      <c r="DZ1593" t="s">
        <v>12847</v>
      </c>
      <c r="EA1593">
        <v>1750025914</v>
      </c>
      <c r="EC1593" t="s">
        <v>12847</v>
      </c>
      <c r="ED1593">
        <v>1750025914</v>
      </c>
      <c r="EF1593">
        <v>0</v>
      </c>
      <c r="EL1593" t="s">
        <v>190</v>
      </c>
    </row>
    <row r="1594" spans="1:145" ht="409.5" x14ac:dyDescent="0.35">
      <c r="A1594" t="s">
        <v>171</v>
      </c>
      <c r="E1594" t="s">
        <v>12848</v>
      </c>
      <c r="F1594">
        <v>1746742320</v>
      </c>
      <c r="H1594">
        <v>0</v>
      </c>
      <c r="I1594" s="1" t="s">
        <v>12849</v>
      </c>
      <c r="K1594" t="s">
        <v>174</v>
      </c>
      <c r="L1594" t="s">
        <v>175</v>
      </c>
      <c r="M1594" t="s">
        <v>1375</v>
      </c>
      <c r="N1594" t="s">
        <v>238</v>
      </c>
      <c r="Q1594" t="s">
        <v>150</v>
      </c>
      <c r="R1594" t="s">
        <v>12850</v>
      </c>
      <c r="S1594" t="s">
        <v>12851</v>
      </c>
      <c r="T1594" t="s">
        <v>12852</v>
      </c>
      <c r="U1594">
        <v>15712146208</v>
      </c>
      <c r="W1594" t="s">
        <v>12853</v>
      </c>
      <c r="X1594" t="s">
        <v>466</v>
      </c>
      <c r="Y1594" t="s">
        <v>156</v>
      </c>
      <c r="Z1594" t="s">
        <v>157</v>
      </c>
      <c r="AA1594">
        <v>22206</v>
      </c>
      <c r="AB1594" t="s">
        <v>184</v>
      </c>
      <c r="AC1594" t="s">
        <v>12854</v>
      </c>
      <c r="AE1594" t="s">
        <v>12855</v>
      </c>
      <c r="AF1594" t="s">
        <v>12856</v>
      </c>
      <c r="AG1594" t="s">
        <v>12857</v>
      </c>
      <c r="AH1594">
        <v>15714200938</v>
      </c>
      <c r="AI1594">
        <v>5714200938</v>
      </c>
      <c r="AJ1594" t="s">
        <v>12853</v>
      </c>
      <c r="AK1594" t="s">
        <v>466</v>
      </c>
      <c r="AL1594" t="s">
        <v>156</v>
      </c>
      <c r="AM1594" t="s">
        <v>157</v>
      </c>
      <c r="AN1594">
        <v>22206</v>
      </c>
      <c r="AO1594" t="s">
        <v>184</v>
      </c>
      <c r="AP1594" t="s">
        <v>200</v>
      </c>
      <c r="AX1594">
        <v>0</v>
      </c>
      <c r="AZ1594" t="s">
        <v>244</v>
      </c>
      <c r="BB1594" s="1" t="s">
        <v>12858</v>
      </c>
      <c r="BE1594" t="s">
        <v>265</v>
      </c>
      <c r="BF1594" t="s">
        <v>244</v>
      </c>
      <c r="BO1594" t="s">
        <v>161</v>
      </c>
      <c r="BP1594" t="s">
        <v>161</v>
      </c>
      <c r="BQ1594" t="s">
        <v>161</v>
      </c>
      <c r="BR1594" t="s">
        <v>161</v>
      </c>
      <c r="BS1594" t="s">
        <v>161</v>
      </c>
      <c r="BT1594" t="s">
        <v>161</v>
      </c>
      <c r="BU1594" t="s">
        <v>161</v>
      </c>
      <c r="BY1594" t="s">
        <v>161</v>
      </c>
      <c r="BZ1594" t="s">
        <v>161</v>
      </c>
      <c r="CA1594" t="s">
        <v>161</v>
      </c>
      <c r="CB1594" t="s">
        <v>161</v>
      </c>
      <c r="CC1594" t="s">
        <v>161</v>
      </c>
      <c r="CD1594" t="s">
        <v>161</v>
      </c>
      <c r="CE1594" t="s">
        <v>161</v>
      </c>
      <c r="CP1594" t="s">
        <v>161</v>
      </c>
      <c r="CQ1594" t="s">
        <v>161</v>
      </c>
      <c r="CR1594" t="s">
        <v>161</v>
      </c>
      <c r="CS1594" t="s">
        <v>161</v>
      </c>
      <c r="CT1594" t="s">
        <v>161</v>
      </c>
      <c r="CV1594" s="2">
        <v>0</v>
      </c>
      <c r="CW1594">
        <v>0</v>
      </c>
      <c r="CY1594" s="2">
        <v>0</v>
      </c>
      <c r="CZ1594">
        <v>0</v>
      </c>
      <c r="DA1594">
        <v>0</v>
      </c>
      <c r="DE1594" s="2">
        <v>0</v>
      </c>
      <c r="DF1594">
        <v>0</v>
      </c>
      <c r="DN1594" t="s">
        <v>345</v>
      </c>
      <c r="DW1594">
        <v>1573</v>
      </c>
      <c r="DX1594" t="s">
        <v>12859</v>
      </c>
      <c r="DZ1594" t="s">
        <v>12860</v>
      </c>
      <c r="EA1594">
        <v>1747186251</v>
      </c>
      <c r="EC1594" t="s">
        <v>12861</v>
      </c>
      <c r="ED1594">
        <v>1747186146</v>
      </c>
      <c r="EF1594">
        <v>0</v>
      </c>
      <c r="EJ1594" s="1" t="s">
        <v>12862</v>
      </c>
      <c r="EK1594" s="1" t="s">
        <v>12862</v>
      </c>
      <c r="EL1594" t="s">
        <v>210</v>
      </c>
      <c r="EM1594" t="s">
        <v>12860</v>
      </c>
      <c r="EN1594" t="s">
        <v>12860</v>
      </c>
      <c r="EO1594" t="s">
        <v>173</v>
      </c>
    </row>
    <row r="1595" spans="1:145" ht="362.5" x14ac:dyDescent="0.35">
      <c r="A1595" t="s">
        <v>171</v>
      </c>
      <c r="F1595">
        <v>0</v>
      </c>
      <c r="H1595">
        <v>0</v>
      </c>
      <c r="K1595" t="s">
        <v>236</v>
      </c>
      <c r="L1595" t="s">
        <v>175</v>
      </c>
      <c r="M1595" t="s">
        <v>237</v>
      </c>
      <c r="N1595" t="s">
        <v>238</v>
      </c>
      <c r="R1595" t="s">
        <v>9667</v>
      </c>
      <c r="T1595" t="s">
        <v>12863</v>
      </c>
      <c r="U1595">
        <v>12023364181</v>
      </c>
      <c r="AA1595">
        <v>22209</v>
      </c>
      <c r="AC1595" t="s">
        <v>12864</v>
      </c>
      <c r="AP1595" t="s">
        <v>161</v>
      </c>
      <c r="AX1595">
        <v>0</v>
      </c>
      <c r="BE1595" t="s">
        <v>265</v>
      </c>
      <c r="BG1595" t="s">
        <v>12865</v>
      </c>
      <c r="BH1595" t="s">
        <v>2944</v>
      </c>
      <c r="BK1595" s="1" t="s">
        <v>12866</v>
      </c>
      <c r="BO1595" t="s">
        <v>161</v>
      </c>
      <c r="BP1595" t="s">
        <v>161</v>
      </c>
      <c r="BQ1595" t="s">
        <v>161</v>
      </c>
      <c r="BR1595" t="s">
        <v>161</v>
      </c>
      <c r="BS1595" t="s">
        <v>161</v>
      </c>
      <c r="BT1595" t="s">
        <v>161</v>
      </c>
      <c r="BU1595" t="s">
        <v>161</v>
      </c>
      <c r="BY1595" t="s">
        <v>161</v>
      </c>
      <c r="BZ1595" t="s">
        <v>161</v>
      </c>
      <c r="CA1595" t="s">
        <v>161</v>
      </c>
      <c r="CB1595" t="s">
        <v>161</v>
      </c>
      <c r="CC1595" t="s">
        <v>161</v>
      </c>
      <c r="CD1595" t="s">
        <v>161</v>
      </c>
      <c r="CE1595" t="s">
        <v>161</v>
      </c>
      <c r="CP1595" t="s">
        <v>161</v>
      </c>
      <c r="CQ1595" t="s">
        <v>161</v>
      </c>
      <c r="CR1595" t="s">
        <v>161</v>
      </c>
      <c r="CS1595" t="s">
        <v>161</v>
      </c>
      <c r="CT1595" t="s">
        <v>161</v>
      </c>
      <c r="CV1595" s="2">
        <v>0</v>
      </c>
      <c r="CW1595">
        <v>0</v>
      </c>
      <c r="CY1595" s="2">
        <v>0</v>
      </c>
      <c r="CZ1595">
        <v>0</v>
      </c>
      <c r="DA1595">
        <v>0</v>
      </c>
      <c r="DE1595" s="2">
        <v>0</v>
      </c>
      <c r="DF1595">
        <v>0</v>
      </c>
      <c r="DN1595" t="s">
        <v>312</v>
      </c>
      <c r="DW1595">
        <v>1648</v>
      </c>
      <c r="DX1595" t="s">
        <v>12867</v>
      </c>
      <c r="DZ1595" t="s">
        <v>12868</v>
      </c>
      <c r="EA1595">
        <v>1757043069</v>
      </c>
      <c r="EC1595" t="s">
        <v>12868</v>
      </c>
      <c r="ED1595">
        <v>1757043069</v>
      </c>
      <c r="EF1595">
        <v>0</v>
      </c>
      <c r="EL1595" t="s">
        <v>190</v>
      </c>
    </row>
    <row r="1596" spans="1:145" ht="409.5" x14ac:dyDescent="0.35">
      <c r="A1596" t="s">
        <v>171</v>
      </c>
      <c r="F1596">
        <v>0</v>
      </c>
      <c r="H1596">
        <v>0</v>
      </c>
      <c r="K1596" t="s">
        <v>236</v>
      </c>
      <c r="L1596" t="s">
        <v>175</v>
      </c>
      <c r="M1596" t="s">
        <v>237</v>
      </c>
      <c r="N1596" t="s">
        <v>238</v>
      </c>
      <c r="R1596" t="s">
        <v>12869</v>
      </c>
      <c r="S1596" t="s">
        <v>12870</v>
      </c>
      <c r="T1596" t="s">
        <v>12871</v>
      </c>
      <c r="U1596">
        <v>19208159848</v>
      </c>
      <c r="AC1596" t="s">
        <v>12872</v>
      </c>
      <c r="AP1596" t="s">
        <v>161</v>
      </c>
      <c r="AX1596">
        <v>0</v>
      </c>
      <c r="BE1596" t="s">
        <v>265</v>
      </c>
      <c r="BG1596" t="s">
        <v>12873</v>
      </c>
      <c r="BH1596" s="1" t="s">
        <v>515</v>
      </c>
      <c r="BK1596" s="1" t="s">
        <v>2247</v>
      </c>
      <c r="BO1596" t="s">
        <v>161</v>
      </c>
      <c r="BP1596" t="s">
        <v>161</v>
      </c>
      <c r="BQ1596" t="s">
        <v>161</v>
      </c>
      <c r="BR1596" t="s">
        <v>161</v>
      </c>
      <c r="BS1596" t="s">
        <v>161</v>
      </c>
      <c r="BT1596" t="s">
        <v>161</v>
      </c>
      <c r="BU1596" t="s">
        <v>161</v>
      </c>
      <c r="BY1596" t="s">
        <v>161</v>
      </c>
      <c r="BZ1596" t="s">
        <v>161</v>
      </c>
      <c r="CA1596" t="s">
        <v>161</v>
      </c>
      <c r="CB1596" t="s">
        <v>161</v>
      </c>
      <c r="CC1596" t="s">
        <v>161</v>
      </c>
      <c r="CD1596" t="s">
        <v>161</v>
      </c>
      <c r="CE1596" t="s">
        <v>161</v>
      </c>
      <c r="CP1596" t="s">
        <v>161</v>
      </c>
      <c r="CQ1596" t="s">
        <v>161</v>
      </c>
      <c r="CR1596" t="s">
        <v>161</v>
      </c>
      <c r="CS1596" t="s">
        <v>161</v>
      </c>
      <c r="CT1596" t="s">
        <v>161</v>
      </c>
      <c r="CV1596" s="2">
        <v>0</v>
      </c>
      <c r="CW1596">
        <v>0</v>
      </c>
      <c r="CY1596" s="2">
        <v>0</v>
      </c>
      <c r="CZ1596">
        <v>0</v>
      </c>
      <c r="DA1596">
        <v>0</v>
      </c>
      <c r="DE1596" s="2">
        <v>0</v>
      </c>
      <c r="DF1596">
        <v>0</v>
      </c>
      <c r="DN1596" t="s">
        <v>312</v>
      </c>
      <c r="DW1596">
        <v>1568</v>
      </c>
      <c r="DX1596" t="s">
        <v>12874</v>
      </c>
      <c r="DZ1596" t="s">
        <v>12875</v>
      </c>
      <c r="EA1596">
        <v>1746102394</v>
      </c>
      <c r="EC1596" t="s">
        <v>12875</v>
      </c>
      <c r="ED1596">
        <v>1746102394</v>
      </c>
      <c r="EF1596">
        <v>0</v>
      </c>
      <c r="EL1596" t="s">
        <v>190</v>
      </c>
    </row>
    <row r="1597" spans="1:145" ht="409.5" x14ac:dyDescent="0.35">
      <c r="A1597" t="s">
        <v>171</v>
      </c>
      <c r="F1597">
        <v>0</v>
      </c>
      <c r="H1597">
        <v>0</v>
      </c>
      <c r="K1597" t="s">
        <v>236</v>
      </c>
      <c r="L1597" t="s">
        <v>175</v>
      </c>
      <c r="M1597" t="s">
        <v>237</v>
      </c>
      <c r="N1597" t="s">
        <v>238</v>
      </c>
      <c r="R1597" t="s">
        <v>1101</v>
      </c>
      <c r="S1597" t="s">
        <v>12876</v>
      </c>
      <c r="T1597" t="s">
        <v>12877</v>
      </c>
      <c r="U1597">
        <v>12027255590</v>
      </c>
      <c r="AA1597">
        <v>22101</v>
      </c>
      <c r="AC1597" t="s">
        <v>12878</v>
      </c>
      <c r="AP1597" t="s">
        <v>161</v>
      </c>
      <c r="AX1597">
        <v>0</v>
      </c>
      <c r="BE1597" t="s">
        <v>265</v>
      </c>
      <c r="BK1597" s="1" t="s">
        <v>12879</v>
      </c>
      <c r="BO1597" t="s">
        <v>161</v>
      </c>
      <c r="BP1597" t="s">
        <v>161</v>
      </c>
      <c r="BQ1597" t="s">
        <v>161</v>
      </c>
      <c r="BR1597" t="s">
        <v>161</v>
      </c>
      <c r="BS1597" t="s">
        <v>161</v>
      </c>
      <c r="BT1597" t="s">
        <v>161</v>
      </c>
      <c r="BU1597" t="s">
        <v>161</v>
      </c>
      <c r="BY1597" t="s">
        <v>161</v>
      </c>
      <c r="BZ1597" t="s">
        <v>161</v>
      </c>
      <c r="CA1597" t="s">
        <v>161</v>
      </c>
      <c r="CB1597" t="s">
        <v>161</v>
      </c>
      <c r="CC1597" t="s">
        <v>161</v>
      </c>
      <c r="CD1597" t="s">
        <v>161</v>
      </c>
      <c r="CE1597" t="s">
        <v>161</v>
      </c>
      <c r="CP1597" t="s">
        <v>161</v>
      </c>
      <c r="CQ1597" t="s">
        <v>161</v>
      </c>
      <c r="CR1597" t="s">
        <v>161</v>
      </c>
      <c r="CS1597" t="s">
        <v>161</v>
      </c>
      <c r="CT1597" t="s">
        <v>161</v>
      </c>
      <c r="CV1597" s="2">
        <v>0</v>
      </c>
      <c r="CW1597">
        <v>0</v>
      </c>
      <c r="CY1597" s="2">
        <v>0</v>
      </c>
      <c r="CZ1597">
        <v>0</v>
      </c>
      <c r="DA1597">
        <v>0</v>
      </c>
      <c r="DE1597" s="2">
        <v>0</v>
      </c>
      <c r="DF1597">
        <v>0</v>
      </c>
      <c r="DN1597" t="s">
        <v>312</v>
      </c>
      <c r="DW1597">
        <v>1589</v>
      </c>
      <c r="DX1597" t="s">
        <v>12880</v>
      </c>
      <c r="DZ1597" t="s">
        <v>12881</v>
      </c>
      <c r="EA1597">
        <v>1749760297</v>
      </c>
      <c r="EC1597" t="s">
        <v>12881</v>
      </c>
      <c r="ED1597">
        <v>1749760297</v>
      </c>
      <c r="EF1597">
        <v>0</v>
      </c>
      <c r="EL1597" t="s">
        <v>190</v>
      </c>
    </row>
    <row r="1598" spans="1:145" ht="409.5" x14ac:dyDescent="0.35">
      <c r="A1598" t="s">
        <v>171</v>
      </c>
      <c r="E1598" t="s">
        <v>12882</v>
      </c>
      <c r="F1598">
        <v>1745801940</v>
      </c>
      <c r="H1598">
        <v>0</v>
      </c>
      <c r="I1598" s="1" t="s">
        <v>12883</v>
      </c>
      <c r="M1598" t="s">
        <v>122</v>
      </c>
      <c r="N1598" t="s">
        <v>149</v>
      </c>
      <c r="Q1598" t="s">
        <v>150</v>
      </c>
      <c r="R1598" t="s">
        <v>12884</v>
      </c>
      <c r="S1598" t="s">
        <v>12885</v>
      </c>
      <c r="T1598" t="s">
        <v>12886</v>
      </c>
      <c r="U1598">
        <v>15718007050</v>
      </c>
      <c r="V1598">
        <v>7034852357</v>
      </c>
      <c r="W1598" t="s">
        <v>12887</v>
      </c>
      <c r="Y1598" t="s">
        <v>183</v>
      </c>
      <c r="Z1598" t="s">
        <v>157</v>
      </c>
      <c r="AA1598">
        <v>22043</v>
      </c>
      <c r="AB1598" t="s">
        <v>184</v>
      </c>
      <c r="AC1598" t="s">
        <v>12888</v>
      </c>
      <c r="AD1598" t="s">
        <v>150</v>
      </c>
      <c r="AE1598" t="s">
        <v>1391</v>
      </c>
      <c r="AF1598" t="s">
        <v>12889</v>
      </c>
      <c r="AG1598" t="s">
        <v>12890</v>
      </c>
      <c r="AH1598">
        <v>15714571573</v>
      </c>
      <c r="AJ1598" t="s">
        <v>12887</v>
      </c>
      <c r="AL1598" t="s">
        <v>183</v>
      </c>
      <c r="AM1598" t="s">
        <v>157</v>
      </c>
      <c r="AN1598">
        <v>22043</v>
      </c>
      <c r="AO1598" t="s">
        <v>184</v>
      </c>
      <c r="AP1598" t="s">
        <v>200</v>
      </c>
      <c r="AX1598">
        <v>0</v>
      </c>
      <c r="AZ1598" t="s">
        <v>244</v>
      </c>
      <c r="BE1598" t="s">
        <v>265</v>
      </c>
      <c r="BF1598" t="s">
        <v>359</v>
      </c>
      <c r="BK1598" s="1" t="s">
        <v>12891</v>
      </c>
      <c r="BO1598" t="s">
        <v>161</v>
      </c>
      <c r="BP1598" t="s">
        <v>161</v>
      </c>
      <c r="BQ1598" t="s">
        <v>161</v>
      </c>
      <c r="BR1598" t="s">
        <v>161</v>
      </c>
      <c r="BS1598" t="s">
        <v>161</v>
      </c>
      <c r="BT1598" t="s">
        <v>161</v>
      </c>
      <c r="BU1598" t="s">
        <v>161</v>
      </c>
      <c r="BY1598" t="s">
        <v>161</v>
      </c>
      <c r="BZ1598" t="s">
        <v>161</v>
      </c>
      <c r="CA1598" t="s">
        <v>161</v>
      </c>
      <c r="CB1598" t="s">
        <v>161</v>
      </c>
      <c r="CC1598" t="s">
        <v>161</v>
      </c>
      <c r="CD1598" t="s">
        <v>161</v>
      </c>
      <c r="CE1598" t="s">
        <v>161</v>
      </c>
      <c r="CP1598" t="s">
        <v>161</v>
      </c>
      <c r="CQ1598" t="s">
        <v>161</v>
      </c>
      <c r="CR1598" t="s">
        <v>161</v>
      </c>
      <c r="CS1598" t="s">
        <v>161</v>
      </c>
      <c r="CT1598" t="s">
        <v>161</v>
      </c>
      <c r="CV1598" s="2">
        <v>0</v>
      </c>
      <c r="CW1598">
        <v>0</v>
      </c>
      <c r="CY1598" s="2">
        <v>0</v>
      </c>
      <c r="CZ1598">
        <v>0</v>
      </c>
      <c r="DA1598">
        <v>0</v>
      </c>
      <c r="DE1598" s="2">
        <v>0</v>
      </c>
      <c r="DF1598">
        <v>0</v>
      </c>
      <c r="DN1598" t="s">
        <v>345</v>
      </c>
      <c r="DW1598">
        <v>1562</v>
      </c>
      <c r="DX1598" t="s">
        <v>12892</v>
      </c>
      <c r="DZ1598" t="s">
        <v>12893</v>
      </c>
      <c r="EA1598">
        <v>1747605591</v>
      </c>
      <c r="EC1598" t="s">
        <v>12882</v>
      </c>
      <c r="ED1598">
        <v>1745801945</v>
      </c>
      <c r="EF1598">
        <v>0</v>
      </c>
      <c r="EJ1598" s="1" t="s">
        <v>12894</v>
      </c>
      <c r="EK1598" s="1" t="s">
        <v>12894</v>
      </c>
      <c r="EL1598" t="s">
        <v>210</v>
      </c>
      <c r="EM1598" t="s">
        <v>12895</v>
      </c>
      <c r="EN1598" t="s">
        <v>12895</v>
      </c>
      <c r="EO1598" t="s">
        <v>173</v>
      </c>
    </row>
    <row r="1599" spans="1:145" ht="409.5" x14ac:dyDescent="0.35">
      <c r="A1599" t="s">
        <v>171</v>
      </c>
      <c r="F1599">
        <v>0</v>
      </c>
      <c r="H1599">
        <v>0</v>
      </c>
      <c r="K1599" t="s">
        <v>236</v>
      </c>
      <c r="L1599" t="s">
        <v>175</v>
      </c>
      <c r="M1599" t="s">
        <v>237</v>
      </c>
      <c r="N1599" t="s">
        <v>238</v>
      </c>
      <c r="R1599" t="s">
        <v>2963</v>
      </c>
      <c r="S1599" t="s">
        <v>12896</v>
      </c>
      <c r="T1599" t="s">
        <v>12897</v>
      </c>
      <c r="U1599">
        <v>17039651107</v>
      </c>
      <c r="AC1599" t="s">
        <v>12898</v>
      </c>
      <c r="AP1599" t="s">
        <v>161</v>
      </c>
      <c r="AX1599">
        <v>0</v>
      </c>
      <c r="BE1599" t="s">
        <v>265</v>
      </c>
      <c r="BG1599" t="s">
        <v>12899</v>
      </c>
      <c r="BH1599" s="1" t="s">
        <v>888</v>
      </c>
      <c r="BK1599" s="1" t="s">
        <v>3515</v>
      </c>
      <c r="BO1599" t="s">
        <v>161</v>
      </c>
      <c r="BP1599" t="s">
        <v>161</v>
      </c>
      <c r="BQ1599" t="s">
        <v>161</v>
      </c>
      <c r="BR1599" t="s">
        <v>161</v>
      </c>
      <c r="BS1599" t="s">
        <v>161</v>
      </c>
      <c r="BT1599" t="s">
        <v>161</v>
      </c>
      <c r="BU1599" t="s">
        <v>161</v>
      </c>
      <c r="BY1599" t="s">
        <v>161</v>
      </c>
      <c r="BZ1599" t="s">
        <v>161</v>
      </c>
      <c r="CA1599" t="s">
        <v>161</v>
      </c>
      <c r="CB1599" t="s">
        <v>161</v>
      </c>
      <c r="CC1599" t="s">
        <v>161</v>
      </c>
      <c r="CD1599" t="s">
        <v>161</v>
      </c>
      <c r="CE1599" t="s">
        <v>161</v>
      </c>
      <c r="CP1599" t="s">
        <v>161</v>
      </c>
      <c r="CQ1599" t="s">
        <v>161</v>
      </c>
      <c r="CR1599" t="s">
        <v>161</v>
      </c>
      <c r="CS1599" t="s">
        <v>161</v>
      </c>
      <c r="CT1599" t="s">
        <v>161</v>
      </c>
      <c r="CV1599" s="2">
        <v>0</v>
      </c>
      <c r="CW1599">
        <v>0</v>
      </c>
      <c r="CY1599" s="2">
        <v>0</v>
      </c>
      <c r="CZ1599">
        <v>0</v>
      </c>
      <c r="DA1599">
        <v>0</v>
      </c>
      <c r="DE1599" s="2">
        <v>0</v>
      </c>
      <c r="DF1599">
        <v>0</v>
      </c>
      <c r="DN1599" t="s">
        <v>312</v>
      </c>
      <c r="DW1599">
        <v>1587</v>
      </c>
      <c r="DX1599" t="s">
        <v>12900</v>
      </c>
      <c r="DZ1599" t="s">
        <v>12901</v>
      </c>
      <c r="EA1599">
        <v>1749659318</v>
      </c>
      <c r="EC1599" t="s">
        <v>12901</v>
      </c>
      <c r="ED1599">
        <v>1749659318</v>
      </c>
      <c r="EF1599">
        <v>0</v>
      </c>
      <c r="EL1599" t="s">
        <v>190</v>
      </c>
    </row>
    <row r="1600" spans="1:145" ht="275.5" x14ac:dyDescent="0.35">
      <c r="A1600" t="s">
        <v>171</v>
      </c>
      <c r="F1600">
        <v>0</v>
      </c>
      <c r="H1600">
        <v>0</v>
      </c>
      <c r="K1600" t="s">
        <v>236</v>
      </c>
      <c r="L1600" t="s">
        <v>175</v>
      </c>
      <c r="N1600" t="s">
        <v>238</v>
      </c>
      <c r="AC1600" t="s">
        <v>12902</v>
      </c>
      <c r="AP1600" t="s">
        <v>161</v>
      </c>
      <c r="AX1600">
        <v>0</v>
      </c>
      <c r="BK1600" s="1" t="s">
        <v>333</v>
      </c>
      <c r="BO1600" t="s">
        <v>161</v>
      </c>
      <c r="BP1600" t="s">
        <v>161</v>
      </c>
      <c r="BQ1600" t="s">
        <v>161</v>
      </c>
      <c r="BR1600" t="s">
        <v>161</v>
      </c>
      <c r="BS1600" t="s">
        <v>161</v>
      </c>
      <c r="BT1600" t="s">
        <v>161</v>
      </c>
      <c r="BU1600" t="s">
        <v>161</v>
      </c>
      <c r="BY1600" t="s">
        <v>161</v>
      </c>
      <c r="BZ1600" t="s">
        <v>161</v>
      </c>
      <c r="CA1600" t="s">
        <v>161</v>
      </c>
      <c r="CB1600" t="s">
        <v>161</v>
      </c>
      <c r="CC1600" t="s">
        <v>161</v>
      </c>
      <c r="CD1600" t="s">
        <v>161</v>
      </c>
      <c r="CE1600" t="s">
        <v>161</v>
      </c>
      <c r="CP1600" t="s">
        <v>161</v>
      </c>
      <c r="CQ1600" t="s">
        <v>161</v>
      </c>
      <c r="CR1600" t="s">
        <v>161</v>
      </c>
      <c r="CS1600" t="s">
        <v>161</v>
      </c>
      <c r="CT1600" t="s">
        <v>161</v>
      </c>
      <c r="CV1600" s="2">
        <v>0</v>
      </c>
      <c r="CW1600">
        <v>0</v>
      </c>
      <c r="CY1600" s="2">
        <v>0</v>
      </c>
      <c r="CZ1600">
        <v>0</v>
      </c>
      <c r="DA1600">
        <v>0</v>
      </c>
      <c r="DE1600" s="2">
        <v>0</v>
      </c>
      <c r="DF1600">
        <v>0</v>
      </c>
      <c r="DN1600" t="s">
        <v>334</v>
      </c>
      <c r="DW1600">
        <v>1592</v>
      </c>
      <c r="DX1600" t="s">
        <v>12903</v>
      </c>
      <c r="DZ1600" t="s">
        <v>12904</v>
      </c>
      <c r="EA1600">
        <v>1750024727</v>
      </c>
      <c r="EC1600" t="s">
        <v>12904</v>
      </c>
      <c r="ED1600">
        <v>1750024727</v>
      </c>
      <c r="EF1600">
        <v>0</v>
      </c>
      <c r="EL1600" t="s">
        <v>190</v>
      </c>
    </row>
    <row r="1601" spans="1:145" ht="409.5" x14ac:dyDescent="0.35">
      <c r="A1601" t="s">
        <v>171</v>
      </c>
      <c r="E1601" t="s">
        <v>12905</v>
      </c>
      <c r="F1601">
        <v>1747071120</v>
      </c>
      <c r="H1601">
        <v>0</v>
      </c>
      <c r="K1601" t="s">
        <v>534</v>
      </c>
      <c r="L1601" t="s">
        <v>175</v>
      </c>
      <c r="M1601" t="s">
        <v>337</v>
      </c>
      <c r="N1601" t="s">
        <v>238</v>
      </c>
      <c r="Q1601" t="s">
        <v>150</v>
      </c>
      <c r="R1601" t="s">
        <v>12906</v>
      </c>
      <c r="S1601" t="s">
        <v>12907</v>
      </c>
      <c r="T1601" t="s">
        <v>12908</v>
      </c>
      <c r="U1601">
        <v>16504685556</v>
      </c>
      <c r="W1601" t="s">
        <v>12909</v>
      </c>
      <c r="X1601" t="s">
        <v>466</v>
      </c>
      <c r="Y1601" t="s">
        <v>256</v>
      </c>
      <c r="Z1601" t="s">
        <v>157</v>
      </c>
      <c r="AA1601">
        <v>22101</v>
      </c>
      <c r="AB1601" t="s">
        <v>184</v>
      </c>
      <c r="AC1601" t="s">
        <v>12910</v>
      </c>
      <c r="AD1601" t="s">
        <v>150</v>
      </c>
      <c r="AE1601" t="s">
        <v>1537</v>
      </c>
      <c r="AF1601" t="s">
        <v>12907</v>
      </c>
      <c r="AG1601" t="s">
        <v>12911</v>
      </c>
      <c r="AH1601">
        <v>19295686445</v>
      </c>
      <c r="AP1601" t="s">
        <v>161</v>
      </c>
      <c r="AX1601">
        <v>0</v>
      </c>
      <c r="AZ1601" t="s">
        <v>244</v>
      </c>
      <c r="BB1601" t="s">
        <v>12912</v>
      </c>
      <c r="BE1601" t="s">
        <v>186</v>
      </c>
      <c r="BF1601" t="s">
        <v>244</v>
      </c>
      <c r="BO1601" t="s">
        <v>161</v>
      </c>
      <c r="BP1601" t="s">
        <v>161</v>
      </c>
      <c r="BQ1601" t="s">
        <v>161</v>
      </c>
      <c r="BR1601" t="s">
        <v>161</v>
      </c>
      <c r="BS1601" t="s">
        <v>161</v>
      </c>
      <c r="BT1601" t="s">
        <v>161</v>
      </c>
      <c r="BU1601" t="s">
        <v>161</v>
      </c>
      <c r="BY1601" t="s">
        <v>161</v>
      </c>
      <c r="BZ1601" t="s">
        <v>161</v>
      </c>
      <c r="CA1601" t="s">
        <v>161</v>
      </c>
      <c r="CB1601" t="s">
        <v>161</v>
      </c>
      <c r="CC1601" t="s">
        <v>161</v>
      </c>
      <c r="CD1601" t="s">
        <v>161</v>
      </c>
      <c r="CE1601" t="s">
        <v>161</v>
      </c>
      <c r="CP1601" t="s">
        <v>161</v>
      </c>
      <c r="CQ1601" t="s">
        <v>161</v>
      </c>
      <c r="CR1601" t="s">
        <v>161</v>
      </c>
      <c r="CS1601" t="s">
        <v>161</v>
      </c>
      <c r="CT1601" t="s">
        <v>161</v>
      </c>
      <c r="CV1601" s="2">
        <v>0</v>
      </c>
      <c r="CW1601">
        <v>0</v>
      </c>
      <c r="CY1601" s="2">
        <v>0</v>
      </c>
      <c r="CZ1601">
        <v>0</v>
      </c>
      <c r="DA1601">
        <v>0</v>
      </c>
      <c r="DE1601" s="2">
        <v>0</v>
      </c>
      <c r="DF1601">
        <v>0</v>
      </c>
      <c r="DN1601" t="s">
        <v>345</v>
      </c>
      <c r="DW1601">
        <v>1574</v>
      </c>
      <c r="DX1601" t="s">
        <v>12913</v>
      </c>
      <c r="DZ1601" t="s">
        <v>12914</v>
      </c>
      <c r="EA1601">
        <v>1747511587</v>
      </c>
      <c r="EC1601" t="s">
        <v>12915</v>
      </c>
      <c r="ED1601">
        <v>1747511518</v>
      </c>
      <c r="EF1601">
        <v>0</v>
      </c>
      <c r="EJ1601" s="1" t="s">
        <v>12916</v>
      </c>
      <c r="EK1601" s="1" t="s">
        <v>12916</v>
      </c>
      <c r="EL1601" t="s">
        <v>210</v>
      </c>
      <c r="EM1601" t="s">
        <v>12917</v>
      </c>
      <c r="EN1601" t="s">
        <v>12917</v>
      </c>
      <c r="EO1601" t="s">
        <v>173</v>
      </c>
    </row>
    <row r="1602" spans="1:145" ht="409.5" x14ac:dyDescent="0.35">
      <c r="A1602" t="s">
        <v>171</v>
      </c>
      <c r="E1602" t="s">
        <v>12918</v>
      </c>
      <c r="F1602">
        <v>1744859700</v>
      </c>
      <c r="H1602">
        <v>0</v>
      </c>
      <c r="I1602" s="1" t="s">
        <v>12919</v>
      </c>
      <c r="K1602" t="s">
        <v>534</v>
      </c>
      <c r="L1602" t="s">
        <v>175</v>
      </c>
      <c r="M1602" t="s">
        <v>4371</v>
      </c>
      <c r="N1602" t="s">
        <v>238</v>
      </c>
      <c r="Q1602" t="s">
        <v>150</v>
      </c>
      <c r="R1602" t="s">
        <v>12920</v>
      </c>
      <c r="S1602" t="s">
        <v>12921</v>
      </c>
      <c r="T1602" t="s">
        <v>12922</v>
      </c>
      <c r="U1602">
        <v>13046299812</v>
      </c>
      <c r="W1602" t="s">
        <v>12923</v>
      </c>
      <c r="Y1602" t="s">
        <v>183</v>
      </c>
      <c r="Z1602" t="s">
        <v>157</v>
      </c>
      <c r="AA1602">
        <v>22043</v>
      </c>
      <c r="AB1602" t="s">
        <v>184</v>
      </c>
      <c r="AC1602" t="s">
        <v>12924</v>
      </c>
      <c r="AD1602" t="s">
        <v>150</v>
      </c>
      <c r="AE1602" t="s">
        <v>705</v>
      </c>
      <c r="AF1602" t="s">
        <v>12925</v>
      </c>
      <c r="AH1602">
        <v>13048845629</v>
      </c>
      <c r="AI1602">
        <v>3048845629</v>
      </c>
      <c r="AP1602" t="s">
        <v>161</v>
      </c>
      <c r="AX1602">
        <v>0</v>
      </c>
      <c r="AZ1602" t="s">
        <v>203</v>
      </c>
      <c r="BB1602" t="s">
        <v>12926</v>
      </c>
      <c r="BC1602" t="s">
        <v>12927</v>
      </c>
      <c r="BE1602" t="s">
        <v>265</v>
      </c>
      <c r="BF1602" t="s">
        <v>567</v>
      </c>
      <c r="BG1602" t="s">
        <v>11329</v>
      </c>
      <c r="BH1602" s="1" t="s">
        <v>310</v>
      </c>
      <c r="BK1602" s="1" t="s">
        <v>1242</v>
      </c>
      <c r="BO1602" t="s">
        <v>161</v>
      </c>
      <c r="BP1602" t="s">
        <v>161</v>
      </c>
      <c r="BQ1602" t="s">
        <v>161</v>
      </c>
      <c r="BR1602" t="s">
        <v>161</v>
      </c>
      <c r="BS1602" t="s">
        <v>161</v>
      </c>
      <c r="BT1602" t="s">
        <v>161</v>
      </c>
      <c r="BU1602" t="s">
        <v>161</v>
      </c>
      <c r="BY1602" t="s">
        <v>161</v>
      </c>
      <c r="BZ1602" t="s">
        <v>161</v>
      </c>
      <c r="CA1602" t="s">
        <v>161</v>
      </c>
      <c r="CB1602" t="s">
        <v>161</v>
      </c>
      <c r="CC1602" t="s">
        <v>161</v>
      </c>
      <c r="CD1602" t="s">
        <v>161</v>
      </c>
      <c r="CE1602" t="s">
        <v>161</v>
      </c>
      <c r="CP1602" t="s">
        <v>161</v>
      </c>
      <c r="CQ1602" t="s">
        <v>161</v>
      </c>
      <c r="CR1602" t="s">
        <v>161</v>
      </c>
      <c r="CS1602" t="s">
        <v>161</v>
      </c>
      <c r="CT1602" t="s">
        <v>161</v>
      </c>
      <c r="CV1602" s="2">
        <v>0</v>
      </c>
      <c r="CW1602">
        <v>0</v>
      </c>
      <c r="CY1602" s="2">
        <v>0</v>
      </c>
      <c r="CZ1602">
        <v>0</v>
      </c>
      <c r="DA1602">
        <v>0</v>
      </c>
      <c r="DE1602" s="2">
        <v>0</v>
      </c>
      <c r="DF1602">
        <v>0</v>
      </c>
      <c r="DN1602" t="s">
        <v>345</v>
      </c>
      <c r="DW1602">
        <v>1559</v>
      </c>
      <c r="DX1602" t="s">
        <v>12928</v>
      </c>
      <c r="DZ1602" t="s">
        <v>12929</v>
      </c>
      <c r="EA1602">
        <v>1747517071</v>
      </c>
      <c r="EC1602" t="s">
        <v>12918</v>
      </c>
      <c r="ED1602">
        <v>1744859755</v>
      </c>
      <c r="EF1602">
        <v>0</v>
      </c>
      <c r="EJ1602" s="1" t="s">
        <v>12930</v>
      </c>
      <c r="EK1602" s="1" t="s">
        <v>12930</v>
      </c>
      <c r="EL1602" t="s">
        <v>210</v>
      </c>
      <c r="EM1602" t="s">
        <v>12931</v>
      </c>
      <c r="EN1602" t="s">
        <v>12932</v>
      </c>
      <c r="EO1602" t="s">
        <v>173</v>
      </c>
    </row>
    <row r="1603" spans="1:145" ht="409.5" x14ac:dyDescent="0.35">
      <c r="A1603" t="s">
        <v>171</v>
      </c>
      <c r="E1603" t="s">
        <v>12933</v>
      </c>
      <c r="F1603">
        <v>1743615900</v>
      </c>
      <c r="H1603">
        <v>0</v>
      </c>
      <c r="I1603" s="1" t="s">
        <v>12934</v>
      </c>
      <c r="M1603" t="s">
        <v>122</v>
      </c>
      <c r="N1603" t="s">
        <v>149</v>
      </c>
      <c r="Q1603" t="s">
        <v>150</v>
      </c>
      <c r="R1603" t="s">
        <v>12935</v>
      </c>
      <c r="S1603" t="s">
        <v>12936</v>
      </c>
      <c r="T1603" t="s">
        <v>12937</v>
      </c>
      <c r="U1603">
        <v>17032202068</v>
      </c>
      <c r="W1603" t="s">
        <v>12938</v>
      </c>
      <c r="Y1603" t="s">
        <v>156</v>
      </c>
      <c r="Z1603" t="s">
        <v>157</v>
      </c>
      <c r="AA1603">
        <v>22201</v>
      </c>
      <c r="AB1603" t="s">
        <v>184</v>
      </c>
      <c r="AC1603" t="s">
        <v>12939</v>
      </c>
      <c r="AD1603" t="s">
        <v>150</v>
      </c>
      <c r="AE1603" t="s">
        <v>12940</v>
      </c>
      <c r="AF1603" t="s">
        <v>12936</v>
      </c>
      <c r="AG1603" t="s">
        <v>12941</v>
      </c>
      <c r="AH1603">
        <v>13019803686</v>
      </c>
      <c r="AJ1603" t="s">
        <v>12938</v>
      </c>
      <c r="AL1603" t="s">
        <v>156</v>
      </c>
      <c r="AM1603" t="s">
        <v>157</v>
      </c>
      <c r="AN1603">
        <v>22201</v>
      </c>
      <c r="AO1603" t="s">
        <v>184</v>
      </c>
      <c r="AP1603" t="s">
        <v>200</v>
      </c>
      <c r="AX1603">
        <v>0</v>
      </c>
      <c r="AZ1603" t="s">
        <v>244</v>
      </c>
      <c r="BB1603" t="s">
        <v>12942</v>
      </c>
      <c r="BE1603" t="s">
        <v>245</v>
      </c>
      <c r="BF1603" t="s">
        <v>244</v>
      </c>
      <c r="BG1603" t="s">
        <v>12943</v>
      </c>
      <c r="BI1603" t="s">
        <v>12944</v>
      </c>
      <c r="BO1603" t="s">
        <v>161</v>
      </c>
      <c r="BP1603" t="s">
        <v>161</v>
      </c>
      <c r="BQ1603" t="s">
        <v>161</v>
      </c>
      <c r="BR1603" t="s">
        <v>161</v>
      </c>
      <c r="BS1603" t="s">
        <v>161</v>
      </c>
      <c r="BT1603" t="s">
        <v>161</v>
      </c>
      <c r="BU1603" t="s">
        <v>161</v>
      </c>
      <c r="BY1603" t="s">
        <v>161</v>
      </c>
      <c r="BZ1603" t="s">
        <v>161</v>
      </c>
      <c r="CA1603" t="s">
        <v>161</v>
      </c>
      <c r="CB1603" t="s">
        <v>161</v>
      </c>
      <c r="CC1603" t="s">
        <v>161</v>
      </c>
      <c r="CD1603" t="s">
        <v>161</v>
      </c>
      <c r="CE1603" t="s">
        <v>161</v>
      </c>
      <c r="CP1603" t="s">
        <v>161</v>
      </c>
      <c r="CQ1603" t="s">
        <v>161</v>
      </c>
      <c r="CR1603" t="s">
        <v>161</v>
      </c>
      <c r="CS1603" t="s">
        <v>161</v>
      </c>
      <c r="CT1603" t="s">
        <v>161</v>
      </c>
      <c r="CV1603" s="2">
        <v>0</v>
      </c>
      <c r="CW1603">
        <v>0</v>
      </c>
      <c r="CY1603" s="2">
        <v>0</v>
      </c>
      <c r="CZ1603">
        <v>0</v>
      </c>
      <c r="DA1603">
        <v>0</v>
      </c>
      <c r="DE1603" s="2">
        <v>0</v>
      </c>
      <c r="DF1603">
        <v>0</v>
      </c>
      <c r="DN1603" t="s">
        <v>345</v>
      </c>
      <c r="DW1603">
        <v>1552</v>
      </c>
      <c r="DX1603" t="s">
        <v>12945</v>
      </c>
      <c r="DZ1603" t="s">
        <v>12946</v>
      </c>
      <c r="EA1603">
        <v>1745881158</v>
      </c>
      <c r="EC1603" t="s">
        <v>12947</v>
      </c>
      <c r="ED1603">
        <v>1743616736</v>
      </c>
      <c r="EF1603">
        <v>0</v>
      </c>
      <c r="EJ1603" s="1" t="s">
        <v>12948</v>
      </c>
      <c r="EK1603" s="1" t="s">
        <v>12949</v>
      </c>
      <c r="EL1603" t="s">
        <v>210</v>
      </c>
      <c r="EM1603" t="s">
        <v>12950</v>
      </c>
      <c r="EN1603" t="s">
        <v>12950</v>
      </c>
      <c r="EO1603" t="s">
        <v>173</v>
      </c>
    </row>
    <row r="1604" spans="1:145" ht="409.5" x14ac:dyDescent="0.35">
      <c r="A1604" t="s">
        <v>171</v>
      </c>
      <c r="E1604" t="s">
        <v>12933</v>
      </c>
      <c r="F1604">
        <v>1743615900</v>
      </c>
      <c r="H1604">
        <v>0</v>
      </c>
      <c r="I1604" s="1" t="s">
        <v>12934</v>
      </c>
      <c r="M1604" t="s">
        <v>122</v>
      </c>
      <c r="N1604" t="s">
        <v>149</v>
      </c>
      <c r="Q1604" t="s">
        <v>150</v>
      </c>
      <c r="R1604" t="s">
        <v>12935</v>
      </c>
      <c r="S1604" t="s">
        <v>12936</v>
      </c>
      <c r="T1604" t="s">
        <v>12937</v>
      </c>
      <c r="U1604">
        <v>17032202068</v>
      </c>
      <c r="W1604" t="s">
        <v>12938</v>
      </c>
      <c r="Y1604" t="s">
        <v>156</v>
      </c>
      <c r="Z1604" t="s">
        <v>157</v>
      </c>
      <c r="AA1604">
        <v>22201</v>
      </c>
      <c r="AB1604" t="s">
        <v>184</v>
      </c>
      <c r="AC1604" t="s">
        <v>12939</v>
      </c>
      <c r="AD1604" t="s">
        <v>150</v>
      </c>
      <c r="AE1604" t="s">
        <v>12940</v>
      </c>
      <c r="AF1604" t="s">
        <v>12936</v>
      </c>
      <c r="AG1604" t="s">
        <v>12941</v>
      </c>
      <c r="AH1604">
        <v>13019803686</v>
      </c>
      <c r="AJ1604" t="s">
        <v>12938</v>
      </c>
      <c r="AL1604" t="s">
        <v>156</v>
      </c>
      <c r="AM1604" t="s">
        <v>157</v>
      </c>
      <c r="AN1604">
        <v>22201</v>
      </c>
      <c r="AO1604" t="s">
        <v>184</v>
      </c>
      <c r="AP1604" t="s">
        <v>200</v>
      </c>
      <c r="AX1604">
        <v>0</v>
      </c>
      <c r="AZ1604" t="s">
        <v>244</v>
      </c>
      <c r="BB1604" t="s">
        <v>12942</v>
      </c>
      <c r="BE1604" t="s">
        <v>245</v>
      </c>
      <c r="BF1604" t="s">
        <v>244</v>
      </c>
      <c r="BG1604" t="s">
        <v>12943</v>
      </c>
      <c r="BI1604" t="s">
        <v>12944</v>
      </c>
      <c r="BO1604" t="s">
        <v>161</v>
      </c>
      <c r="BP1604" t="s">
        <v>161</v>
      </c>
      <c r="BQ1604" t="s">
        <v>161</v>
      </c>
      <c r="BR1604" t="s">
        <v>161</v>
      </c>
      <c r="BS1604" t="s">
        <v>161</v>
      </c>
      <c r="BT1604" t="s">
        <v>161</v>
      </c>
      <c r="BU1604" t="s">
        <v>161</v>
      </c>
      <c r="BY1604" t="s">
        <v>161</v>
      </c>
      <c r="BZ1604" t="s">
        <v>161</v>
      </c>
      <c r="CA1604" t="s">
        <v>161</v>
      </c>
      <c r="CB1604" t="s">
        <v>161</v>
      </c>
      <c r="CC1604" t="s">
        <v>161</v>
      </c>
      <c r="CD1604" t="s">
        <v>161</v>
      </c>
      <c r="CE1604" t="s">
        <v>161</v>
      </c>
      <c r="CP1604" t="s">
        <v>161</v>
      </c>
      <c r="CQ1604" t="s">
        <v>161</v>
      </c>
      <c r="CR1604" t="s">
        <v>161</v>
      </c>
      <c r="CS1604" t="s">
        <v>161</v>
      </c>
      <c r="CT1604" t="s">
        <v>161</v>
      </c>
      <c r="CV1604" s="2">
        <v>0</v>
      </c>
      <c r="CW1604">
        <v>0</v>
      </c>
      <c r="CY1604" s="2">
        <v>0</v>
      </c>
      <c r="CZ1604">
        <v>0</v>
      </c>
      <c r="DA1604">
        <v>0</v>
      </c>
      <c r="DE1604" s="2">
        <v>0</v>
      </c>
      <c r="DF1604">
        <v>0</v>
      </c>
      <c r="DN1604" t="s">
        <v>345</v>
      </c>
      <c r="DW1604">
        <v>1552</v>
      </c>
      <c r="DX1604" t="s">
        <v>12945</v>
      </c>
      <c r="DZ1604" t="s">
        <v>12946</v>
      </c>
      <c r="EA1604">
        <v>1745881158</v>
      </c>
      <c r="EC1604" t="s">
        <v>12947</v>
      </c>
      <c r="ED1604">
        <v>1743616736</v>
      </c>
      <c r="EF1604">
        <v>0</v>
      </c>
      <c r="EJ1604" s="1" t="s">
        <v>12948</v>
      </c>
      <c r="EK1604" s="1" t="s">
        <v>12948</v>
      </c>
      <c r="EL1604" t="s">
        <v>210</v>
      </c>
      <c r="EM1604" t="s">
        <v>12951</v>
      </c>
      <c r="EN1604" t="s">
        <v>12951</v>
      </c>
      <c r="EO1604" t="s">
        <v>173</v>
      </c>
    </row>
    <row r="1605" spans="1:145" ht="409.5" x14ac:dyDescent="0.35">
      <c r="A1605" t="s">
        <v>171</v>
      </c>
      <c r="E1605" t="s">
        <v>12952</v>
      </c>
      <c r="F1605">
        <v>1738085580</v>
      </c>
      <c r="H1605">
        <v>0</v>
      </c>
      <c r="I1605" s="1" t="s">
        <v>12953</v>
      </c>
      <c r="M1605" t="s">
        <v>122</v>
      </c>
      <c r="N1605" t="s">
        <v>149</v>
      </c>
      <c r="Q1605" t="s">
        <v>150</v>
      </c>
      <c r="R1605" t="s">
        <v>252</v>
      </c>
      <c r="S1605" t="s">
        <v>12954</v>
      </c>
      <c r="T1605" t="s">
        <v>12955</v>
      </c>
      <c r="U1605">
        <v>15026398947</v>
      </c>
      <c r="W1605" t="s">
        <v>12956</v>
      </c>
      <c r="Y1605" t="s">
        <v>256</v>
      </c>
      <c r="Z1605" t="s">
        <v>157</v>
      </c>
      <c r="AA1605">
        <v>22101</v>
      </c>
      <c r="AB1605" t="s">
        <v>184</v>
      </c>
      <c r="AC1605" t="s">
        <v>12957</v>
      </c>
      <c r="AD1605" t="s">
        <v>150</v>
      </c>
      <c r="AE1605" t="s">
        <v>12958</v>
      </c>
      <c r="AF1605" t="s">
        <v>12959</v>
      </c>
      <c r="AG1605" t="s">
        <v>12960</v>
      </c>
      <c r="AH1605">
        <v>15026397551</v>
      </c>
      <c r="AJ1605" t="s">
        <v>12956</v>
      </c>
      <c r="AL1605" t="s">
        <v>256</v>
      </c>
      <c r="AM1605" t="s">
        <v>157</v>
      </c>
      <c r="AN1605">
        <v>22101</v>
      </c>
      <c r="AO1605" t="s">
        <v>184</v>
      </c>
      <c r="AP1605" t="s">
        <v>200</v>
      </c>
      <c r="AX1605">
        <v>0</v>
      </c>
      <c r="AZ1605" t="s">
        <v>244</v>
      </c>
      <c r="BB1605" t="s">
        <v>12961</v>
      </c>
      <c r="BE1605" t="s">
        <v>265</v>
      </c>
      <c r="BF1605" t="s">
        <v>244</v>
      </c>
      <c r="BG1605" t="s">
        <v>1537</v>
      </c>
      <c r="BH1605" t="s">
        <v>5547</v>
      </c>
      <c r="BK1605" s="1" t="s">
        <v>12962</v>
      </c>
      <c r="BO1605" t="s">
        <v>161</v>
      </c>
      <c r="BP1605" t="s">
        <v>161</v>
      </c>
      <c r="BQ1605" t="s">
        <v>161</v>
      </c>
      <c r="BR1605" t="s">
        <v>161</v>
      </c>
      <c r="BS1605" t="s">
        <v>161</v>
      </c>
      <c r="BT1605" t="s">
        <v>161</v>
      </c>
      <c r="BU1605" t="s">
        <v>161</v>
      </c>
      <c r="BY1605" t="s">
        <v>161</v>
      </c>
      <c r="BZ1605" t="s">
        <v>161</v>
      </c>
      <c r="CA1605" t="s">
        <v>161</v>
      </c>
      <c r="CB1605" t="s">
        <v>161</v>
      </c>
      <c r="CC1605" t="s">
        <v>161</v>
      </c>
      <c r="CD1605" t="s">
        <v>161</v>
      </c>
      <c r="CE1605" t="s">
        <v>161</v>
      </c>
      <c r="CP1605" t="s">
        <v>161</v>
      </c>
      <c r="CQ1605" t="s">
        <v>161</v>
      </c>
      <c r="CR1605" t="s">
        <v>161</v>
      </c>
      <c r="CS1605" t="s">
        <v>161</v>
      </c>
      <c r="CT1605" t="s">
        <v>161</v>
      </c>
      <c r="CV1605" s="2">
        <v>0</v>
      </c>
      <c r="CW1605">
        <v>0</v>
      </c>
      <c r="CY1605" s="2">
        <v>0</v>
      </c>
      <c r="CZ1605">
        <v>0</v>
      </c>
      <c r="DA1605">
        <v>0</v>
      </c>
      <c r="DE1605" s="2">
        <v>0</v>
      </c>
      <c r="DF1605">
        <v>0</v>
      </c>
      <c r="DN1605" t="s">
        <v>5019</v>
      </c>
      <c r="DW1605">
        <v>1570</v>
      </c>
      <c r="DX1605" t="s">
        <v>12963</v>
      </c>
      <c r="DZ1605" t="s">
        <v>12964</v>
      </c>
      <c r="EA1605">
        <v>1747083275</v>
      </c>
      <c r="EC1605" t="s">
        <v>12965</v>
      </c>
      <c r="ED1605">
        <v>1746467404</v>
      </c>
      <c r="EF1605">
        <v>0</v>
      </c>
      <c r="EJ1605" s="1" t="s">
        <v>12966</v>
      </c>
      <c r="EK1605" s="1" t="s">
        <v>12966</v>
      </c>
      <c r="EL1605" t="s">
        <v>210</v>
      </c>
      <c r="EM1605" t="s">
        <v>12967</v>
      </c>
      <c r="EN1605" t="s">
        <v>12967</v>
      </c>
      <c r="EO1605" t="s">
        <v>173</v>
      </c>
    </row>
    <row r="1606" spans="1:145" x14ac:dyDescent="0.35">
      <c r="A1606" t="s">
        <v>145</v>
      </c>
      <c r="B1606" t="s">
        <v>94</v>
      </c>
      <c r="E1606" t="s">
        <v>12968</v>
      </c>
      <c r="F1606">
        <v>1615562640</v>
      </c>
      <c r="H1606">
        <v>0</v>
      </c>
      <c r="K1606" t="s">
        <v>276</v>
      </c>
      <c r="L1606" t="s">
        <v>381</v>
      </c>
      <c r="M1606" t="s">
        <v>317</v>
      </c>
      <c r="N1606" t="s">
        <v>318</v>
      </c>
      <c r="O1606" t="s">
        <v>12969</v>
      </c>
      <c r="Q1606" t="s">
        <v>150</v>
      </c>
      <c r="R1606" t="s">
        <v>6241</v>
      </c>
      <c r="S1606" t="s">
        <v>12970</v>
      </c>
      <c r="T1606" t="s">
        <v>12971</v>
      </c>
      <c r="U1606">
        <v>17033427068</v>
      </c>
      <c r="V1606" t="s">
        <v>12972</v>
      </c>
      <c r="W1606" t="s">
        <v>12973</v>
      </c>
      <c r="Y1606" t="s">
        <v>156</v>
      </c>
      <c r="Z1606" t="s">
        <v>157</v>
      </c>
      <c r="AA1606">
        <v>22207</v>
      </c>
      <c r="AC1606" t="s">
        <v>12974</v>
      </c>
      <c r="AE1606" t="s">
        <v>1434</v>
      </c>
      <c r="AF1606" t="s">
        <v>12970</v>
      </c>
      <c r="AP1606" t="s">
        <v>161</v>
      </c>
      <c r="AX1606">
        <v>0</v>
      </c>
      <c r="BO1606" t="s">
        <v>161</v>
      </c>
      <c r="BP1606" t="s">
        <v>161</v>
      </c>
      <c r="BQ1606" t="s">
        <v>161</v>
      </c>
      <c r="BR1606" t="s">
        <v>161</v>
      </c>
      <c r="BS1606" t="s">
        <v>161</v>
      </c>
      <c r="BT1606" t="s">
        <v>161</v>
      </c>
      <c r="BU1606" t="s">
        <v>161</v>
      </c>
      <c r="BY1606" t="s">
        <v>161</v>
      </c>
      <c r="BZ1606" t="s">
        <v>161</v>
      </c>
      <c r="CA1606" t="s">
        <v>161</v>
      </c>
      <c r="CB1606" t="s">
        <v>161</v>
      </c>
      <c r="CC1606" t="s">
        <v>161</v>
      </c>
      <c r="CD1606" t="s">
        <v>161</v>
      </c>
      <c r="CE1606" t="s">
        <v>161</v>
      </c>
      <c r="CP1606" t="s">
        <v>161</v>
      </c>
      <c r="CQ1606" t="s">
        <v>161</v>
      </c>
      <c r="CR1606" t="s">
        <v>161</v>
      </c>
      <c r="CS1606" t="s">
        <v>161</v>
      </c>
      <c r="CT1606" t="s">
        <v>161</v>
      </c>
      <c r="CV1606" s="2">
        <v>0</v>
      </c>
      <c r="CW1606">
        <v>0</v>
      </c>
      <c r="CY1606" s="2">
        <v>0</v>
      </c>
      <c r="CZ1606">
        <v>0</v>
      </c>
      <c r="DA1606">
        <v>0</v>
      </c>
      <c r="DE1606" s="2">
        <v>0</v>
      </c>
      <c r="DF1606">
        <v>0</v>
      </c>
      <c r="DN1606" t="s">
        <v>756</v>
      </c>
      <c r="DO1606" t="s">
        <v>205</v>
      </c>
      <c r="DW1606">
        <v>27</v>
      </c>
      <c r="DX1606" t="s">
        <v>12975</v>
      </c>
      <c r="DZ1606" t="s">
        <v>12976</v>
      </c>
      <c r="EA1606">
        <v>1781650130</v>
      </c>
      <c r="EC1606" t="s">
        <v>12977</v>
      </c>
      <c r="ED1606">
        <v>1615834649</v>
      </c>
      <c r="EF1606">
        <v>0</v>
      </c>
      <c r="EL1606" t="s">
        <v>171</v>
      </c>
      <c r="EM1606" t="s">
        <v>662</v>
      </c>
      <c r="EN1606" t="s">
        <v>662</v>
      </c>
      <c r="EO1606" t="s">
        <v>173</v>
      </c>
    </row>
    <row r="1607" spans="1:145" ht="409.5" x14ac:dyDescent="0.35">
      <c r="A1607" t="s">
        <v>171</v>
      </c>
      <c r="F1607">
        <v>0</v>
      </c>
      <c r="H1607">
        <v>0</v>
      </c>
      <c r="M1607" t="s">
        <v>317</v>
      </c>
      <c r="N1607" t="s">
        <v>318</v>
      </c>
      <c r="O1607" t="s">
        <v>72</v>
      </c>
      <c r="P1607" t="s">
        <v>12978</v>
      </c>
      <c r="Q1607" t="s">
        <v>150</v>
      </c>
      <c r="R1607" t="s">
        <v>12920</v>
      </c>
      <c r="S1607" t="s">
        <v>12921</v>
      </c>
      <c r="T1607" t="s">
        <v>12922</v>
      </c>
      <c r="U1607">
        <v>13046299812</v>
      </c>
      <c r="W1607" t="s">
        <v>12923</v>
      </c>
      <c r="Y1607" t="s">
        <v>183</v>
      </c>
      <c r="Z1607" t="s">
        <v>157</v>
      </c>
      <c r="AA1607">
        <v>22043</v>
      </c>
      <c r="AB1607" t="s">
        <v>184</v>
      </c>
      <c r="AC1607" t="s">
        <v>12924</v>
      </c>
      <c r="AD1607" t="s">
        <v>150</v>
      </c>
      <c r="AE1607" t="s">
        <v>705</v>
      </c>
      <c r="AF1607" t="s">
        <v>12925</v>
      </c>
      <c r="AH1607">
        <v>13048845629</v>
      </c>
      <c r="AI1607">
        <v>3048845629</v>
      </c>
      <c r="AP1607" t="s">
        <v>161</v>
      </c>
      <c r="AX1607">
        <v>0</v>
      </c>
      <c r="AZ1607" t="s">
        <v>203</v>
      </c>
      <c r="BB1607" t="s">
        <v>12926</v>
      </c>
      <c r="BC1607" t="s">
        <v>12927</v>
      </c>
      <c r="BE1607" t="s">
        <v>265</v>
      </c>
      <c r="BF1607" t="s">
        <v>567</v>
      </c>
      <c r="BG1607" t="s">
        <v>11329</v>
      </c>
      <c r="BH1607" s="1" t="s">
        <v>310</v>
      </c>
      <c r="BK1607" s="1" t="s">
        <v>12979</v>
      </c>
      <c r="BO1607" t="s">
        <v>161</v>
      </c>
      <c r="BP1607" t="s">
        <v>161</v>
      </c>
      <c r="BQ1607" t="s">
        <v>161</v>
      </c>
      <c r="BR1607" t="s">
        <v>161</v>
      </c>
      <c r="BS1607" t="s">
        <v>161</v>
      </c>
      <c r="BT1607" t="s">
        <v>161</v>
      </c>
      <c r="BU1607" t="s">
        <v>161</v>
      </c>
      <c r="BY1607" t="s">
        <v>161</v>
      </c>
      <c r="BZ1607" t="s">
        <v>161</v>
      </c>
      <c r="CA1607" t="s">
        <v>161</v>
      </c>
      <c r="CB1607" t="s">
        <v>161</v>
      </c>
      <c r="CC1607" t="s">
        <v>161</v>
      </c>
      <c r="CD1607" t="s">
        <v>161</v>
      </c>
      <c r="CE1607" t="s">
        <v>161</v>
      </c>
      <c r="CP1607" t="s">
        <v>161</v>
      </c>
      <c r="CQ1607" t="s">
        <v>161</v>
      </c>
      <c r="CR1607" t="s">
        <v>161</v>
      </c>
      <c r="CS1607" t="s">
        <v>161</v>
      </c>
      <c r="CT1607" t="s">
        <v>161</v>
      </c>
      <c r="CV1607" s="2">
        <v>0</v>
      </c>
      <c r="CW1607">
        <v>0</v>
      </c>
      <c r="CY1607" s="2">
        <v>0</v>
      </c>
      <c r="CZ1607">
        <v>0</v>
      </c>
      <c r="DA1607">
        <v>0</v>
      </c>
      <c r="DE1607" s="2">
        <v>0</v>
      </c>
      <c r="DF1607">
        <v>0</v>
      </c>
      <c r="DN1607" t="s">
        <v>324</v>
      </c>
      <c r="DW1607">
        <v>1381</v>
      </c>
      <c r="DX1607" t="s">
        <v>12980</v>
      </c>
      <c r="DZ1607" t="s">
        <v>12981</v>
      </c>
      <c r="EA1607">
        <v>1747516366</v>
      </c>
      <c r="EC1607" t="s">
        <v>12982</v>
      </c>
      <c r="ED1607">
        <v>1723925205</v>
      </c>
      <c r="EF1607">
        <v>0</v>
      </c>
      <c r="EL1607" t="s">
        <v>190</v>
      </c>
    </row>
    <row r="1608" spans="1:145" ht="409.5" x14ac:dyDescent="0.35">
      <c r="A1608" t="s">
        <v>171</v>
      </c>
      <c r="F1608">
        <v>0</v>
      </c>
      <c r="H1608">
        <v>0</v>
      </c>
      <c r="K1608" t="s">
        <v>236</v>
      </c>
      <c r="L1608" t="s">
        <v>175</v>
      </c>
      <c r="M1608" t="s">
        <v>237</v>
      </c>
      <c r="N1608" t="s">
        <v>238</v>
      </c>
      <c r="Q1608" t="s">
        <v>150</v>
      </c>
      <c r="R1608" t="s">
        <v>545</v>
      </c>
      <c r="S1608" t="s">
        <v>12983</v>
      </c>
      <c r="T1608" t="s">
        <v>12984</v>
      </c>
      <c r="U1608">
        <v>16174136138</v>
      </c>
      <c r="Y1608" t="s">
        <v>2832</v>
      </c>
      <c r="AB1608" t="s">
        <v>184</v>
      </c>
      <c r="AC1608" t="s">
        <v>12985</v>
      </c>
      <c r="AP1608" t="s">
        <v>161</v>
      </c>
      <c r="AX1608">
        <v>0</v>
      </c>
      <c r="BE1608" t="s">
        <v>265</v>
      </c>
      <c r="BG1608" t="s">
        <v>12986</v>
      </c>
      <c r="BH1608" s="1" t="s">
        <v>310</v>
      </c>
      <c r="BK1608" s="1" t="s">
        <v>6067</v>
      </c>
      <c r="BO1608" t="s">
        <v>161</v>
      </c>
      <c r="BP1608" t="s">
        <v>161</v>
      </c>
      <c r="BQ1608" t="s">
        <v>161</v>
      </c>
      <c r="BR1608" t="s">
        <v>161</v>
      </c>
      <c r="BS1608" t="s">
        <v>161</v>
      </c>
      <c r="BT1608" t="s">
        <v>161</v>
      </c>
      <c r="BU1608" t="s">
        <v>161</v>
      </c>
      <c r="BY1608" t="s">
        <v>161</v>
      </c>
      <c r="BZ1608" t="s">
        <v>161</v>
      </c>
      <c r="CA1608" t="s">
        <v>161</v>
      </c>
      <c r="CB1608" t="s">
        <v>161</v>
      </c>
      <c r="CC1608" t="s">
        <v>161</v>
      </c>
      <c r="CD1608" t="s">
        <v>161</v>
      </c>
      <c r="CE1608" t="s">
        <v>161</v>
      </c>
      <c r="CP1608" t="s">
        <v>161</v>
      </c>
      <c r="CQ1608" t="s">
        <v>161</v>
      </c>
      <c r="CR1608" t="s">
        <v>161</v>
      </c>
      <c r="CS1608" t="s">
        <v>161</v>
      </c>
      <c r="CT1608" t="s">
        <v>161</v>
      </c>
      <c r="CV1608" s="2">
        <v>0</v>
      </c>
      <c r="CW1608">
        <v>0</v>
      </c>
      <c r="CY1608" s="2">
        <v>0</v>
      </c>
      <c r="CZ1608">
        <v>0</v>
      </c>
      <c r="DA1608">
        <v>0</v>
      </c>
      <c r="DE1608" s="2">
        <v>0</v>
      </c>
      <c r="DF1608">
        <v>0</v>
      </c>
      <c r="DN1608" t="s">
        <v>249</v>
      </c>
      <c r="DW1608">
        <v>1801</v>
      </c>
      <c r="DX1608" t="s">
        <v>12987</v>
      </c>
      <c r="DZ1608" t="s">
        <v>12988</v>
      </c>
      <c r="EA1608">
        <v>1784378506</v>
      </c>
      <c r="EC1608" t="s">
        <v>12988</v>
      </c>
      <c r="ED1608">
        <v>1784378506</v>
      </c>
      <c r="EF1608">
        <v>0</v>
      </c>
      <c r="EJ1608" s="1" t="s">
        <v>12989</v>
      </c>
      <c r="EK1608" s="1" t="s">
        <v>12989</v>
      </c>
      <c r="EL1608" t="s">
        <v>210</v>
      </c>
      <c r="EM1608" t="s">
        <v>12990</v>
      </c>
      <c r="EN1608" t="s">
        <v>12990</v>
      </c>
      <c r="EO1608" t="s">
        <v>173</v>
      </c>
    </row>
    <row r="1609" spans="1:145" ht="409.5" x14ac:dyDescent="0.35">
      <c r="A1609" t="s">
        <v>171</v>
      </c>
      <c r="F1609">
        <v>0</v>
      </c>
      <c r="H1609">
        <v>0</v>
      </c>
      <c r="K1609" t="s">
        <v>236</v>
      </c>
      <c r="L1609" t="s">
        <v>175</v>
      </c>
      <c r="M1609" t="s">
        <v>237</v>
      </c>
      <c r="N1609" t="s">
        <v>238</v>
      </c>
      <c r="R1609" t="s">
        <v>1550</v>
      </c>
      <c r="S1609" t="s">
        <v>1280</v>
      </c>
      <c r="T1609" t="s">
        <v>12991</v>
      </c>
      <c r="U1609">
        <v>17038692613</v>
      </c>
      <c r="AA1609">
        <v>22101</v>
      </c>
      <c r="AC1609" t="s">
        <v>12992</v>
      </c>
      <c r="AP1609" t="s">
        <v>161</v>
      </c>
      <c r="AX1609">
        <v>0</v>
      </c>
      <c r="BE1609" t="s">
        <v>265</v>
      </c>
      <c r="BG1609" t="s">
        <v>12993</v>
      </c>
      <c r="BH1609" t="s">
        <v>267</v>
      </c>
      <c r="BK1609" s="1" t="s">
        <v>12994</v>
      </c>
      <c r="BO1609" t="s">
        <v>161</v>
      </c>
      <c r="BP1609" t="s">
        <v>161</v>
      </c>
      <c r="BQ1609" t="s">
        <v>161</v>
      </c>
      <c r="BR1609" t="s">
        <v>161</v>
      </c>
      <c r="BS1609" t="s">
        <v>161</v>
      </c>
      <c r="BT1609" t="s">
        <v>161</v>
      </c>
      <c r="BU1609" t="s">
        <v>161</v>
      </c>
      <c r="BY1609" t="s">
        <v>161</v>
      </c>
      <c r="BZ1609" t="s">
        <v>161</v>
      </c>
      <c r="CA1609" t="s">
        <v>161</v>
      </c>
      <c r="CB1609" t="s">
        <v>161</v>
      </c>
      <c r="CC1609" t="s">
        <v>161</v>
      </c>
      <c r="CD1609" t="s">
        <v>161</v>
      </c>
      <c r="CE1609" t="s">
        <v>161</v>
      </c>
      <c r="CP1609" t="s">
        <v>161</v>
      </c>
      <c r="CQ1609" t="s">
        <v>161</v>
      </c>
      <c r="CR1609" t="s">
        <v>161</v>
      </c>
      <c r="CS1609" t="s">
        <v>161</v>
      </c>
      <c r="CT1609" t="s">
        <v>161</v>
      </c>
      <c r="CV1609" s="2">
        <v>0</v>
      </c>
      <c r="CW1609">
        <v>0</v>
      </c>
      <c r="CY1609" s="2">
        <v>0</v>
      </c>
      <c r="CZ1609">
        <v>0</v>
      </c>
      <c r="DA1609">
        <v>0</v>
      </c>
      <c r="DE1609" s="2">
        <v>0</v>
      </c>
      <c r="DF1609">
        <v>0</v>
      </c>
      <c r="DN1609" t="s">
        <v>312</v>
      </c>
      <c r="DW1609">
        <v>1582</v>
      </c>
      <c r="DX1609" t="s">
        <v>12995</v>
      </c>
      <c r="DZ1609" t="s">
        <v>12996</v>
      </c>
      <c r="EA1609">
        <v>1749211823</v>
      </c>
      <c r="EC1609" t="s">
        <v>12996</v>
      </c>
      <c r="ED1609">
        <v>1749211823</v>
      </c>
      <c r="EF1609">
        <v>0</v>
      </c>
      <c r="EL1609" t="s">
        <v>190</v>
      </c>
    </row>
    <row r="1610" spans="1:145" ht="409.5" x14ac:dyDescent="0.35">
      <c r="A1610" t="s">
        <v>171</v>
      </c>
      <c r="E1610" t="s">
        <v>12997</v>
      </c>
      <c r="F1610">
        <v>1744981320</v>
      </c>
      <c r="H1610">
        <v>0</v>
      </c>
      <c r="M1610" t="s">
        <v>122</v>
      </c>
      <c r="N1610" t="s">
        <v>149</v>
      </c>
      <c r="Q1610" t="s">
        <v>150</v>
      </c>
      <c r="R1610" t="s">
        <v>2325</v>
      </c>
      <c r="S1610" t="s">
        <v>12998</v>
      </c>
      <c r="T1610" t="s">
        <v>12999</v>
      </c>
      <c r="U1610">
        <v>12293286156</v>
      </c>
      <c r="W1610" t="s">
        <v>13000</v>
      </c>
      <c r="Y1610" t="s">
        <v>256</v>
      </c>
      <c r="Z1610" t="s">
        <v>157</v>
      </c>
      <c r="AA1610">
        <v>22101</v>
      </c>
      <c r="AB1610" t="s">
        <v>184</v>
      </c>
      <c r="AC1610" t="s">
        <v>13001</v>
      </c>
      <c r="AD1610" t="s">
        <v>150</v>
      </c>
      <c r="AE1610" t="s">
        <v>1628</v>
      </c>
      <c r="AF1610" t="s">
        <v>12998</v>
      </c>
      <c r="AG1610" t="s">
        <v>13002</v>
      </c>
      <c r="AH1610">
        <v>17708454544</v>
      </c>
      <c r="AJ1610" t="s">
        <v>13003</v>
      </c>
      <c r="AL1610" t="s">
        <v>256</v>
      </c>
      <c r="AM1610" t="s">
        <v>157</v>
      </c>
      <c r="AN1610">
        <v>22101</v>
      </c>
      <c r="AO1610" t="s">
        <v>184</v>
      </c>
      <c r="AP1610" t="s">
        <v>200</v>
      </c>
      <c r="AX1610">
        <v>0</v>
      </c>
      <c r="AZ1610" t="s">
        <v>244</v>
      </c>
      <c r="BB1610" t="s">
        <v>13004</v>
      </c>
      <c r="BE1610" t="s">
        <v>265</v>
      </c>
      <c r="BF1610" t="s">
        <v>244</v>
      </c>
      <c r="BG1610" t="s">
        <v>13005</v>
      </c>
      <c r="BH1610" s="1" t="s">
        <v>888</v>
      </c>
      <c r="BK1610" s="1" t="s">
        <v>3061</v>
      </c>
      <c r="BO1610" t="s">
        <v>161</v>
      </c>
      <c r="BP1610" t="s">
        <v>161</v>
      </c>
      <c r="BQ1610" t="s">
        <v>161</v>
      </c>
      <c r="BR1610" t="s">
        <v>161</v>
      </c>
      <c r="BS1610" t="s">
        <v>161</v>
      </c>
      <c r="BT1610" t="s">
        <v>161</v>
      </c>
      <c r="BU1610" t="s">
        <v>161</v>
      </c>
      <c r="BY1610" t="s">
        <v>161</v>
      </c>
      <c r="BZ1610" t="s">
        <v>161</v>
      </c>
      <c r="CA1610" t="s">
        <v>161</v>
      </c>
      <c r="CB1610" t="s">
        <v>161</v>
      </c>
      <c r="CC1610" t="s">
        <v>161</v>
      </c>
      <c r="CD1610" t="s">
        <v>161</v>
      </c>
      <c r="CE1610" t="s">
        <v>161</v>
      </c>
      <c r="CP1610" t="s">
        <v>161</v>
      </c>
      <c r="CQ1610" t="s">
        <v>161</v>
      </c>
      <c r="CR1610" t="s">
        <v>161</v>
      </c>
      <c r="CS1610" t="s">
        <v>161</v>
      </c>
      <c r="CT1610" t="s">
        <v>161</v>
      </c>
      <c r="CV1610" s="2">
        <v>0</v>
      </c>
      <c r="CW1610">
        <v>0</v>
      </c>
      <c r="CY1610" s="2">
        <v>0</v>
      </c>
      <c r="CZ1610">
        <v>0</v>
      </c>
      <c r="DA1610">
        <v>0</v>
      </c>
      <c r="DE1610" s="2">
        <v>0</v>
      </c>
      <c r="DF1610">
        <v>0</v>
      </c>
      <c r="DN1610" t="s">
        <v>345</v>
      </c>
      <c r="DW1610">
        <v>1560</v>
      </c>
      <c r="DX1610" t="s">
        <v>13006</v>
      </c>
      <c r="DZ1610" t="s">
        <v>11889</v>
      </c>
      <c r="EA1610">
        <v>1747182366</v>
      </c>
      <c r="EC1610" t="s">
        <v>13007</v>
      </c>
      <c r="ED1610">
        <v>1744981390</v>
      </c>
      <c r="EF1610">
        <v>0</v>
      </c>
      <c r="EJ1610" s="1" t="s">
        <v>13008</v>
      </c>
      <c r="EK1610" s="1" t="s">
        <v>13008</v>
      </c>
      <c r="EL1610" t="s">
        <v>210</v>
      </c>
      <c r="EM1610" t="s">
        <v>13009</v>
      </c>
      <c r="EN1610" t="s">
        <v>13009</v>
      </c>
      <c r="EO1610" t="s">
        <v>173</v>
      </c>
    </row>
    <row r="1611" spans="1:145" ht="409.5" x14ac:dyDescent="0.35">
      <c r="A1611" t="s">
        <v>171</v>
      </c>
      <c r="F1611">
        <v>0</v>
      </c>
      <c r="H1611">
        <v>0</v>
      </c>
      <c r="M1611" t="s">
        <v>122</v>
      </c>
      <c r="N1611" t="s">
        <v>149</v>
      </c>
      <c r="Q1611" t="s">
        <v>150</v>
      </c>
      <c r="R1611" t="s">
        <v>93</v>
      </c>
      <c r="S1611" t="s">
        <v>13010</v>
      </c>
      <c r="T1611" t="s">
        <v>13011</v>
      </c>
      <c r="U1611">
        <v>13016436091</v>
      </c>
      <c r="W1611" t="s">
        <v>13012</v>
      </c>
      <c r="Y1611" t="s">
        <v>13013</v>
      </c>
      <c r="Z1611" t="s">
        <v>4544</v>
      </c>
      <c r="AA1611">
        <v>20602</v>
      </c>
      <c r="AB1611" t="s">
        <v>184</v>
      </c>
      <c r="AC1611" t="s">
        <v>13014</v>
      </c>
      <c r="AD1611" t="s">
        <v>150</v>
      </c>
      <c r="AE1611" t="s">
        <v>13015</v>
      </c>
      <c r="AF1611" t="s">
        <v>13010</v>
      </c>
      <c r="AG1611" t="s">
        <v>13016</v>
      </c>
      <c r="AH1611">
        <v>13016432722</v>
      </c>
      <c r="AP1611" t="s">
        <v>161</v>
      </c>
      <c r="AX1611">
        <v>0</v>
      </c>
      <c r="AZ1611" t="s">
        <v>227</v>
      </c>
      <c r="BB1611" t="s">
        <v>13017</v>
      </c>
      <c r="BE1611" t="s">
        <v>265</v>
      </c>
      <c r="BF1611" t="s">
        <v>230</v>
      </c>
      <c r="BO1611" t="s">
        <v>161</v>
      </c>
      <c r="BP1611" t="s">
        <v>161</v>
      </c>
      <c r="BQ1611" t="s">
        <v>161</v>
      </c>
      <c r="BR1611" t="s">
        <v>161</v>
      </c>
      <c r="BS1611" t="s">
        <v>161</v>
      </c>
      <c r="BT1611" t="s">
        <v>161</v>
      </c>
      <c r="BU1611" t="s">
        <v>161</v>
      </c>
      <c r="BY1611" t="s">
        <v>161</v>
      </c>
      <c r="BZ1611" t="s">
        <v>161</v>
      </c>
      <c r="CA1611" t="s">
        <v>161</v>
      </c>
      <c r="CB1611" t="s">
        <v>161</v>
      </c>
      <c r="CC1611" t="s">
        <v>161</v>
      </c>
      <c r="CD1611" t="s">
        <v>161</v>
      </c>
      <c r="CE1611" t="s">
        <v>161</v>
      </c>
      <c r="CP1611" t="s">
        <v>161</v>
      </c>
      <c r="CQ1611" t="s">
        <v>161</v>
      </c>
      <c r="CR1611" t="s">
        <v>161</v>
      </c>
      <c r="CS1611" t="s">
        <v>161</v>
      </c>
      <c r="CT1611" t="s">
        <v>161</v>
      </c>
      <c r="CV1611" s="2">
        <v>0</v>
      </c>
      <c r="CW1611">
        <v>0</v>
      </c>
      <c r="CY1611" s="2">
        <v>0</v>
      </c>
      <c r="CZ1611">
        <v>0</v>
      </c>
      <c r="DA1611">
        <v>0</v>
      </c>
      <c r="DE1611" s="2">
        <v>0</v>
      </c>
      <c r="DF1611">
        <v>0</v>
      </c>
      <c r="DN1611" t="s">
        <v>345</v>
      </c>
      <c r="DW1611">
        <v>1622</v>
      </c>
      <c r="DX1611" t="s">
        <v>13018</v>
      </c>
      <c r="DZ1611" t="s">
        <v>13019</v>
      </c>
      <c r="EA1611">
        <v>1756145518</v>
      </c>
      <c r="EC1611" t="s">
        <v>13020</v>
      </c>
      <c r="ED1611">
        <v>1753980298</v>
      </c>
      <c r="EF1611">
        <v>0</v>
      </c>
      <c r="EJ1611" s="1" t="s">
        <v>13021</v>
      </c>
      <c r="EK1611" s="1" t="s">
        <v>13021</v>
      </c>
      <c r="EL1611" t="s">
        <v>210</v>
      </c>
      <c r="EM1611" t="s">
        <v>13022</v>
      </c>
      <c r="EN1611" t="s">
        <v>13022</v>
      </c>
      <c r="EO1611" t="s">
        <v>173</v>
      </c>
    </row>
    <row r="1612" spans="1:145" ht="409.5" x14ac:dyDescent="0.35">
      <c r="A1612" t="s">
        <v>171</v>
      </c>
      <c r="E1612" t="s">
        <v>13023</v>
      </c>
      <c r="F1612">
        <v>1749317940</v>
      </c>
      <c r="H1612">
        <v>0</v>
      </c>
      <c r="K1612" t="s">
        <v>534</v>
      </c>
      <c r="L1612" t="s">
        <v>175</v>
      </c>
      <c r="M1612" t="s">
        <v>176</v>
      </c>
      <c r="N1612" t="s">
        <v>177</v>
      </c>
      <c r="Q1612" t="s">
        <v>150</v>
      </c>
      <c r="R1612" t="s">
        <v>3231</v>
      </c>
      <c r="S1612" t="s">
        <v>13024</v>
      </c>
      <c r="T1612" t="s">
        <v>13025</v>
      </c>
      <c r="U1612">
        <v>16108424639</v>
      </c>
      <c r="Y1612" t="s">
        <v>4067</v>
      </c>
      <c r="Z1612" t="s">
        <v>157</v>
      </c>
      <c r="AB1612" t="s">
        <v>184</v>
      </c>
      <c r="AC1612" t="s">
        <v>13026</v>
      </c>
      <c r="AP1612" t="s">
        <v>161</v>
      </c>
      <c r="AX1612">
        <v>0</v>
      </c>
      <c r="AZ1612" t="s">
        <v>165</v>
      </c>
      <c r="BB1612" t="s">
        <v>13027</v>
      </c>
      <c r="BE1612" t="s">
        <v>186</v>
      </c>
      <c r="BO1612" t="s">
        <v>161</v>
      </c>
      <c r="BP1612" t="s">
        <v>161</v>
      </c>
      <c r="BQ1612" t="s">
        <v>161</v>
      </c>
      <c r="BR1612" t="s">
        <v>161</v>
      </c>
      <c r="BS1612" t="s">
        <v>161</v>
      </c>
      <c r="BT1612" t="s">
        <v>161</v>
      </c>
      <c r="BU1612" t="s">
        <v>161</v>
      </c>
      <c r="BY1612" t="s">
        <v>161</v>
      </c>
      <c r="BZ1612" t="s">
        <v>161</v>
      </c>
      <c r="CA1612" t="s">
        <v>161</v>
      </c>
      <c r="CB1612" t="s">
        <v>161</v>
      </c>
      <c r="CC1612" t="s">
        <v>161</v>
      </c>
      <c r="CD1612" t="s">
        <v>161</v>
      </c>
      <c r="CE1612" t="s">
        <v>161</v>
      </c>
      <c r="CP1612" t="s">
        <v>161</v>
      </c>
      <c r="CQ1612" t="s">
        <v>161</v>
      </c>
      <c r="CR1612" t="s">
        <v>161</v>
      </c>
      <c r="CS1612" t="s">
        <v>161</v>
      </c>
      <c r="CT1612" t="s">
        <v>161</v>
      </c>
      <c r="CV1612" s="2">
        <v>0</v>
      </c>
      <c r="CW1612">
        <v>0</v>
      </c>
      <c r="CY1612" s="2">
        <v>0</v>
      </c>
      <c r="CZ1612">
        <v>0</v>
      </c>
      <c r="DA1612">
        <v>0</v>
      </c>
      <c r="DE1612" s="2">
        <v>0</v>
      </c>
      <c r="DF1612">
        <v>0</v>
      </c>
      <c r="DN1612" t="s">
        <v>1170</v>
      </c>
      <c r="DW1612">
        <v>1585</v>
      </c>
      <c r="DX1612" t="s">
        <v>13028</v>
      </c>
      <c r="DZ1612" t="s">
        <v>13029</v>
      </c>
      <c r="EA1612">
        <v>1749601771</v>
      </c>
      <c r="EC1612" t="s">
        <v>13030</v>
      </c>
      <c r="ED1612">
        <v>1749601630</v>
      </c>
      <c r="EF1612">
        <v>0</v>
      </c>
      <c r="EJ1612" s="1" t="s">
        <v>13031</v>
      </c>
      <c r="EK1612" s="1" t="s">
        <v>13031</v>
      </c>
      <c r="EL1612" t="s">
        <v>210</v>
      </c>
      <c r="EM1612" t="s">
        <v>13032</v>
      </c>
      <c r="EN1612" t="s">
        <v>13032</v>
      </c>
      <c r="EO1612" t="s">
        <v>173</v>
      </c>
    </row>
    <row r="1613" spans="1:145" ht="409.5" x14ac:dyDescent="0.35">
      <c r="A1613" t="s">
        <v>171</v>
      </c>
      <c r="E1613" t="s">
        <v>13033</v>
      </c>
      <c r="F1613">
        <v>1751143680</v>
      </c>
      <c r="H1613">
        <v>0</v>
      </c>
      <c r="K1613" t="s">
        <v>534</v>
      </c>
      <c r="L1613" t="s">
        <v>175</v>
      </c>
      <c r="M1613" t="s">
        <v>337</v>
      </c>
      <c r="N1613" t="s">
        <v>238</v>
      </c>
      <c r="Q1613" t="s">
        <v>150</v>
      </c>
      <c r="R1613" t="s">
        <v>13034</v>
      </c>
      <c r="S1613" t="s">
        <v>13035</v>
      </c>
      <c r="T1613" t="s">
        <v>13036</v>
      </c>
      <c r="U1613">
        <v>19734790184</v>
      </c>
      <c r="W1613" t="s">
        <v>13037</v>
      </c>
      <c r="Y1613" t="s">
        <v>156</v>
      </c>
      <c r="Z1613" t="s">
        <v>157</v>
      </c>
      <c r="AA1613">
        <v>22207</v>
      </c>
      <c r="AB1613" t="s">
        <v>184</v>
      </c>
      <c r="AC1613" t="s">
        <v>13038</v>
      </c>
      <c r="AD1613" t="s">
        <v>150</v>
      </c>
      <c r="AE1613" t="s">
        <v>1780</v>
      </c>
      <c r="AF1613" t="s">
        <v>13035</v>
      </c>
      <c r="AG1613" t="s">
        <v>13039</v>
      </c>
      <c r="AH1613">
        <v>12022572611</v>
      </c>
      <c r="AJ1613" t="s">
        <v>13037</v>
      </c>
      <c r="AL1613" t="s">
        <v>156</v>
      </c>
      <c r="AM1613" t="s">
        <v>157</v>
      </c>
      <c r="AN1613">
        <v>22207</v>
      </c>
      <c r="AO1613" t="s">
        <v>184</v>
      </c>
      <c r="AP1613" t="s">
        <v>200</v>
      </c>
      <c r="AX1613">
        <v>0</v>
      </c>
      <c r="AZ1613" t="s">
        <v>1870</v>
      </c>
      <c r="BB1613" s="1" t="s">
        <v>13040</v>
      </c>
      <c r="BE1613" t="s">
        <v>229</v>
      </c>
      <c r="BF1613" t="s">
        <v>72</v>
      </c>
      <c r="BO1613" t="s">
        <v>161</v>
      </c>
      <c r="BP1613" t="s">
        <v>161</v>
      </c>
      <c r="BQ1613" t="s">
        <v>161</v>
      </c>
      <c r="BR1613" t="s">
        <v>161</v>
      </c>
      <c r="BS1613" t="s">
        <v>161</v>
      </c>
      <c r="BT1613" t="s">
        <v>161</v>
      </c>
      <c r="BU1613" t="s">
        <v>161</v>
      </c>
      <c r="BY1613" t="s">
        <v>161</v>
      </c>
      <c r="BZ1613" t="s">
        <v>161</v>
      </c>
      <c r="CA1613" t="s">
        <v>161</v>
      </c>
      <c r="CB1613" t="s">
        <v>161</v>
      </c>
      <c r="CC1613" t="s">
        <v>161</v>
      </c>
      <c r="CD1613" t="s">
        <v>161</v>
      </c>
      <c r="CE1613" t="s">
        <v>161</v>
      </c>
      <c r="CP1613" t="s">
        <v>161</v>
      </c>
      <c r="CQ1613" t="s">
        <v>161</v>
      </c>
      <c r="CR1613" t="s">
        <v>161</v>
      </c>
      <c r="CS1613" t="s">
        <v>161</v>
      </c>
      <c r="CT1613" t="s">
        <v>161</v>
      </c>
      <c r="CV1613" s="2">
        <v>0</v>
      </c>
      <c r="CW1613">
        <v>0</v>
      </c>
      <c r="CY1613" s="2">
        <v>0</v>
      </c>
      <c r="CZ1613">
        <v>0</v>
      </c>
      <c r="DA1613">
        <v>0</v>
      </c>
      <c r="DE1613" s="2">
        <v>0</v>
      </c>
      <c r="DF1613">
        <v>0</v>
      </c>
      <c r="DN1613" t="s">
        <v>345</v>
      </c>
      <c r="DW1613">
        <v>1616</v>
      </c>
      <c r="DX1613" t="s">
        <v>13041</v>
      </c>
      <c r="DZ1613" t="s">
        <v>13042</v>
      </c>
      <c r="EA1613">
        <v>1753045169</v>
      </c>
      <c r="EC1613" t="s">
        <v>13043</v>
      </c>
      <c r="ED1613">
        <v>1753045068</v>
      </c>
      <c r="EF1613">
        <v>0</v>
      </c>
      <c r="EJ1613" s="1" t="s">
        <v>13044</v>
      </c>
      <c r="EK1613" s="1" t="s">
        <v>13044</v>
      </c>
      <c r="EL1613" t="s">
        <v>210</v>
      </c>
      <c r="EM1613" t="s">
        <v>13045</v>
      </c>
      <c r="EN1613" t="s">
        <v>13045</v>
      </c>
      <c r="EO1613" t="s">
        <v>173</v>
      </c>
    </row>
    <row r="1614" spans="1:145" ht="409.5" x14ac:dyDescent="0.35">
      <c r="A1614" t="s">
        <v>171</v>
      </c>
      <c r="E1614" t="s">
        <v>13046</v>
      </c>
      <c r="F1614">
        <v>1754313540</v>
      </c>
      <c r="H1614">
        <v>0</v>
      </c>
      <c r="K1614" t="s">
        <v>174</v>
      </c>
      <c r="L1614" t="s">
        <v>175</v>
      </c>
      <c r="M1614" t="s">
        <v>558</v>
      </c>
      <c r="N1614" t="s">
        <v>238</v>
      </c>
      <c r="Q1614" t="s">
        <v>150</v>
      </c>
      <c r="R1614" t="s">
        <v>2080</v>
      </c>
      <c r="S1614" t="s">
        <v>13047</v>
      </c>
      <c r="T1614" t="s">
        <v>13048</v>
      </c>
      <c r="U1614">
        <v>17032019596</v>
      </c>
      <c r="W1614" t="s">
        <v>13049</v>
      </c>
      <c r="Y1614" t="s">
        <v>156</v>
      </c>
      <c r="Z1614" t="s">
        <v>157</v>
      </c>
      <c r="AA1614">
        <v>22205</v>
      </c>
      <c r="AB1614" t="s">
        <v>184</v>
      </c>
      <c r="AC1614" t="s">
        <v>13050</v>
      </c>
      <c r="AD1614" t="s">
        <v>150</v>
      </c>
      <c r="AE1614" t="s">
        <v>414</v>
      </c>
      <c r="AF1614" t="s">
        <v>13047</v>
      </c>
      <c r="AG1614" t="s">
        <v>13051</v>
      </c>
      <c r="AH1614">
        <v>12024214786</v>
      </c>
      <c r="AJ1614" t="s">
        <v>13049</v>
      </c>
      <c r="AL1614" t="s">
        <v>156</v>
      </c>
      <c r="AM1614" t="s">
        <v>157</v>
      </c>
      <c r="AN1614">
        <v>22205</v>
      </c>
      <c r="AO1614" t="s">
        <v>184</v>
      </c>
      <c r="AP1614" t="s">
        <v>200</v>
      </c>
      <c r="AX1614">
        <v>0</v>
      </c>
      <c r="AZ1614" t="s">
        <v>203</v>
      </c>
      <c r="BB1614" t="s">
        <v>13052</v>
      </c>
      <c r="BC1614" t="s">
        <v>13053</v>
      </c>
      <c r="BE1614" t="s">
        <v>308</v>
      </c>
      <c r="BF1614" t="s">
        <v>230</v>
      </c>
      <c r="BO1614" t="s">
        <v>161</v>
      </c>
      <c r="BP1614" t="s">
        <v>161</v>
      </c>
      <c r="BQ1614" t="s">
        <v>161</v>
      </c>
      <c r="BR1614" t="s">
        <v>161</v>
      </c>
      <c r="BS1614" t="s">
        <v>161</v>
      </c>
      <c r="BT1614" t="s">
        <v>161</v>
      </c>
      <c r="BU1614" t="s">
        <v>161</v>
      </c>
      <c r="BY1614" t="s">
        <v>161</v>
      </c>
      <c r="BZ1614" t="s">
        <v>161</v>
      </c>
      <c r="CA1614" t="s">
        <v>161</v>
      </c>
      <c r="CB1614" t="s">
        <v>161</v>
      </c>
      <c r="CC1614" t="s">
        <v>161</v>
      </c>
      <c r="CD1614" t="s">
        <v>161</v>
      </c>
      <c r="CE1614" t="s">
        <v>161</v>
      </c>
      <c r="CP1614" t="s">
        <v>161</v>
      </c>
      <c r="CQ1614" t="s">
        <v>161</v>
      </c>
      <c r="CR1614" t="s">
        <v>161</v>
      </c>
      <c r="CS1614" t="s">
        <v>161</v>
      </c>
      <c r="CT1614" t="s">
        <v>161</v>
      </c>
      <c r="CV1614" s="2">
        <v>0</v>
      </c>
      <c r="CW1614">
        <v>0</v>
      </c>
      <c r="CY1614" s="2">
        <v>0</v>
      </c>
      <c r="CZ1614">
        <v>0</v>
      </c>
      <c r="DA1614">
        <v>0</v>
      </c>
      <c r="DE1614" s="2">
        <v>0</v>
      </c>
      <c r="DF1614">
        <v>0</v>
      </c>
      <c r="DN1614" t="s">
        <v>5019</v>
      </c>
      <c r="DW1614">
        <v>1631</v>
      </c>
      <c r="DX1614" t="s">
        <v>13054</v>
      </c>
      <c r="DZ1614" t="s">
        <v>13055</v>
      </c>
      <c r="EA1614">
        <v>1755447958</v>
      </c>
      <c r="EC1614" t="s">
        <v>13056</v>
      </c>
      <c r="ED1614">
        <v>1755447847</v>
      </c>
      <c r="EF1614">
        <v>0</v>
      </c>
      <c r="EJ1614" s="1" t="s">
        <v>13057</v>
      </c>
      <c r="EK1614" s="1" t="s">
        <v>13057</v>
      </c>
      <c r="EL1614" t="s">
        <v>210</v>
      </c>
      <c r="EM1614" t="s">
        <v>13055</v>
      </c>
      <c r="EN1614" t="s">
        <v>13055</v>
      </c>
      <c r="EO1614" t="s">
        <v>173</v>
      </c>
    </row>
    <row r="1615" spans="1:145" ht="409.5" x14ac:dyDescent="0.35">
      <c r="A1615" t="s">
        <v>171</v>
      </c>
      <c r="E1615" t="s">
        <v>13058</v>
      </c>
      <c r="F1615">
        <v>1748483580</v>
      </c>
      <c r="H1615">
        <v>0</v>
      </c>
      <c r="I1615" s="1" t="s">
        <v>13059</v>
      </c>
      <c r="J1615" t="s">
        <v>200</v>
      </c>
      <c r="K1615" t="s">
        <v>1755</v>
      </c>
      <c r="L1615" t="s">
        <v>175</v>
      </c>
      <c r="M1615" t="s">
        <v>317</v>
      </c>
      <c r="N1615" t="s">
        <v>318</v>
      </c>
      <c r="O1615" t="s">
        <v>2370</v>
      </c>
      <c r="P1615" t="s">
        <v>13060</v>
      </c>
      <c r="Q1615" t="s">
        <v>150</v>
      </c>
      <c r="R1615" t="s">
        <v>2153</v>
      </c>
      <c r="S1615" t="s">
        <v>13061</v>
      </c>
      <c r="T1615" t="s">
        <v>13062</v>
      </c>
      <c r="U1615">
        <v>17037121414</v>
      </c>
      <c r="W1615" t="s">
        <v>13063</v>
      </c>
      <c r="Y1615" t="s">
        <v>183</v>
      </c>
      <c r="Z1615" t="s">
        <v>157</v>
      </c>
      <c r="AA1615">
        <v>22046</v>
      </c>
      <c r="AB1615" t="s">
        <v>184</v>
      </c>
      <c r="AC1615" t="s">
        <v>13064</v>
      </c>
      <c r="AD1615" t="s">
        <v>150</v>
      </c>
      <c r="AE1615" t="s">
        <v>13065</v>
      </c>
      <c r="AF1615" t="s">
        <v>13066</v>
      </c>
      <c r="AG1615" t="s">
        <v>13067</v>
      </c>
      <c r="AP1615" t="s">
        <v>161</v>
      </c>
      <c r="AX1615">
        <v>0</v>
      </c>
      <c r="AZ1615" t="s">
        <v>165</v>
      </c>
      <c r="BB1615" t="s">
        <v>13068</v>
      </c>
      <c r="BE1615" t="s">
        <v>265</v>
      </c>
      <c r="BG1615" t="s">
        <v>13069</v>
      </c>
      <c r="BH1615" t="s">
        <v>267</v>
      </c>
      <c r="BK1615" s="1" t="s">
        <v>13070</v>
      </c>
      <c r="BO1615" t="s">
        <v>161</v>
      </c>
      <c r="BP1615" t="s">
        <v>161</v>
      </c>
      <c r="BQ1615" t="s">
        <v>161</v>
      </c>
      <c r="BR1615" t="s">
        <v>161</v>
      </c>
      <c r="BS1615" t="s">
        <v>161</v>
      </c>
      <c r="BT1615" t="s">
        <v>161</v>
      </c>
      <c r="BU1615" t="s">
        <v>161</v>
      </c>
      <c r="BY1615" t="s">
        <v>161</v>
      </c>
      <c r="BZ1615" t="s">
        <v>161</v>
      </c>
      <c r="CA1615" t="s">
        <v>161</v>
      </c>
      <c r="CB1615" t="s">
        <v>161</v>
      </c>
      <c r="CC1615" t="s">
        <v>161</v>
      </c>
      <c r="CD1615" t="s">
        <v>161</v>
      </c>
      <c r="CE1615" t="s">
        <v>161</v>
      </c>
      <c r="CP1615" t="s">
        <v>161</v>
      </c>
      <c r="CQ1615" t="s">
        <v>161</v>
      </c>
      <c r="CR1615" t="s">
        <v>161</v>
      </c>
      <c r="CS1615" t="s">
        <v>161</v>
      </c>
      <c r="CT1615" t="s">
        <v>161</v>
      </c>
      <c r="CV1615" s="2">
        <v>0</v>
      </c>
      <c r="CW1615">
        <v>0</v>
      </c>
      <c r="CY1615" s="2">
        <v>0</v>
      </c>
      <c r="CZ1615">
        <v>0</v>
      </c>
      <c r="DA1615">
        <v>0</v>
      </c>
      <c r="DE1615" s="2">
        <v>0</v>
      </c>
      <c r="DF1615">
        <v>0</v>
      </c>
      <c r="DN1615" t="s">
        <v>11514</v>
      </c>
      <c r="DW1615">
        <v>1577</v>
      </c>
      <c r="DX1615" t="s">
        <v>13071</v>
      </c>
      <c r="DZ1615" t="s">
        <v>13072</v>
      </c>
      <c r="EA1615">
        <v>1749526144</v>
      </c>
      <c r="EC1615" t="s">
        <v>13058</v>
      </c>
      <c r="ED1615">
        <v>1748483630</v>
      </c>
      <c r="EF1615">
        <v>0</v>
      </c>
      <c r="EJ1615" s="1" t="s">
        <v>13073</v>
      </c>
      <c r="EK1615" s="1" t="s">
        <v>13073</v>
      </c>
      <c r="EL1615" t="s">
        <v>210</v>
      </c>
      <c r="EM1615" t="s">
        <v>13074</v>
      </c>
      <c r="EN1615" t="s">
        <v>13074</v>
      </c>
      <c r="EO1615" t="s">
        <v>173</v>
      </c>
    </row>
    <row r="1616" spans="1:145" ht="409.5" x14ac:dyDescent="0.35">
      <c r="A1616" t="s">
        <v>171</v>
      </c>
      <c r="E1616" t="s">
        <v>13075</v>
      </c>
      <c r="F1616">
        <v>1750708260</v>
      </c>
      <c r="H1616">
        <v>0</v>
      </c>
      <c r="M1616" t="s">
        <v>122</v>
      </c>
      <c r="N1616" t="s">
        <v>149</v>
      </c>
      <c r="Q1616" t="s">
        <v>150</v>
      </c>
      <c r="R1616" t="s">
        <v>818</v>
      </c>
      <c r="S1616" t="s">
        <v>13076</v>
      </c>
      <c r="T1616" t="s">
        <v>13077</v>
      </c>
      <c r="U1616">
        <v>12159922277</v>
      </c>
      <c r="V1616">
        <v>7039454513</v>
      </c>
      <c r="W1616" t="s">
        <v>13078</v>
      </c>
      <c r="X1616" t="s">
        <v>13079</v>
      </c>
      <c r="Y1616" t="s">
        <v>256</v>
      </c>
      <c r="Z1616" t="s">
        <v>157</v>
      </c>
      <c r="AA1616">
        <v>22102</v>
      </c>
      <c r="AB1616" t="s">
        <v>184</v>
      </c>
      <c r="AC1616" t="s">
        <v>13080</v>
      </c>
      <c r="AE1616" t="s">
        <v>13081</v>
      </c>
      <c r="AF1616" t="s">
        <v>13082</v>
      </c>
      <c r="AG1616" t="s">
        <v>13083</v>
      </c>
      <c r="AH1616">
        <v>12674322064</v>
      </c>
      <c r="AI1616">
        <v>2152225211</v>
      </c>
      <c r="AP1616" t="s">
        <v>161</v>
      </c>
      <c r="AX1616">
        <v>0</v>
      </c>
      <c r="AZ1616" t="s">
        <v>11482</v>
      </c>
      <c r="BB1616" t="s">
        <v>13084</v>
      </c>
      <c r="BE1616" t="s">
        <v>308</v>
      </c>
      <c r="BF1616" t="s">
        <v>359</v>
      </c>
      <c r="BO1616" t="s">
        <v>161</v>
      </c>
      <c r="BP1616" t="s">
        <v>161</v>
      </c>
      <c r="BQ1616" t="s">
        <v>161</v>
      </c>
      <c r="BR1616" t="s">
        <v>161</v>
      </c>
      <c r="BS1616" t="s">
        <v>161</v>
      </c>
      <c r="BT1616" t="s">
        <v>161</v>
      </c>
      <c r="BU1616" t="s">
        <v>161</v>
      </c>
      <c r="BY1616" t="s">
        <v>161</v>
      </c>
      <c r="BZ1616" t="s">
        <v>161</v>
      </c>
      <c r="CA1616" t="s">
        <v>161</v>
      </c>
      <c r="CB1616" t="s">
        <v>161</v>
      </c>
      <c r="CC1616" t="s">
        <v>161</v>
      </c>
      <c r="CD1616" t="s">
        <v>161</v>
      </c>
      <c r="CE1616" t="s">
        <v>161</v>
      </c>
      <c r="CP1616" t="s">
        <v>161</v>
      </c>
      <c r="CQ1616" t="s">
        <v>161</v>
      </c>
      <c r="CR1616" t="s">
        <v>161</v>
      </c>
      <c r="CS1616" t="s">
        <v>161</v>
      </c>
      <c r="CT1616" t="s">
        <v>161</v>
      </c>
      <c r="CV1616" s="2">
        <v>0</v>
      </c>
      <c r="CW1616">
        <v>0</v>
      </c>
      <c r="CY1616" s="2">
        <v>0</v>
      </c>
      <c r="CZ1616">
        <v>0</v>
      </c>
      <c r="DA1616">
        <v>0</v>
      </c>
      <c r="DE1616" s="2">
        <v>0</v>
      </c>
      <c r="DF1616">
        <v>0</v>
      </c>
      <c r="DN1616" t="s">
        <v>345</v>
      </c>
      <c r="DW1616">
        <v>1605</v>
      </c>
      <c r="DX1616" t="s">
        <v>13085</v>
      </c>
      <c r="DZ1616" t="s">
        <v>13086</v>
      </c>
      <c r="EA1616">
        <v>1752463417</v>
      </c>
      <c r="EC1616" t="s">
        <v>13087</v>
      </c>
      <c r="ED1616">
        <v>1750971254</v>
      </c>
      <c r="EF1616">
        <v>0</v>
      </c>
      <c r="EJ1616" s="1" t="s">
        <v>13088</v>
      </c>
      <c r="EK1616" s="1" t="s">
        <v>13088</v>
      </c>
      <c r="EL1616" t="s">
        <v>210</v>
      </c>
      <c r="EM1616" t="s">
        <v>13089</v>
      </c>
      <c r="EN1616" t="s">
        <v>13089</v>
      </c>
      <c r="EO1616" t="s">
        <v>173</v>
      </c>
    </row>
    <row r="1617" spans="1:145" ht="409.5" x14ac:dyDescent="0.35">
      <c r="A1617" t="s">
        <v>171</v>
      </c>
      <c r="F1617">
        <v>0</v>
      </c>
      <c r="H1617">
        <v>0</v>
      </c>
      <c r="K1617" t="s">
        <v>174</v>
      </c>
      <c r="L1617" t="s">
        <v>175</v>
      </c>
      <c r="M1617" t="s">
        <v>337</v>
      </c>
      <c r="N1617" t="s">
        <v>238</v>
      </c>
      <c r="Q1617" t="s">
        <v>150</v>
      </c>
      <c r="R1617" t="s">
        <v>96</v>
      </c>
      <c r="S1617" t="s">
        <v>13090</v>
      </c>
      <c r="T1617" t="s">
        <v>13091</v>
      </c>
      <c r="U1617">
        <v>17038681697</v>
      </c>
      <c r="V1617" t="s">
        <v>1659</v>
      </c>
      <c r="W1617" t="s">
        <v>13092</v>
      </c>
      <c r="Y1617" t="s">
        <v>2284</v>
      </c>
      <c r="Z1617" t="s">
        <v>157</v>
      </c>
      <c r="AA1617">
        <v>22003</v>
      </c>
      <c r="AB1617" t="s">
        <v>184</v>
      </c>
      <c r="AC1617" t="s">
        <v>13093</v>
      </c>
      <c r="AD1617" t="s">
        <v>150</v>
      </c>
      <c r="AE1617" t="s">
        <v>1434</v>
      </c>
      <c r="AF1617" t="s">
        <v>13094</v>
      </c>
      <c r="AG1617" t="s">
        <v>13095</v>
      </c>
      <c r="AH1617">
        <v>12026699982</v>
      </c>
      <c r="AJ1617" t="s">
        <v>13092</v>
      </c>
      <c r="AL1617" t="s">
        <v>2284</v>
      </c>
      <c r="AM1617" t="s">
        <v>157</v>
      </c>
      <c r="AN1617">
        <v>22003</v>
      </c>
      <c r="AO1617" t="s">
        <v>184</v>
      </c>
      <c r="AP1617" t="s">
        <v>200</v>
      </c>
      <c r="AX1617">
        <v>0</v>
      </c>
      <c r="AZ1617" t="s">
        <v>1232</v>
      </c>
      <c r="BC1617" t="s">
        <v>13096</v>
      </c>
      <c r="BE1617" t="s">
        <v>186</v>
      </c>
      <c r="BF1617" t="s">
        <v>72</v>
      </c>
      <c r="BO1617" t="s">
        <v>161</v>
      </c>
      <c r="BP1617" t="s">
        <v>161</v>
      </c>
      <c r="BQ1617" t="s">
        <v>161</v>
      </c>
      <c r="BR1617" t="s">
        <v>161</v>
      </c>
      <c r="BS1617" t="s">
        <v>161</v>
      </c>
      <c r="BT1617" t="s">
        <v>161</v>
      </c>
      <c r="BU1617" t="s">
        <v>161</v>
      </c>
      <c r="BY1617" t="s">
        <v>161</v>
      </c>
      <c r="BZ1617" t="s">
        <v>161</v>
      </c>
      <c r="CA1617" t="s">
        <v>161</v>
      </c>
      <c r="CB1617" t="s">
        <v>161</v>
      </c>
      <c r="CC1617" t="s">
        <v>161</v>
      </c>
      <c r="CD1617" t="s">
        <v>161</v>
      </c>
      <c r="CE1617" t="s">
        <v>161</v>
      </c>
      <c r="CP1617" t="s">
        <v>161</v>
      </c>
      <c r="CQ1617" t="s">
        <v>161</v>
      </c>
      <c r="CR1617" t="s">
        <v>161</v>
      </c>
      <c r="CS1617" t="s">
        <v>161</v>
      </c>
      <c r="CT1617" t="s">
        <v>161</v>
      </c>
      <c r="CV1617" s="2">
        <v>0</v>
      </c>
      <c r="CW1617">
        <v>0</v>
      </c>
      <c r="CY1617" s="2">
        <v>0</v>
      </c>
      <c r="CZ1617">
        <v>0</v>
      </c>
      <c r="DA1617">
        <v>0</v>
      </c>
      <c r="DE1617" s="2">
        <v>0</v>
      </c>
      <c r="DF1617">
        <v>0</v>
      </c>
      <c r="DN1617" t="s">
        <v>345</v>
      </c>
      <c r="DW1617">
        <v>1620</v>
      </c>
      <c r="DX1617" t="s">
        <v>13097</v>
      </c>
      <c r="DZ1617" t="s">
        <v>13098</v>
      </c>
      <c r="EA1617">
        <v>1753890447</v>
      </c>
      <c r="EC1617" t="s">
        <v>13098</v>
      </c>
      <c r="ED1617">
        <v>1753890447</v>
      </c>
      <c r="EF1617">
        <v>0</v>
      </c>
      <c r="EJ1617" s="1" t="s">
        <v>13099</v>
      </c>
      <c r="EK1617" s="1" t="s">
        <v>13099</v>
      </c>
      <c r="EL1617" t="s">
        <v>210</v>
      </c>
      <c r="EM1617" t="s">
        <v>13100</v>
      </c>
      <c r="EN1617" t="s">
        <v>13100</v>
      </c>
      <c r="EO1617" t="s">
        <v>173</v>
      </c>
    </row>
    <row r="1618" spans="1:145" ht="409.5" x14ac:dyDescent="0.35">
      <c r="A1618" t="s">
        <v>171</v>
      </c>
      <c r="E1618" t="s">
        <v>13101</v>
      </c>
      <c r="F1618">
        <v>1756936260</v>
      </c>
      <c r="H1618">
        <v>0</v>
      </c>
      <c r="M1618" t="s">
        <v>122</v>
      </c>
      <c r="N1618" t="s">
        <v>149</v>
      </c>
      <c r="Q1618" t="s">
        <v>150</v>
      </c>
      <c r="R1618" t="s">
        <v>3616</v>
      </c>
      <c r="S1618" t="s">
        <v>13102</v>
      </c>
      <c r="T1618" t="s">
        <v>13103</v>
      </c>
      <c r="U1618">
        <v>15713291245</v>
      </c>
      <c r="W1618" t="s">
        <v>13104</v>
      </c>
      <c r="X1618" t="s">
        <v>466</v>
      </c>
      <c r="Y1618" t="s">
        <v>156</v>
      </c>
      <c r="Z1618" t="s">
        <v>157</v>
      </c>
      <c r="AA1618">
        <v>22207</v>
      </c>
      <c r="AB1618" t="s">
        <v>184</v>
      </c>
      <c r="AC1618" t="s">
        <v>13105</v>
      </c>
      <c r="AD1618" t="s">
        <v>150</v>
      </c>
      <c r="AE1618" t="s">
        <v>2756</v>
      </c>
      <c r="AF1618" t="s">
        <v>13106</v>
      </c>
      <c r="AG1618" t="s">
        <v>13107</v>
      </c>
      <c r="AH1618">
        <v>15713291272</v>
      </c>
      <c r="AJ1618" t="s">
        <v>13104</v>
      </c>
      <c r="AK1618" t="s">
        <v>466</v>
      </c>
      <c r="AL1618" t="s">
        <v>156</v>
      </c>
      <c r="AM1618" t="s">
        <v>157</v>
      </c>
      <c r="AN1618">
        <v>22207</v>
      </c>
      <c r="AO1618" t="s">
        <v>184</v>
      </c>
      <c r="AP1618" t="s">
        <v>200</v>
      </c>
      <c r="AX1618">
        <v>0</v>
      </c>
      <c r="BE1618" t="s">
        <v>186</v>
      </c>
      <c r="BF1618" t="s">
        <v>405</v>
      </c>
      <c r="BO1618" t="s">
        <v>161</v>
      </c>
      <c r="BP1618" t="s">
        <v>161</v>
      </c>
      <c r="BQ1618" t="s">
        <v>161</v>
      </c>
      <c r="BR1618" t="s">
        <v>161</v>
      </c>
      <c r="BS1618" t="s">
        <v>161</v>
      </c>
      <c r="BT1618" t="s">
        <v>161</v>
      </c>
      <c r="BU1618" t="s">
        <v>161</v>
      </c>
      <c r="BY1618" t="s">
        <v>161</v>
      </c>
      <c r="BZ1618" t="s">
        <v>161</v>
      </c>
      <c r="CA1618" t="s">
        <v>161</v>
      </c>
      <c r="CB1618" t="s">
        <v>161</v>
      </c>
      <c r="CC1618" t="s">
        <v>161</v>
      </c>
      <c r="CD1618" t="s">
        <v>161</v>
      </c>
      <c r="CE1618" t="s">
        <v>161</v>
      </c>
      <c r="CP1618" t="s">
        <v>161</v>
      </c>
      <c r="CQ1618" t="s">
        <v>161</v>
      </c>
      <c r="CR1618" t="s">
        <v>161</v>
      </c>
      <c r="CS1618" t="s">
        <v>161</v>
      </c>
      <c r="CT1618" t="s">
        <v>161</v>
      </c>
      <c r="CV1618" s="2">
        <v>0</v>
      </c>
      <c r="CW1618">
        <v>0</v>
      </c>
      <c r="CY1618" s="2">
        <v>0</v>
      </c>
      <c r="CZ1618">
        <v>0</v>
      </c>
      <c r="DA1618">
        <v>0</v>
      </c>
      <c r="DE1618" s="2">
        <v>0</v>
      </c>
      <c r="DF1618">
        <v>0</v>
      </c>
      <c r="DN1618" t="s">
        <v>568</v>
      </c>
      <c r="DW1618">
        <v>1650</v>
      </c>
      <c r="DX1618" t="s">
        <v>13108</v>
      </c>
      <c r="DZ1618" t="s">
        <v>13109</v>
      </c>
      <c r="EA1618">
        <v>1757971096</v>
      </c>
      <c r="EC1618" t="s">
        <v>13110</v>
      </c>
      <c r="ED1618">
        <v>1757538304</v>
      </c>
      <c r="EF1618">
        <v>0</v>
      </c>
      <c r="EJ1618" t="s">
        <v>13111</v>
      </c>
      <c r="EK1618" s="1" t="s">
        <v>13112</v>
      </c>
      <c r="EL1618" t="s">
        <v>210</v>
      </c>
      <c r="EM1618" t="s">
        <v>13113</v>
      </c>
      <c r="EN1618" t="s">
        <v>13113</v>
      </c>
      <c r="EO1618" t="s">
        <v>173</v>
      </c>
    </row>
    <row r="1619" spans="1:145" x14ac:dyDescent="0.35">
      <c r="A1619" t="s">
        <v>171</v>
      </c>
      <c r="E1619" t="s">
        <v>13101</v>
      </c>
      <c r="F1619">
        <v>1756936260</v>
      </c>
      <c r="H1619">
        <v>0</v>
      </c>
      <c r="M1619" t="s">
        <v>122</v>
      </c>
      <c r="N1619" t="s">
        <v>149</v>
      </c>
      <c r="Q1619" t="s">
        <v>150</v>
      </c>
      <c r="R1619" t="s">
        <v>3616</v>
      </c>
      <c r="S1619" t="s">
        <v>13102</v>
      </c>
      <c r="T1619" t="s">
        <v>13103</v>
      </c>
      <c r="U1619">
        <v>15713291245</v>
      </c>
      <c r="W1619" t="s">
        <v>13104</v>
      </c>
      <c r="X1619" t="s">
        <v>466</v>
      </c>
      <c r="Y1619" t="s">
        <v>156</v>
      </c>
      <c r="Z1619" t="s">
        <v>157</v>
      </c>
      <c r="AA1619">
        <v>22207</v>
      </c>
      <c r="AB1619" t="s">
        <v>184</v>
      </c>
      <c r="AC1619" t="s">
        <v>13105</v>
      </c>
      <c r="AD1619" t="s">
        <v>150</v>
      </c>
      <c r="AE1619" t="s">
        <v>2756</v>
      </c>
      <c r="AF1619" t="s">
        <v>13106</v>
      </c>
      <c r="AG1619" t="s">
        <v>13107</v>
      </c>
      <c r="AH1619">
        <v>15713291272</v>
      </c>
      <c r="AJ1619" t="s">
        <v>13104</v>
      </c>
      <c r="AK1619" t="s">
        <v>466</v>
      </c>
      <c r="AL1619" t="s">
        <v>156</v>
      </c>
      <c r="AM1619" t="s">
        <v>157</v>
      </c>
      <c r="AN1619">
        <v>22207</v>
      </c>
      <c r="AO1619" t="s">
        <v>184</v>
      </c>
      <c r="AP1619" t="s">
        <v>200</v>
      </c>
      <c r="AX1619">
        <v>0</v>
      </c>
      <c r="BE1619" t="s">
        <v>186</v>
      </c>
      <c r="BF1619" t="s">
        <v>405</v>
      </c>
      <c r="BO1619" t="s">
        <v>161</v>
      </c>
      <c r="BP1619" t="s">
        <v>161</v>
      </c>
      <c r="BQ1619" t="s">
        <v>161</v>
      </c>
      <c r="BR1619" t="s">
        <v>161</v>
      </c>
      <c r="BS1619" t="s">
        <v>161</v>
      </c>
      <c r="BT1619" t="s">
        <v>161</v>
      </c>
      <c r="BU1619" t="s">
        <v>161</v>
      </c>
      <c r="BY1619" t="s">
        <v>161</v>
      </c>
      <c r="BZ1619" t="s">
        <v>161</v>
      </c>
      <c r="CA1619" t="s">
        <v>161</v>
      </c>
      <c r="CB1619" t="s">
        <v>161</v>
      </c>
      <c r="CC1619" t="s">
        <v>161</v>
      </c>
      <c r="CD1619" t="s">
        <v>161</v>
      </c>
      <c r="CE1619" t="s">
        <v>161</v>
      </c>
      <c r="CP1619" t="s">
        <v>161</v>
      </c>
      <c r="CQ1619" t="s">
        <v>161</v>
      </c>
      <c r="CR1619" t="s">
        <v>161</v>
      </c>
      <c r="CS1619" t="s">
        <v>161</v>
      </c>
      <c r="CT1619" t="s">
        <v>161</v>
      </c>
      <c r="CV1619" s="2">
        <v>0</v>
      </c>
      <c r="CW1619">
        <v>0</v>
      </c>
      <c r="CY1619" s="2">
        <v>0</v>
      </c>
      <c r="CZ1619">
        <v>0</v>
      </c>
      <c r="DA1619">
        <v>0</v>
      </c>
      <c r="DE1619" s="2">
        <v>0</v>
      </c>
      <c r="DF1619">
        <v>0</v>
      </c>
      <c r="DN1619" t="s">
        <v>568</v>
      </c>
      <c r="DW1619">
        <v>1650</v>
      </c>
      <c r="DX1619" t="s">
        <v>13108</v>
      </c>
      <c r="DZ1619" t="s">
        <v>13109</v>
      </c>
      <c r="EA1619">
        <v>1757971096</v>
      </c>
      <c r="EC1619" t="s">
        <v>13110</v>
      </c>
      <c r="ED1619">
        <v>1757538304</v>
      </c>
      <c r="EF1619">
        <v>0</v>
      </c>
      <c r="EJ1619" t="s">
        <v>13111</v>
      </c>
      <c r="EK1619" t="s">
        <v>13111</v>
      </c>
      <c r="EL1619" t="s">
        <v>210</v>
      </c>
      <c r="EM1619" t="s">
        <v>13114</v>
      </c>
      <c r="EN1619" t="s">
        <v>13114</v>
      </c>
      <c r="EO1619" t="s">
        <v>173</v>
      </c>
    </row>
    <row r="1620" spans="1:145" ht="275.5" x14ac:dyDescent="0.35">
      <c r="A1620" t="s">
        <v>171</v>
      </c>
      <c r="F1620">
        <v>0</v>
      </c>
      <c r="H1620">
        <v>0</v>
      </c>
      <c r="K1620" t="s">
        <v>236</v>
      </c>
      <c r="L1620" t="s">
        <v>175</v>
      </c>
      <c r="N1620" t="s">
        <v>238</v>
      </c>
      <c r="AC1620" t="s">
        <v>13115</v>
      </c>
      <c r="AP1620" t="s">
        <v>161</v>
      </c>
      <c r="AX1620">
        <v>0</v>
      </c>
      <c r="BK1620" s="1" t="s">
        <v>333</v>
      </c>
      <c r="BO1620" t="s">
        <v>161</v>
      </c>
      <c r="BP1620" t="s">
        <v>161</v>
      </c>
      <c r="BQ1620" t="s">
        <v>161</v>
      </c>
      <c r="BR1620" t="s">
        <v>161</v>
      </c>
      <c r="BS1620" t="s">
        <v>161</v>
      </c>
      <c r="BT1620" t="s">
        <v>161</v>
      </c>
      <c r="BU1620" t="s">
        <v>161</v>
      </c>
      <c r="BY1620" t="s">
        <v>161</v>
      </c>
      <c r="BZ1620" t="s">
        <v>161</v>
      </c>
      <c r="CA1620" t="s">
        <v>161</v>
      </c>
      <c r="CB1620" t="s">
        <v>161</v>
      </c>
      <c r="CC1620" t="s">
        <v>161</v>
      </c>
      <c r="CD1620" t="s">
        <v>161</v>
      </c>
      <c r="CE1620" t="s">
        <v>161</v>
      </c>
      <c r="CP1620" t="s">
        <v>161</v>
      </c>
      <c r="CQ1620" t="s">
        <v>161</v>
      </c>
      <c r="CR1620" t="s">
        <v>161</v>
      </c>
      <c r="CS1620" t="s">
        <v>161</v>
      </c>
      <c r="CT1620" t="s">
        <v>161</v>
      </c>
      <c r="CV1620" s="2">
        <v>0</v>
      </c>
      <c r="CW1620">
        <v>0</v>
      </c>
      <c r="CY1620" s="2">
        <v>0</v>
      </c>
      <c r="CZ1620">
        <v>0</v>
      </c>
      <c r="DA1620">
        <v>0</v>
      </c>
      <c r="DE1620" s="2">
        <v>0</v>
      </c>
      <c r="DF1620">
        <v>0</v>
      </c>
      <c r="DN1620" t="s">
        <v>334</v>
      </c>
      <c r="DW1620">
        <v>1593</v>
      </c>
      <c r="DX1620" t="s">
        <v>13116</v>
      </c>
      <c r="DZ1620" t="s">
        <v>13117</v>
      </c>
      <c r="EA1620">
        <v>1750025310</v>
      </c>
      <c r="EC1620" t="s">
        <v>13117</v>
      </c>
      <c r="ED1620">
        <v>1750025310</v>
      </c>
      <c r="EF1620">
        <v>0</v>
      </c>
      <c r="EL1620" t="s">
        <v>190</v>
      </c>
    </row>
    <row r="1621" spans="1:145" ht="275.5" x14ac:dyDescent="0.35">
      <c r="A1621" t="s">
        <v>171</v>
      </c>
      <c r="F1621">
        <v>0</v>
      </c>
      <c r="H1621">
        <v>0</v>
      </c>
      <c r="K1621" t="s">
        <v>236</v>
      </c>
      <c r="L1621" t="s">
        <v>175</v>
      </c>
      <c r="N1621" t="s">
        <v>238</v>
      </c>
      <c r="AC1621" t="s">
        <v>13118</v>
      </c>
      <c r="AP1621" t="s">
        <v>161</v>
      </c>
      <c r="AX1621">
        <v>0</v>
      </c>
      <c r="BK1621" s="1" t="s">
        <v>1706</v>
      </c>
      <c r="BO1621" t="s">
        <v>161</v>
      </c>
      <c r="BP1621" t="s">
        <v>161</v>
      </c>
      <c r="BQ1621" t="s">
        <v>161</v>
      </c>
      <c r="BR1621" t="s">
        <v>161</v>
      </c>
      <c r="BS1621" t="s">
        <v>161</v>
      </c>
      <c r="BT1621" t="s">
        <v>161</v>
      </c>
      <c r="BU1621" t="s">
        <v>161</v>
      </c>
      <c r="BY1621" t="s">
        <v>161</v>
      </c>
      <c r="BZ1621" t="s">
        <v>161</v>
      </c>
      <c r="CA1621" t="s">
        <v>161</v>
      </c>
      <c r="CB1621" t="s">
        <v>161</v>
      </c>
      <c r="CC1621" t="s">
        <v>161</v>
      </c>
      <c r="CD1621" t="s">
        <v>161</v>
      </c>
      <c r="CE1621" t="s">
        <v>161</v>
      </c>
      <c r="CP1621" t="s">
        <v>161</v>
      </c>
      <c r="CQ1621" t="s">
        <v>161</v>
      </c>
      <c r="CR1621" t="s">
        <v>161</v>
      </c>
      <c r="CS1621" t="s">
        <v>161</v>
      </c>
      <c r="CT1621" t="s">
        <v>161</v>
      </c>
      <c r="CV1621" s="2">
        <v>0</v>
      </c>
      <c r="CW1621">
        <v>0</v>
      </c>
      <c r="CY1621" s="2">
        <v>0</v>
      </c>
      <c r="CZ1621">
        <v>0</v>
      </c>
      <c r="DA1621">
        <v>0</v>
      </c>
      <c r="DE1621" s="2">
        <v>0</v>
      </c>
      <c r="DF1621">
        <v>0</v>
      </c>
      <c r="DN1621" t="s">
        <v>334</v>
      </c>
      <c r="DW1621">
        <v>1595</v>
      </c>
      <c r="DX1621" t="s">
        <v>13119</v>
      </c>
      <c r="DZ1621" t="s">
        <v>13120</v>
      </c>
      <c r="EA1621">
        <v>1750026524</v>
      </c>
      <c r="EC1621" t="s">
        <v>13120</v>
      </c>
      <c r="ED1621">
        <v>1750026524</v>
      </c>
      <c r="EF1621">
        <v>0</v>
      </c>
      <c r="EL1621" t="s">
        <v>190</v>
      </c>
    </row>
    <row r="1622" spans="1:145" ht="275.5" x14ac:dyDescent="0.35">
      <c r="A1622" t="s">
        <v>171</v>
      </c>
      <c r="F1622">
        <v>0</v>
      </c>
      <c r="H1622">
        <v>0</v>
      </c>
      <c r="K1622" t="s">
        <v>236</v>
      </c>
      <c r="L1622" t="s">
        <v>175</v>
      </c>
      <c r="N1622" t="s">
        <v>238</v>
      </c>
      <c r="AC1622" t="s">
        <v>13121</v>
      </c>
      <c r="AP1622" t="s">
        <v>161</v>
      </c>
      <c r="AX1622">
        <v>0</v>
      </c>
      <c r="BK1622" s="1" t="s">
        <v>1706</v>
      </c>
      <c r="BO1622" t="s">
        <v>161</v>
      </c>
      <c r="BP1622" t="s">
        <v>161</v>
      </c>
      <c r="BQ1622" t="s">
        <v>161</v>
      </c>
      <c r="BR1622" t="s">
        <v>161</v>
      </c>
      <c r="BS1622" t="s">
        <v>161</v>
      </c>
      <c r="BT1622" t="s">
        <v>161</v>
      </c>
      <c r="BU1622" t="s">
        <v>161</v>
      </c>
      <c r="BY1622" t="s">
        <v>161</v>
      </c>
      <c r="BZ1622" t="s">
        <v>161</v>
      </c>
      <c r="CA1622" t="s">
        <v>161</v>
      </c>
      <c r="CB1622" t="s">
        <v>161</v>
      </c>
      <c r="CC1622" t="s">
        <v>161</v>
      </c>
      <c r="CD1622" t="s">
        <v>161</v>
      </c>
      <c r="CE1622" t="s">
        <v>161</v>
      </c>
      <c r="CP1622" t="s">
        <v>161</v>
      </c>
      <c r="CQ1622" t="s">
        <v>161</v>
      </c>
      <c r="CR1622" t="s">
        <v>161</v>
      </c>
      <c r="CS1622" t="s">
        <v>161</v>
      </c>
      <c r="CT1622" t="s">
        <v>161</v>
      </c>
      <c r="CV1622" s="2">
        <v>0</v>
      </c>
      <c r="CW1622">
        <v>0</v>
      </c>
      <c r="CY1622" s="2">
        <v>0</v>
      </c>
      <c r="CZ1622">
        <v>0</v>
      </c>
      <c r="DA1622">
        <v>0</v>
      </c>
      <c r="DE1622" s="2">
        <v>0</v>
      </c>
      <c r="DF1622">
        <v>0</v>
      </c>
      <c r="DN1622" t="s">
        <v>334</v>
      </c>
      <c r="DW1622">
        <v>1596</v>
      </c>
      <c r="DX1622" t="s">
        <v>13122</v>
      </c>
      <c r="DZ1622" t="s">
        <v>13123</v>
      </c>
      <c r="EA1622">
        <v>1750027116</v>
      </c>
      <c r="EC1622" t="s">
        <v>13123</v>
      </c>
      <c r="ED1622">
        <v>1750027116</v>
      </c>
      <c r="EF1622">
        <v>0</v>
      </c>
      <c r="EL1622" t="s">
        <v>190</v>
      </c>
    </row>
    <row r="1623" spans="1:145" ht="275.5" x14ac:dyDescent="0.35">
      <c r="A1623" t="s">
        <v>171</v>
      </c>
      <c r="F1623">
        <v>0</v>
      </c>
      <c r="H1623">
        <v>0</v>
      </c>
      <c r="K1623" t="s">
        <v>236</v>
      </c>
      <c r="L1623" t="s">
        <v>175</v>
      </c>
      <c r="N1623" t="s">
        <v>238</v>
      </c>
      <c r="AC1623" t="s">
        <v>13124</v>
      </c>
      <c r="AP1623" t="s">
        <v>161</v>
      </c>
      <c r="AX1623">
        <v>0</v>
      </c>
      <c r="BK1623" s="1" t="s">
        <v>333</v>
      </c>
      <c r="BO1623" t="s">
        <v>161</v>
      </c>
      <c r="BP1623" t="s">
        <v>161</v>
      </c>
      <c r="BQ1623" t="s">
        <v>161</v>
      </c>
      <c r="BR1623" t="s">
        <v>161</v>
      </c>
      <c r="BS1623" t="s">
        <v>161</v>
      </c>
      <c r="BT1623" t="s">
        <v>161</v>
      </c>
      <c r="BU1623" t="s">
        <v>161</v>
      </c>
      <c r="BY1623" t="s">
        <v>161</v>
      </c>
      <c r="BZ1623" t="s">
        <v>161</v>
      </c>
      <c r="CA1623" t="s">
        <v>161</v>
      </c>
      <c r="CB1623" t="s">
        <v>161</v>
      </c>
      <c r="CC1623" t="s">
        <v>161</v>
      </c>
      <c r="CD1623" t="s">
        <v>161</v>
      </c>
      <c r="CE1623" t="s">
        <v>161</v>
      </c>
      <c r="CP1623" t="s">
        <v>161</v>
      </c>
      <c r="CQ1623" t="s">
        <v>161</v>
      </c>
      <c r="CR1623" t="s">
        <v>161</v>
      </c>
      <c r="CS1623" t="s">
        <v>161</v>
      </c>
      <c r="CT1623" t="s">
        <v>161</v>
      </c>
      <c r="CV1623" s="2">
        <v>0</v>
      </c>
      <c r="CW1623">
        <v>0</v>
      </c>
      <c r="CY1623" s="2">
        <v>0</v>
      </c>
      <c r="CZ1623">
        <v>0</v>
      </c>
      <c r="DA1623">
        <v>0</v>
      </c>
      <c r="DE1623" s="2">
        <v>0</v>
      </c>
      <c r="DF1623">
        <v>0</v>
      </c>
      <c r="DN1623" t="s">
        <v>334</v>
      </c>
      <c r="DW1623">
        <v>1597</v>
      </c>
      <c r="DX1623" t="s">
        <v>13125</v>
      </c>
      <c r="DZ1623" t="s">
        <v>13126</v>
      </c>
      <c r="EA1623">
        <v>1750027709</v>
      </c>
      <c r="EC1623" t="s">
        <v>13126</v>
      </c>
      <c r="ED1623">
        <v>1750027709</v>
      </c>
      <c r="EF1623">
        <v>0</v>
      </c>
      <c r="EL1623" t="s">
        <v>190</v>
      </c>
    </row>
    <row r="1624" spans="1:145" ht="275.5" x14ac:dyDescent="0.35">
      <c r="A1624" t="s">
        <v>171</v>
      </c>
      <c r="F1624">
        <v>0</v>
      </c>
      <c r="H1624">
        <v>0</v>
      </c>
      <c r="K1624" t="s">
        <v>236</v>
      </c>
      <c r="L1624" t="s">
        <v>175</v>
      </c>
      <c r="N1624" t="s">
        <v>238</v>
      </c>
      <c r="AC1624" t="s">
        <v>13127</v>
      </c>
      <c r="AP1624" t="s">
        <v>161</v>
      </c>
      <c r="AX1624">
        <v>0</v>
      </c>
      <c r="BK1624" s="1" t="s">
        <v>333</v>
      </c>
      <c r="BO1624" t="s">
        <v>161</v>
      </c>
      <c r="BP1624" t="s">
        <v>161</v>
      </c>
      <c r="BQ1624" t="s">
        <v>161</v>
      </c>
      <c r="BR1624" t="s">
        <v>161</v>
      </c>
      <c r="BS1624" t="s">
        <v>161</v>
      </c>
      <c r="BT1624" t="s">
        <v>161</v>
      </c>
      <c r="BU1624" t="s">
        <v>161</v>
      </c>
      <c r="BY1624" t="s">
        <v>161</v>
      </c>
      <c r="BZ1624" t="s">
        <v>161</v>
      </c>
      <c r="CA1624" t="s">
        <v>161</v>
      </c>
      <c r="CB1624" t="s">
        <v>161</v>
      </c>
      <c r="CC1624" t="s">
        <v>161</v>
      </c>
      <c r="CD1624" t="s">
        <v>161</v>
      </c>
      <c r="CE1624" t="s">
        <v>161</v>
      </c>
      <c r="CP1624" t="s">
        <v>161</v>
      </c>
      <c r="CQ1624" t="s">
        <v>161</v>
      </c>
      <c r="CR1624" t="s">
        <v>161</v>
      </c>
      <c r="CS1624" t="s">
        <v>161</v>
      </c>
      <c r="CT1624" t="s">
        <v>161</v>
      </c>
      <c r="CV1624" s="2">
        <v>0</v>
      </c>
      <c r="CW1624">
        <v>0</v>
      </c>
      <c r="CY1624" s="2">
        <v>0</v>
      </c>
      <c r="CZ1624">
        <v>0</v>
      </c>
      <c r="DA1624">
        <v>0</v>
      </c>
      <c r="DE1624" s="2">
        <v>0</v>
      </c>
      <c r="DF1624">
        <v>0</v>
      </c>
      <c r="DN1624" t="s">
        <v>334</v>
      </c>
      <c r="DW1624">
        <v>1598</v>
      </c>
      <c r="DX1624" t="s">
        <v>13128</v>
      </c>
      <c r="DZ1624" t="s">
        <v>13129</v>
      </c>
      <c r="EA1624">
        <v>1750028322</v>
      </c>
      <c r="EC1624" t="s">
        <v>13129</v>
      </c>
      <c r="ED1624">
        <v>1750028322</v>
      </c>
      <c r="EF1624">
        <v>0</v>
      </c>
      <c r="EL1624" t="s">
        <v>190</v>
      </c>
    </row>
    <row r="1625" spans="1:145" ht="275.5" x14ac:dyDescent="0.35">
      <c r="A1625" t="s">
        <v>171</v>
      </c>
      <c r="F1625">
        <v>0</v>
      </c>
      <c r="H1625">
        <v>0</v>
      </c>
      <c r="K1625" t="s">
        <v>236</v>
      </c>
      <c r="L1625" t="s">
        <v>175</v>
      </c>
      <c r="N1625" t="s">
        <v>238</v>
      </c>
      <c r="AC1625" t="s">
        <v>13130</v>
      </c>
      <c r="AP1625" t="s">
        <v>161</v>
      </c>
      <c r="AX1625">
        <v>0</v>
      </c>
      <c r="BK1625" s="1" t="s">
        <v>1706</v>
      </c>
      <c r="BO1625" t="s">
        <v>161</v>
      </c>
      <c r="BP1625" t="s">
        <v>161</v>
      </c>
      <c r="BQ1625" t="s">
        <v>161</v>
      </c>
      <c r="BR1625" t="s">
        <v>161</v>
      </c>
      <c r="BS1625" t="s">
        <v>161</v>
      </c>
      <c r="BT1625" t="s">
        <v>161</v>
      </c>
      <c r="BU1625" t="s">
        <v>161</v>
      </c>
      <c r="BY1625" t="s">
        <v>161</v>
      </c>
      <c r="BZ1625" t="s">
        <v>161</v>
      </c>
      <c r="CA1625" t="s">
        <v>161</v>
      </c>
      <c r="CB1625" t="s">
        <v>161</v>
      </c>
      <c r="CC1625" t="s">
        <v>161</v>
      </c>
      <c r="CD1625" t="s">
        <v>161</v>
      </c>
      <c r="CE1625" t="s">
        <v>161</v>
      </c>
      <c r="CP1625" t="s">
        <v>161</v>
      </c>
      <c r="CQ1625" t="s">
        <v>161</v>
      </c>
      <c r="CR1625" t="s">
        <v>161</v>
      </c>
      <c r="CS1625" t="s">
        <v>161</v>
      </c>
      <c r="CT1625" t="s">
        <v>161</v>
      </c>
      <c r="CV1625" s="2">
        <v>0</v>
      </c>
      <c r="CW1625">
        <v>0</v>
      </c>
      <c r="CY1625" s="2">
        <v>0</v>
      </c>
      <c r="CZ1625">
        <v>0</v>
      </c>
      <c r="DA1625">
        <v>0</v>
      </c>
      <c r="DE1625" s="2">
        <v>0</v>
      </c>
      <c r="DF1625">
        <v>0</v>
      </c>
      <c r="DN1625" t="s">
        <v>334</v>
      </c>
      <c r="DW1625">
        <v>1599</v>
      </c>
      <c r="DX1625" t="s">
        <v>13131</v>
      </c>
      <c r="DZ1625" t="s">
        <v>13132</v>
      </c>
      <c r="EA1625">
        <v>1750028916</v>
      </c>
      <c r="EC1625" t="s">
        <v>13132</v>
      </c>
      <c r="ED1625">
        <v>1750028916</v>
      </c>
      <c r="EF1625">
        <v>0</v>
      </c>
      <c r="EL1625" t="s">
        <v>190</v>
      </c>
    </row>
    <row r="1626" spans="1:145" ht="275.5" x14ac:dyDescent="0.35">
      <c r="A1626" t="s">
        <v>171</v>
      </c>
      <c r="F1626">
        <v>0</v>
      </c>
      <c r="H1626">
        <v>0</v>
      </c>
      <c r="K1626" t="s">
        <v>236</v>
      </c>
      <c r="L1626" t="s">
        <v>175</v>
      </c>
      <c r="N1626" t="s">
        <v>238</v>
      </c>
      <c r="AC1626" t="s">
        <v>13133</v>
      </c>
      <c r="AP1626" t="s">
        <v>161</v>
      </c>
      <c r="AX1626">
        <v>0</v>
      </c>
      <c r="BK1626" s="1" t="s">
        <v>1706</v>
      </c>
      <c r="BO1626" t="s">
        <v>161</v>
      </c>
      <c r="BP1626" t="s">
        <v>161</v>
      </c>
      <c r="BQ1626" t="s">
        <v>161</v>
      </c>
      <c r="BR1626" t="s">
        <v>161</v>
      </c>
      <c r="BS1626" t="s">
        <v>161</v>
      </c>
      <c r="BT1626" t="s">
        <v>161</v>
      </c>
      <c r="BU1626" t="s">
        <v>161</v>
      </c>
      <c r="BY1626" t="s">
        <v>161</v>
      </c>
      <c r="BZ1626" t="s">
        <v>161</v>
      </c>
      <c r="CA1626" t="s">
        <v>161</v>
      </c>
      <c r="CB1626" t="s">
        <v>161</v>
      </c>
      <c r="CC1626" t="s">
        <v>161</v>
      </c>
      <c r="CD1626" t="s">
        <v>161</v>
      </c>
      <c r="CE1626" t="s">
        <v>161</v>
      </c>
      <c r="CP1626" t="s">
        <v>161</v>
      </c>
      <c r="CQ1626" t="s">
        <v>161</v>
      </c>
      <c r="CR1626" t="s">
        <v>161</v>
      </c>
      <c r="CS1626" t="s">
        <v>161</v>
      </c>
      <c r="CT1626" t="s">
        <v>161</v>
      </c>
      <c r="CV1626" s="2">
        <v>0</v>
      </c>
      <c r="CW1626">
        <v>0</v>
      </c>
      <c r="CY1626" s="2">
        <v>0</v>
      </c>
      <c r="CZ1626">
        <v>0</v>
      </c>
      <c r="DA1626">
        <v>0</v>
      </c>
      <c r="DE1626" s="2">
        <v>0</v>
      </c>
      <c r="DF1626">
        <v>0</v>
      </c>
      <c r="DN1626" t="s">
        <v>334</v>
      </c>
      <c r="DW1626">
        <v>1600</v>
      </c>
      <c r="DX1626" t="s">
        <v>13134</v>
      </c>
      <c r="DZ1626" t="s">
        <v>13135</v>
      </c>
      <c r="EA1626">
        <v>1750029514</v>
      </c>
      <c r="EC1626" t="s">
        <v>13135</v>
      </c>
      <c r="ED1626">
        <v>1750029514</v>
      </c>
      <c r="EF1626">
        <v>0</v>
      </c>
      <c r="EL1626" t="s">
        <v>190</v>
      </c>
    </row>
    <row r="1627" spans="1:145" ht="406" x14ac:dyDescent="0.35">
      <c r="A1627" t="s">
        <v>171</v>
      </c>
      <c r="F1627">
        <v>0</v>
      </c>
      <c r="H1627">
        <v>0</v>
      </c>
      <c r="K1627" t="s">
        <v>236</v>
      </c>
      <c r="L1627" t="s">
        <v>175</v>
      </c>
      <c r="M1627" t="s">
        <v>237</v>
      </c>
      <c r="N1627" t="s">
        <v>238</v>
      </c>
      <c r="R1627" t="s">
        <v>93</v>
      </c>
      <c r="S1627" t="s">
        <v>13136</v>
      </c>
      <c r="T1627" t="s">
        <v>13137</v>
      </c>
      <c r="U1627" s="1" t="s">
        <v>13138</v>
      </c>
      <c r="AA1627">
        <v>22201</v>
      </c>
      <c r="AC1627" t="s">
        <v>13139</v>
      </c>
      <c r="AP1627" t="s">
        <v>161</v>
      </c>
      <c r="AX1627">
        <v>0</v>
      </c>
      <c r="BE1627" t="s">
        <v>265</v>
      </c>
      <c r="BG1627" t="s">
        <v>13140</v>
      </c>
      <c r="BH1627" t="s">
        <v>3724</v>
      </c>
      <c r="BK1627" s="1" t="s">
        <v>13141</v>
      </c>
      <c r="BO1627" t="s">
        <v>161</v>
      </c>
      <c r="BP1627" t="s">
        <v>161</v>
      </c>
      <c r="BQ1627" t="s">
        <v>161</v>
      </c>
      <c r="BR1627" t="s">
        <v>161</v>
      </c>
      <c r="BS1627" t="s">
        <v>161</v>
      </c>
      <c r="BT1627" t="s">
        <v>161</v>
      </c>
      <c r="BU1627" t="s">
        <v>161</v>
      </c>
      <c r="BY1627" t="s">
        <v>161</v>
      </c>
      <c r="BZ1627" t="s">
        <v>161</v>
      </c>
      <c r="CA1627" t="s">
        <v>161</v>
      </c>
      <c r="CB1627" t="s">
        <v>161</v>
      </c>
      <c r="CC1627" t="s">
        <v>161</v>
      </c>
      <c r="CD1627" t="s">
        <v>161</v>
      </c>
      <c r="CE1627" t="s">
        <v>161</v>
      </c>
      <c r="CP1627" t="s">
        <v>161</v>
      </c>
      <c r="CQ1627" t="s">
        <v>161</v>
      </c>
      <c r="CR1627" t="s">
        <v>161</v>
      </c>
      <c r="CS1627" t="s">
        <v>161</v>
      </c>
      <c r="CT1627" t="s">
        <v>161</v>
      </c>
      <c r="CV1627" s="2">
        <v>0</v>
      </c>
      <c r="CW1627">
        <v>0</v>
      </c>
      <c r="CY1627" s="2">
        <v>0</v>
      </c>
      <c r="CZ1627">
        <v>0</v>
      </c>
      <c r="DA1627">
        <v>0</v>
      </c>
      <c r="DE1627" s="2">
        <v>0</v>
      </c>
      <c r="DF1627">
        <v>0</v>
      </c>
      <c r="DN1627" t="s">
        <v>312</v>
      </c>
      <c r="DW1627">
        <v>1601</v>
      </c>
      <c r="DX1627" t="s">
        <v>13142</v>
      </c>
      <c r="DZ1627" t="s">
        <v>13143</v>
      </c>
      <c r="EA1627">
        <v>1750325319</v>
      </c>
      <c r="EC1627" t="s">
        <v>13143</v>
      </c>
      <c r="ED1627">
        <v>1750325319</v>
      </c>
      <c r="EF1627">
        <v>0</v>
      </c>
      <c r="EL1627" t="s">
        <v>190</v>
      </c>
    </row>
    <row r="1628" spans="1:145" ht="377" x14ac:dyDescent="0.35">
      <c r="A1628" t="s">
        <v>171</v>
      </c>
      <c r="F1628">
        <v>0</v>
      </c>
      <c r="H1628">
        <v>0</v>
      </c>
      <c r="K1628" t="s">
        <v>236</v>
      </c>
      <c r="L1628" t="s">
        <v>175</v>
      </c>
      <c r="M1628" t="s">
        <v>237</v>
      </c>
      <c r="N1628" t="s">
        <v>238</v>
      </c>
      <c r="R1628" t="s">
        <v>2706</v>
      </c>
      <c r="S1628" t="s">
        <v>13144</v>
      </c>
      <c r="T1628" t="s">
        <v>13145</v>
      </c>
      <c r="U1628">
        <v>13048932862</v>
      </c>
      <c r="AA1628">
        <v>22207</v>
      </c>
      <c r="AC1628" t="s">
        <v>13146</v>
      </c>
      <c r="AP1628" t="s">
        <v>161</v>
      </c>
      <c r="AX1628">
        <v>0</v>
      </c>
      <c r="BE1628" t="s">
        <v>265</v>
      </c>
      <c r="BG1628" t="s">
        <v>13147</v>
      </c>
      <c r="BH1628" t="s">
        <v>1092</v>
      </c>
      <c r="BK1628" s="1" t="s">
        <v>13148</v>
      </c>
      <c r="BO1628" t="s">
        <v>161</v>
      </c>
      <c r="BP1628" t="s">
        <v>161</v>
      </c>
      <c r="BQ1628" t="s">
        <v>161</v>
      </c>
      <c r="BR1628" t="s">
        <v>161</v>
      </c>
      <c r="BS1628" t="s">
        <v>161</v>
      </c>
      <c r="BT1628" t="s">
        <v>161</v>
      </c>
      <c r="BU1628" t="s">
        <v>161</v>
      </c>
      <c r="BY1628" t="s">
        <v>161</v>
      </c>
      <c r="BZ1628" t="s">
        <v>161</v>
      </c>
      <c r="CA1628" t="s">
        <v>161</v>
      </c>
      <c r="CB1628" t="s">
        <v>161</v>
      </c>
      <c r="CC1628" t="s">
        <v>161</v>
      </c>
      <c r="CD1628" t="s">
        <v>161</v>
      </c>
      <c r="CE1628" t="s">
        <v>161</v>
      </c>
      <c r="CP1628" t="s">
        <v>161</v>
      </c>
      <c r="CQ1628" t="s">
        <v>161</v>
      </c>
      <c r="CR1628" t="s">
        <v>161</v>
      </c>
      <c r="CS1628" t="s">
        <v>161</v>
      </c>
      <c r="CT1628" t="s">
        <v>161</v>
      </c>
      <c r="CV1628" s="2">
        <v>0</v>
      </c>
      <c r="CW1628">
        <v>0</v>
      </c>
      <c r="CY1628" s="2">
        <v>0</v>
      </c>
      <c r="CZ1628">
        <v>0</v>
      </c>
      <c r="DA1628">
        <v>0</v>
      </c>
      <c r="DE1628" s="2">
        <v>0</v>
      </c>
      <c r="DF1628">
        <v>0</v>
      </c>
      <c r="DN1628" t="s">
        <v>312</v>
      </c>
      <c r="DW1628">
        <v>1603</v>
      </c>
      <c r="DX1628" t="s">
        <v>13149</v>
      </c>
      <c r="DZ1628" t="s">
        <v>13150</v>
      </c>
      <c r="EA1628">
        <v>1750725987</v>
      </c>
      <c r="EC1628" t="s">
        <v>13150</v>
      </c>
      <c r="ED1628">
        <v>1750725987</v>
      </c>
      <c r="EF1628">
        <v>0</v>
      </c>
      <c r="EL1628" t="s">
        <v>190</v>
      </c>
    </row>
    <row r="1629" spans="1:145" ht="409.5" x14ac:dyDescent="0.35">
      <c r="A1629" t="s">
        <v>171</v>
      </c>
      <c r="F1629">
        <v>0</v>
      </c>
      <c r="H1629">
        <v>0</v>
      </c>
      <c r="K1629" t="s">
        <v>236</v>
      </c>
      <c r="L1629" t="s">
        <v>175</v>
      </c>
      <c r="M1629" t="s">
        <v>237</v>
      </c>
      <c r="N1629" t="s">
        <v>238</v>
      </c>
      <c r="R1629" t="s">
        <v>8608</v>
      </c>
      <c r="S1629" t="s">
        <v>8604</v>
      </c>
      <c r="T1629" t="s">
        <v>13151</v>
      </c>
      <c r="U1629">
        <v>12025588384</v>
      </c>
      <c r="AA1629">
        <v>22205</v>
      </c>
      <c r="AC1629" t="s">
        <v>13152</v>
      </c>
      <c r="AP1629" t="s">
        <v>161</v>
      </c>
      <c r="AX1629">
        <v>0</v>
      </c>
      <c r="BE1629" t="s">
        <v>265</v>
      </c>
      <c r="BK1629" s="1" t="s">
        <v>13153</v>
      </c>
      <c r="BO1629" t="s">
        <v>161</v>
      </c>
      <c r="BP1629" t="s">
        <v>161</v>
      </c>
      <c r="BQ1629" t="s">
        <v>161</v>
      </c>
      <c r="BR1629" t="s">
        <v>161</v>
      </c>
      <c r="BS1629" t="s">
        <v>161</v>
      </c>
      <c r="BT1629" t="s">
        <v>161</v>
      </c>
      <c r="BU1629" t="s">
        <v>161</v>
      </c>
      <c r="BY1629" t="s">
        <v>161</v>
      </c>
      <c r="BZ1629" t="s">
        <v>161</v>
      </c>
      <c r="CA1629" t="s">
        <v>161</v>
      </c>
      <c r="CB1629" t="s">
        <v>161</v>
      </c>
      <c r="CC1629" t="s">
        <v>161</v>
      </c>
      <c r="CD1629" t="s">
        <v>161</v>
      </c>
      <c r="CE1629" t="s">
        <v>161</v>
      </c>
      <c r="CP1629" t="s">
        <v>161</v>
      </c>
      <c r="CQ1629" t="s">
        <v>161</v>
      </c>
      <c r="CR1629" t="s">
        <v>161</v>
      </c>
      <c r="CS1629" t="s">
        <v>161</v>
      </c>
      <c r="CT1629" t="s">
        <v>161</v>
      </c>
      <c r="CV1629" s="2">
        <v>0</v>
      </c>
      <c r="CW1629">
        <v>0</v>
      </c>
      <c r="CY1629" s="2">
        <v>0</v>
      </c>
      <c r="CZ1629">
        <v>0</v>
      </c>
      <c r="DA1629">
        <v>0</v>
      </c>
      <c r="DE1629" s="2">
        <v>0</v>
      </c>
      <c r="DF1629">
        <v>0</v>
      </c>
      <c r="DN1629" t="s">
        <v>312</v>
      </c>
      <c r="DW1629">
        <v>1604</v>
      </c>
      <c r="DX1629" t="s">
        <v>13154</v>
      </c>
      <c r="DZ1629" t="s">
        <v>13155</v>
      </c>
      <c r="EA1629">
        <v>1750792587</v>
      </c>
      <c r="EC1629" t="s">
        <v>13155</v>
      </c>
      <c r="ED1629">
        <v>1750792587</v>
      </c>
      <c r="EF1629">
        <v>0</v>
      </c>
      <c r="EL1629" t="s">
        <v>190</v>
      </c>
    </row>
    <row r="1630" spans="1:145" ht="409.5" x14ac:dyDescent="0.35">
      <c r="A1630" t="s">
        <v>171</v>
      </c>
      <c r="E1630" t="s">
        <v>13156</v>
      </c>
      <c r="F1630">
        <v>1750518180</v>
      </c>
      <c r="H1630">
        <v>0</v>
      </c>
      <c r="K1630" t="s">
        <v>534</v>
      </c>
      <c r="L1630" t="s">
        <v>175</v>
      </c>
      <c r="M1630" t="s">
        <v>176</v>
      </c>
      <c r="N1630" t="s">
        <v>177</v>
      </c>
      <c r="Q1630" t="s">
        <v>150</v>
      </c>
      <c r="R1630" t="s">
        <v>8772</v>
      </c>
      <c r="S1630" t="s">
        <v>13157</v>
      </c>
      <c r="T1630" t="s">
        <v>13158</v>
      </c>
      <c r="U1630">
        <v>17033441340</v>
      </c>
      <c r="W1630" t="s">
        <v>13159</v>
      </c>
      <c r="Y1630" t="s">
        <v>256</v>
      </c>
      <c r="Z1630" t="s">
        <v>157</v>
      </c>
      <c r="AA1630">
        <v>22101</v>
      </c>
      <c r="AB1630" t="s">
        <v>184</v>
      </c>
      <c r="AC1630" t="s">
        <v>13160</v>
      </c>
      <c r="AD1630" t="s">
        <v>150</v>
      </c>
      <c r="AE1630" t="s">
        <v>13161</v>
      </c>
      <c r="AF1630" t="s">
        <v>13162</v>
      </c>
      <c r="AP1630" t="s">
        <v>161</v>
      </c>
      <c r="AX1630">
        <v>0</v>
      </c>
      <c r="AZ1630" t="s">
        <v>710</v>
      </c>
      <c r="BB1630" t="s">
        <v>13163</v>
      </c>
      <c r="BE1630" t="s">
        <v>308</v>
      </c>
      <c r="BO1630" t="s">
        <v>161</v>
      </c>
      <c r="BP1630" t="s">
        <v>161</v>
      </c>
      <c r="BQ1630" t="s">
        <v>161</v>
      </c>
      <c r="BR1630" t="s">
        <v>161</v>
      </c>
      <c r="BS1630" t="s">
        <v>161</v>
      </c>
      <c r="BT1630" t="s">
        <v>161</v>
      </c>
      <c r="BU1630" t="s">
        <v>161</v>
      </c>
      <c r="BY1630" t="s">
        <v>161</v>
      </c>
      <c r="BZ1630" t="s">
        <v>161</v>
      </c>
      <c r="CA1630" t="s">
        <v>161</v>
      </c>
      <c r="CB1630" t="s">
        <v>161</v>
      </c>
      <c r="CC1630" t="s">
        <v>161</v>
      </c>
      <c r="CD1630" t="s">
        <v>161</v>
      </c>
      <c r="CE1630" t="s">
        <v>161</v>
      </c>
      <c r="CP1630" t="s">
        <v>161</v>
      </c>
      <c r="CQ1630" t="s">
        <v>161</v>
      </c>
      <c r="CR1630" t="s">
        <v>161</v>
      </c>
      <c r="CS1630" t="s">
        <v>161</v>
      </c>
      <c r="CT1630" t="s">
        <v>161</v>
      </c>
      <c r="CV1630" s="2">
        <v>0</v>
      </c>
      <c r="CW1630">
        <v>0</v>
      </c>
      <c r="CY1630" s="2">
        <v>0</v>
      </c>
      <c r="CZ1630">
        <v>0</v>
      </c>
      <c r="DA1630">
        <v>0</v>
      </c>
      <c r="DE1630" s="2">
        <v>0</v>
      </c>
      <c r="DF1630">
        <v>0</v>
      </c>
      <c r="DN1630" t="s">
        <v>1170</v>
      </c>
      <c r="DW1630">
        <v>1606</v>
      </c>
      <c r="DX1630" t="s">
        <v>13164</v>
      </c>
      <c r="DZ1630" t="s">
        <v>13165</v>
      </c>
      <c r="EA1630">
        <v>1750979808</v>
      </c>
      <c r="EC1630" t="s">
        <v>13166</v>
      </c>
      <c r="ED1630">
        <v>1750979745</v>
      </c>
      <c r="EF1630">
        <v>0</v>
      </c>
      <c r="EJ1630" t="s">
        <v>6017</v>
      </c>
      <c r="EK1630" s="1" t="s">
        <v>13167</v>
      </c>
      <c r="EL1630" t="s">
        <v>210</v>
      </c>
      <c r="EM1630" t="s">
        <v>13165</v>
      </c>
      <c r="EN1630" t="s">
        <v>13165</v>
      </c>
      <c r="EO1630" t="s">
        <v>173</v>
      </c>
    </row>
    <row r="1631" spans="1:145" x14ac:dyDescent="0.35">
      <c r="A1631" t="s">
        <v>171</v>
      </c>
      <c r="E1631" t="s">
        <v>13156</v>
      </c>
      <c r="F1631">
        <v>1750518180</v>
      </c>
      <c r="H1631">
        <v>0</v>
      </c>
      <c r="K1631" t="s">
        <v>534</v>
      </c>
      <c r="L1631" t="s">
        <v>175</v>
      </c>
      <c r="M1631" t="s">
        <v>176</v>
      </c>
      <c r="N1631" t="s">
        <v>177</v>
      </c>
      <c r="Q1631" t="s">
        <v>150</v>
      </c>
      <c r="R1631" t="s">
        <v>8772</v>
      </c>
      <c r="S1631" t="s">
        <v>13157</v>
      </c>
      <c r="T1631" t="s">
        <v>13158</v>
      </c>
      <c r="U1631">
        <v>17033441340</v>
      </c>
      <c r="W1631" t="s">
        <v>13159</v>
      </c>
      <c r="Y1631" t="s">
        <v>256</v>
      </c>
      <c r="Z1631" t="s">
        <v>157</v>
      </c>
      <c r="AA1631">
        <v>22101</v>
      </c>
      <c r="AB1631" t="s">
        <v>184</v>
      </c>
      <c r="AC1631" t="s">
        <v>13160</v>
      </c>
      <c r="AD1631" t="s">
        <v>150</v>
      </c>
      <c r="AE1631" t="s">
        <v>13161</v>
      </c>
      <c r="AF1631" t="s">
        <v>13162</v>
      </c>
      <c r="AP1631" t="s">
        <v>161</v>
      </c>
      <c r="AX1631">
        <v>0</v>
      </c>
      <c r="AZ1631" t="s">
        <v>710</v>
      </c>
      <c r="BB1631" t="s">
        <v>13163</v>
      </c>
      <c r="BE1631" t="s">
        <v>308</v>
      </c>
      <c r="BO1631" t="s">
        <v>161</v>
      </c>
      <c r="BP1631" t="s">
        <v>161</v>
      </c>
      <c r="BQ1631" t="s">
        <v>161</v>
      </c>
      <c r="BR1631" t="s">
        <v>161</v>
      </c>
      <c r="BS1631" t="s">
        <v>161</v>
      </c>
      <c r="BT1631" t="s">
        <v>161</v>
      </c>
      <c r="BU1631" t="s">
        <v>161</v>
      </c>
      <c r="BY1631" t="s">
        <v>161</v>
      </c>
      <c r="BZ1631" t="s">
        <v>161</v>
      </c>
      <c r="CA1631" t="s">
        <v>161</v>
      </c>
      <c r="CB1631" t="s">
        <v>161</v>
      </c>
      <c r="CC1631" t="s">
        <v>161</v>
      </c>
      <c r="CD1631" t="s">
        <v>161</v>
      </c>
      <c r="CE1631" t="s">
        <v>161</v>
      </c>
      <c r="CP1631" t="s">
        <v>161</v>
      </c>
      <c r="CQ1631" t="s">
        <v>161</v>
      </c>
      <c r="CR1631" t="s">
        <v>161</v>
      </c>
      <c r="CS1631" t="s">
        <v>161</v>
      </c>
      <c r="CT1631" t="s">
        <v>161</v>
      </c>
      <c r="CV1631" s="2">
        <v>0</v>
      </c>
      <c r="CW1631">
        <v>0</v>
      </c>
      <c r="CY1631" s="2">
        <v>0</v>
      </c>
      <c r="CZ1631">
        <v>0</v>
      </c>
      <c r="DA1631">
        <v>0</v>
      </c>
      <c r="DE1631" s="2">
        <v>0</v>
      </c>
      <c r="DF1631">
        <v>0</v>
      </c>
      <c r="DN1631" t="s">
        <v>1170</v>
      </c>
      <c r="DW1631">
        <v>1606</v>
      </c>
      <c r="DX1631" t="s">
        <v>13164</v>
      </c>
      <c r="DZ1631" t="s">
        <v>13165</v>
      </c>
      <c r="EA1631">
        <v>1750979808</v>
      </c>
      <c r="EC1631" t="s">
        <v>13166</v>
      </c>
      <c r="ED1631">
        <v>1750979745</v>
      </c>
      <c r="EF1631">
        <v>0</v>
      </c>
      <c r="EJ1631" t="s">
        <v>6017</v>
      </c>
      <c r="EK1631" t="s">
        <v>6017</v>
      </c>
      <c r="EL1631" t="s">
        <v>210</v>
      </c>
      <c r="EM1631" t="s">
        <v>13168</v>
      </c>
      <c r="EN1631" t="s">
        <v>13169</v>
      </c>
      <c r="EO1631" t="s">
        <v>173</v>
      </c>
    </row>
    <row r="1632" spans="1:145" x14ac:dyDescent="0.35">
      <c r="A1632" t="s">
        <v>171</v>
      </c>
      <c r="F1632">
        <v>0</v>
      </c>
      <c r="H1632">
        <v>0</v>
      </c>
      <c r="K1632" t="s">
        <v>174</v>
      </c>
      <c r="L1632" t="s">
        <v>175</v>
      </c>
      <c r="M1632" t="s">
        <v>337</v>
      </c>
      <c r="N1632" t="s">
        <v>238</v>
      </c>
      <c r="Q1632" t="s">
        <v>150</v>
      </c>
      <c r="R1632" t="s">
        <v>4001</v>
      </c>
      <c r="S1632" t="s">
        <v>4002</v>
      </c>
      <c r="T1632" t="s">
        <v>4003</v>
      </c>
      <c r="U1632" t="s">
        <v>4004</v>
      </c>
      <c r="W1632" t="s">
        <v>4005</v>
      </c>
      <c r="X1632" t="s">
        <v>4006</v>
      </c>
      <c r="Y1632" t="s">
        <v>4007</v>
      </c>
      <c r="Z1632" t="s">
        <v>157</v>
      </c>
      <c r="AA1632">
        <v>22102</v>
      </c>
      <c r="AB1632" t="s">
        <v>158</v>
      </c>
      <c r="AC1632" t="s">
        <v>4008</v>
      </c>
      <c r="AE1632" t="s">
        <v>3404</v>
      </c>
      <c r="AF1632" t="s">
        <v>610</v>
      </c>
      <c r="AH1632">
        <v>5714443654</v>
      </c>
      <c r="AP1632" t="s">
        <v>161</v>
      </c>
      <c r="AX1632">
        <v>0</v>
      </c>
      <c r="BE1632" t="s">
        <v>265</v>
      </c>
      <c r="BF1632" t="s">
        <v>405</v>
      </c>
      <c r="BO1632" t="s">
        <v>161</v>
      </c>
      <c r="BP1632" t="s">
        <v>161</v>
      </c>
      <c r="BQ1632" t="s">
        <v>161</v>
      </c>
      <c r="BR1632" t="s">
        <v>161</v>
      </c>
      <c r="BS1632" t="s">
        <v>161</v>
      </c>
      <c r="BT1632" t="s">
        <v>161</v>
      </c>
      <c r="BU1632" t="s">
        <v>161</v>
      </c>
      <c r="BY1632" t="s">
        <v>161</v>
      </c>
      <c r="BZ1632" t="s">
        <v>161</v>
      </c>
      <c r="CA1632" t="s">
        <v>161</v>
      </c>
      <c r="CB1632" t="s">
        <v>161</v>
      </c>
      <c r="CC1632" t="s">
        <v>161</v>
      </c>
      <c r="CD1632" t="s">
        <v>161</v>
      </c>
      <c r="CE1632" t="s">
        <v>161</v>
      </c>
      <c r="CP1632" t="s">
        <v>161</v>
      </c>
      <c r="CQ1632" t="s">
        <v>161</v>
      </c>
      <c r="CR1632" t="s">
        <v>161</v>
      </c>
      <c r="CS1632" t="s">
        <v>161</v>
      </c>
      <c r="CT1632" t="s">
        <v>161</v>
      </c>
      <c r="CV1632" s="2">
        <v>0</v>
      </c>
      <c r="CW1632">
        <v>0</v>
      </c>
      <c r="CY1632" s="2">
        <v>0</v>
      </c>
      <c r="CZ1632">
        <v>0</v>
      </c>
      <c r="DA1632">
        <v>0</v>
      </c>
      <c r="DE1632" s="2">
        <v>0</v>
      </c>
      <c r="DF1632">
        <v>0</v>
      </c>
      <c r="DN1632" t="s">
        <v>345</v>
      </c>
      <c r="DW1632">
        <v>1609</v>
      </c>
      <c r="DX1632" t="s">
        <v>13170</v>
      </c>
      <c r="DZ1632" t="s">
        <v>13171</v>
      </c>
      <c r="EA1632">
        <v>1751562538</v>
      </c>
      <c r="EC1632" t="s">
        <v>13171</v>
      </c>
      <c r="ED1632">
        <v>1751562538</v>
      </c>
      <c r="EF1632">
        <v>0</v>
      </c>
      <c r="EL1632" t="s">
        <v>190</v>
      </c>
    </row>
    <row r="1633" spans="1:145" ht="409.5" x14ac:dyDescent="0.35">
      <c r="A1633" t="s">
        <v>171</v>
      </c>
      <c r="E1633" t="s">
        <v>13172</v>
      </c>
      <c r="F1633">
        <v>1750463160</v>
      </c>
      <c r="H1633">
        <v>0</v>
      </c>
      <c r="K1633" t="s">
        <v>534</v>
      </c>
      <c r="L1633" t="s">
        <v>175</v>
      </c>
      <c r="M1633" t="s">
        <v>176</v>
      </c>
      <c r="N1633" t="s">
        <v>177</v>
      </c>
      <c r="Q1633" t="s">
        <v>150</v>
      </c>
      <c r="R1633" t="s">
        <v>6922</v>
      </c>
      <c r="S1633" t="s">
        <v>13173</v>
      </c>
      <c r="T1633" t="s">
        <v>13174</v>
      </c>
      <c r="U1633">
        <v>17038221984</v>
      </c>
      <c r="W1633" t="s">
        <v>13175</v>
      </c>
      <c r="Y1633" t="s">
        <v>487</v>
      </c>
      <c r="Z1633" t="s">
        <v>157</v>
      </c>
      <c r="AA1633">
        <v>22182</v>
      </c>
      <c r="AB1633" t="s">
        <v>184</v>
      </c>
      <c r="AC1633" t="s">
        <v>13176</v>
      </c>
      <c r="AD1633" t="s">
        <v>150</v>
      </c>
      <c r="AE1633" t="s">
        <v>13177</v>
      </c>
      <c r="AF1633" t="s">
        <v>13173</v>
      </c>
      <c r="AP1633" t="s">
        <v>161</v>
      </c>
      <c r="AX1633">
        <v>0</v>
      </c>
      <c r="AZ1633" t="s">
        <v>165</v>
      </c>
      <c r="BB1633" t="s">
        <v>13178</v>
      </c>
      <c r="BE1633" t="s">
        <v>229</v>
      </c>
      <c r="BG1633" t="s">
        <v>13179</v>
      </c>
      <c r="BH1633" t="s">
        <v>2341</v>
      </c>
      <c r="BK1633" s="1" t="s">
        <v>9936</v>
      </c>
      <c r="BO1633" t="s">
        <v>161</v>
      </c>
      <c r="BP1633" t="s">
        <v>161</v>
      </c>
      <c r="BQ1633" t="s">
        <v>161</v>
      </c>
      <c r="BR1633" t="s">
        <v>161</v>
      </c>
      <c r="BS1633" t="s">
        <v>161</v>
      </c>
      <c r="BT1633" t="s">
        <v>161</v>
      </c>
      <c r="BU1633" t="s">
        <v>161</v>
      </c>
      <c r="BY1633" t="s">
        <v>161</v>
      </c>
      <c r="BZ1633" t="s">
        <v>161</v>
      </c>
      <c r="CA1633" t="s">
        <v>161</v>
      </c>
      <c r="CB1633" t="s">
        <v>161</v>
      </c>
      <c r="CC1633" t="s">
        <v>161</v>
      </c>
      <c r="CD1633" t="s">
        <v>161</v>
      </c>
      <c r="CE1633" t="s">
        <v>161</v>
      </c>
      <c r="CP1633" t="s">
        <v>161</v>
      </c>
      <c r="CQ1633" t="s">
        <v>161</v>
      </c>
      <c r="CR1633" t="s">
        <v>161</v>
      </c>
      <c r="CS1633" t="s">
        <v>161</v>
      </c>
      <c r="CT1633" t="s">
        <v>161</v>
      </c>
      <c r="CV1633" s="2">
        <v>0</v>
      </c>
      <c r="CW1633">
        <v>0</v>
      </c>
      <c r="CY1633" s="2">
        <v>0</v>
      </c>
      <c r="CZ1633">
        <v>0</v>
      </c>
      <c r="DA1633">
        <v>0</v>
      </c>
      <c r="DE1633" s="2">
        <v>0</v>
      </c>
      <c r="DF1633">
        <v>0</v>
      </c>
      <c r="DN1633" t="s">
        <v>1170</v>
      </c>
      <c r="DW1633">
        <v>1602</v>
      </c>
      <c r="DX1633" t="s">
        <v>13180</v>
      </c>
      <c r="DZ1633" t="s">
        <v>13181</v>
      </c>
      <c r="EA1633">
        <v>1750978065</v>
      </c>
      <c r="EC1633" t="s">
        <v>13182</v>
      </c>
      <c r="ED1633">
        <v>1750464207</v>
      </c>
      <c r="EF1633">
        <v>0</v>
      </c>
      <c r="EJ1633" s="1" t="s">
        <v>13183</v>
      </c>
      <c r="EK1633" s="1" t="s">
        <v>13183</v>
      </c>
      <c r="EL1633" t="s">
        <v>210</v>
      </c>
      <c r="EM1633" t="s">
        <v>13181</v>
      </c>
      <c r="EN1633" t="s">
        <v>13181</v>
      </c>
      <c r="EO1633" t="s">
        <v>173</v>
      </c>
    </row>
    <row r="1634" spans="1:145" ht="377" x14ac:dyDescent="0.35">
      <c r="A1634" t="s">
        <v>171</v>
      </c>
      <c r="F1634">
        <v>0</v>
      </c>
      <c r="H1634">
        <v>0</v>
      </c>
      <c r="K1634" t="s">
        <v>236</v>
      </c>
      <c r="L1634" t="s">
        <v>175</v>
      </c>
      <c r="M1634" t="s">
        <v>237</v>
      </c>
      <c r="N1634" t="s">
        <v>238</v>
      </c>
      <c r="R1634" t="s">
        <v>13184</v>
      </c>
      <c r="S1634" t="s">
        <v>13185</v>
      </c>
      <c r="T1634" t="s">
        <v>13186</v>
      </c>
      <c r="U1634">
        <v>12155000659</v>
      </c>
      <c r="AA1634">
        <v>22101</v>
      </c>
      <c r="AC1634" t="s">
        <v>13187</v>
      </c>
      <c r="AP1634" t="s">
        <v>161</v>
      </c>
      <c r="AX1634">
        <v>0</v>
      </c>
      <c r="BE1634" t="s">
        <v>265</v>
      </c>
      <c r="BG1634" t="s">
        <v>13188</v>
      </c>
      <c r="BH1634" t="s">
        <v>418</v>
      </c>
      <c r="BK1634" s="1" t="s">
        <v>8948</v>
      </c>
      <c r="BO1634" t="s">
        <v>161</v>
      </c>
      <c r="BP1634" t="s">
        <v>161</v>
      </c>
      <c r="BQ1634" t="s">
        <v>161</v>
      </c>
      <c r="BR1634" t="s">
        <v>161</v>
      </c>
      <c r="BS1634" t="s">
        <v>161</v>
      </c>
      <c r="BT1634" t="s">
        <v>161</v>
      </c>
      <c r="BU1634" t="s">
        <v>161</v>
      </c>
      <c r="BY1634" t="s">
        <v>161</v>
      </c>
      <c r="BZ1634" t="s">
        <v>161</v>
      </c>
      <c r="CA1634" t="s">
        <v>161</v>
      </c>
      <c r="CB1634" t="s">
        <v>161</v>
      </c>
      <c r="CC1634" t="s">
        <v>161</v>
      </c>
      <c r="CD1634" t="s">
        <v>161</v>
      </c>
      <c r="CE1634" t="s">
        <v>161</v>
      </c>
      <c r="CP1634" t="s">
        <v>161</v>
      </c>
      <c r="CQ1634" t="s">
        <v>161</v>
      </c>
      <c r="CR1634" t="s">
        <v>161</v>
      </c>
      <c r="CS1634" t="s">
        <v>161</v>
      </c>
      <c r="CT1634" t="s">
        <v>161</v>
      </c>
      <c r="CV1634" s="2">
        <v>0</v>
      </c>
      <c r="CW1634">
        <v>0</v>
      </c>
      <c r="CY1634" s="2">
        <v>0</v>
      </c>
      <c r="CZ1634">
        <v>0</v>
      </c>
      <c r="DA1634">
        <v>0</v>
      </c>
      <c r="DE1634" s="2">
        <v>0</v>
      </c>
      <c r="DF1634">
        <v>0</v>
      </c>
      <c r="DN1634" t="s">
        <v>312</v>
      </c>
      <c r="DW1634">
        <v>1617</v>
      </c>
      <c r="DX1634" t="s">
        <v>13189</v>
      </c>
      <c r="DZ1634" t="s">
        <v>13190</v>
      </c>
      <c r="EA1634">
        <v>1753169997</v>
      </c>
      <c r="EC1634" t="s">
        <v>13190</v>
      </c>
      <c r="ED1634">
        <v>1753169997</v>
      </c>
      <c r="EF1634">
        <v>0</v>
      </c>
      <c r="EL1634" t="s">
        <v>190</v>
      </c>
    </row>
    <row r="1635" spans="1:145" ht="409.5" x14ac:dyDescent="0.35">
      <c r="A1635" t="s">
        <v>171</v>
      </c>
      <c r="F1635">
        <v>0</v>
      </c>
      <c r="H1635">
        <v>0</v>
      </c>
      <c r="K1635" t="s">
        <v>236</v>
      </c>
      <c r="L1635" t="s">
        <v>175</v>
      </c>
      <c r="M1635" t="s">
        <v>237</v>
      </c>
      <c r="N1635" t="s">
        <v>238</v>
      </c>
      <c r="R1635" t="s">
        <v>13191</v>
      </c>
      <c r="T1635" t="s">
        <v>13192</v>
      </c>
      <c r="U1635">
        <v>17033623114</v>
      </c>
      <c r="AC1635" t="s">
        <v>13193</v>
      </c>
      <c r="AP1635" t="s">
        <v>161</v>
      </c>
      <c r="AX1635">
        <v>0</v>
      </c>
      <c r="BE1635" t="s">
        <v>265</v>
      </c>
      <c r="BG1635" t="s">
        <v>13194</v>
      </c>
      <c r="BH1635" s="1" t="s">
        <v>310</v>
      </c>
      <c r="BK1635" s="1" t="s">
        <v>6067</v>
      </c>
      <c r="BO1635" t="s">
        <v>161</v>
      </c>
      <c r="BP1635" t="s">
        <v>161</v>
      </c>
      <c r="BQ1635" t="s">
        <v>161</v>
      </c>
      <c r="BR1635" t="s">
        <v>161</v>
      </c>
      <c r="BS1635" t="s">
        <v>161</v>
      </c>
      <c r="BT1635" t="s">
        <v>161</v>
      </c>
      <c r="BU1635" t="s">
        <v>161</v>
      </c>
      <c r="BY1635" t="s">
        <v>161</v>
      </c>
      <c r="BZ1635" t="s">
        <v>161</v>
      </c>
      <c r="CA1635" t="s">
        <v>161</v>
      </c>
      <c r="CB1635" t="s">
        <v>161</v>
      </c>
      <c r="CC1635" t="s">
        <v>161</v>
      </c>
      <c r="CD1635" t="s">
        <v>161</v>
      </c>
      <c r="CE1635" t="s">
        <v>161</v>
      </c>
      <c r="CP1635" t="s">
        <v>161</v>
      </c>
      <c r="CQ1635" t="s">
        <v>161</v>
      </c>
      <c r="CR1635" t="s">
        <v>161</v>
      </c>
      <c r="CS1635" t="s">
        <v>161</v>
      </c>
      <c r="CT1635" t="s">
        <v>161</v>
      </c>
      <c r="CV1635" s="2">
        <v>0</v>
      </c>
      <c r="CW1635">
        <v>0</v>
      </c>
      <c r="CY1635" s="2">
        <v>0</v>
      </c>
      <c r="CZ1635">
        <v>0</v>
      </c>
      <c r="DA1635">
        <v>0</v>
      </c>
      <c r="DE1635" s="2">
        <v>0</v>
      </c>
      <c r="DF1635">
        <v>0</v>
      </c>
      <c r="DN1635" t="s">
        <v>312</v>
      </c>
      <c r="DW1635">
        <v>1619</v>
      </c>
      <c r="DX1635" t="s">
        <v>13195</v>
      </c>
      <c r="DZ1635" t="s">
        <v>13196</v>
      </c>
      <c r="EA1635">
        <v>1753277142</v>
      </c>
      <c r="EC1635" t="s">
        <v>13196</v>
      </c>
      <c r="ED1635">
        <v>1753277142</v>
      </c>
      <c r="EF1635">
        <v>0</v>
      </c>
      <c r="EL1635" t="s">
        <v>190</v>
      </c>
    </row>
    <row r="1636" spans="1:145" ht="409.5" x14ac:dyDescent="0.35">
      <c r="A1636" t="s">
        <v>171</v>
      </c>
      <c r="E1636" t="s">
        <v>13197</v>
      </c>
      <c r="F1636">
        <v>1748228940</v>
      </c>
      <c r="H1636">
        <v>0</v>
      </c>
      <c r="M1636" t="s">
        <v>317</v>
      </c>
      <c r="N1636" t="s">
        <v>318</v>
      </c>
      <c r="O1636" t="s">
        <v>7347</v>
      </c>
      <c r="P1636" t="s">
        <v>13198</v>
      </c>
      <c r="Q1636" t="s">
        <v>150</v>
      </c>
      <c r="R1636" t="s">
        <v>13199</v>
      </c>
      <c r="S1636" t="s">
        <v>13200</v>
      </c>
      <c r="Z1636" t="s">
        <v>157</v>
      </c>
      <c r="AA1636">
        <v>22046</v>
      </c>
      <c r="AB1636" t="s">
        <v>184</v>
      </c>
      <c r="AC1636" t="s">
        <v>13201</v>
      </c>
      <c r="AD1636" t="s">
        <v>150</v>
      </c>
      <c r="AP1636" t="s">
        <v>161</v>
      </c>
      <c r="AX1636">
        <v>0</v>
      </c>
      <c r="AZ1636" t="s">
        <v>72</v>
      </c>
      <c r="BB1636" t="s">
        <v>13202</v>
      </c>
      <c r="BE1636" t="s">
        <v>265</v>
      </c>
      <c r="BO1636" t="s">
        <v>161</v>
      </c>
      <c r="BP1636" t="s">
        <v>161</v>
      </c>
      <c r="BQ1636" t="s">
        <v>161</v>
      </c>
      <c r="BR1636" t="s">
        <v>161</v>
      </c>
      <c r="BS1636" t="s">
        <v>161</v>
      </c>
      <c r="BT1636" t="s">
        <v>161</v>
      </c>
      <c r="BU1636" t="s">
        <v>161</v>
      </c>
      <c r="BY1636" t="s">
        <v>161</v>
      </c>
      <c r="BZ1636" t="s">
        <v>161</v>
      </c>
      <c r="CA1636" t="s">
        <v>161</v>
      </c>
      <c r="CB1636" t="s">
        <v>161</v>
      </c>
      <c r="CC1636" t="s">
        <v>161</v>
      </c>
      <c r="CD1636" t="s">
        <v>161</v>
      </c>
      <c r="CE1636" t="s">
        <v>161</v>
      </c>
      <c r="CP1636" t="s">
        <v>161</v>
      </c>
      <c r="CQ1636" t="s">
        <v>161</v>
      </c>
      <c r="CR1636" t="s">
        <v>161</v>
      </c>
      <c r="CS1636" t="s">
        <v>161</v>
      </c>
      <c r="CT1636" t="s">
        <v>161</v>
      </c>
      <c r="CV1636" s="2">
        <v>0</v>
      </c>
      <c r="CW1636">
        <v>0</v>
      </c>
      <c r="CY1636" s="2">
        <v>0</v>
      </c>
      <c r="CZ1636">
        <v>0</v>
      </c>
      <c r="DA1636">
        <v>0</v>
      </c>
      <c r="DE1636" s="2">
        <v>0</v>
      </c>
      <c r="DF1636">
        <v>0</v>
      </c>
      <c r="DN1636" t="s">
        <v>13203</v>
      </c>
      <c r="DW1636">
        <v>1583</v>
      </c>
      <c r="DX1636" t="s">
        <v>13204</v>
      </c>
      <c r="DZ1636" t="s">
        <v>13205</v>
      </c>
      <c r="EA1636">
        <v>1751137776</v>
      </c>
      <c r="EC1636" t="s">
        <v>13206</v>
      </c>
      <c r="ED1636">
        <v>1749500989</v>
      </c>
      <c r="EF1636">
        <v>0</v>
      </c>
      <c r="EJ1636" s="1" t="s">
        <v>13207</v>
      </c>
      <c r="EK1636" t="s">
        <v>13208</v>
      </c>
      <c r="EL1636" t="s">
        <v>210</v>
      </c>
      <c r="EM1636" t="s">
        <v>13209</v>
      </c>
      <c r="EN1636" t="s">
        <v>13210</v>
      </c>
      <c r="EO1636" t="s">
        <v>173</v>
      </c>
    </row>
    <row r="1637" spans="1:145" ht="409.5" x14ac:dyDescent="0.35">
      <c r="A1637" t="s">
        <v>171</v>
      </c>
      <c r="E1637" t="s">
        <v>13197</v>
      </c>
      <c r="F1637">
        <v>1748228940</v>
      </c>
      <c r="H1637">
        <v>0</v>
      </c>
      <c r="M1637" t="s">
        <v>317</v>
      </c>
      <c r="N1637" t="s">
        <v>318</v>
      </c>
      <c r="O1637" t="s">
        <v>7347</v>
      </c>
      <c r="P1637" t="s">
        <v>13198</v>
      </c>
      <c r="Q1637" t="s">
        <v>150</v>
      </c>
      <c r="R1637" t="s">
        <v>13199</v>
      </c>
      <c r="S1637" t="s">
        <v>13200</v>
      </c>
      <c r="Z1637" t="s">
        <v>157</v>
      </c>
      <c r="AA1637">
        <v>22046</v>
      </c>
      <c r="AB1637" t="s">
        <v>184</v>
      </c>
      <c r="AC1637" t="s">
        <v>13201</v>
      </c>
      <c r="AD1637" t="s">
        <v>150</v>
      </c>
      <c r="AP1637" t="s">
        <v>161</v>
      </c>
      <c r="AX1637">
        <v>0</v>
      </c>
      <c r="AZ1637" t="s">
        <v>72</v>
      </c>
      <c r="BB1637" t="s">
        <v>13202</v>
      </c>
      <c r="BE1637" t="s">
        <v>265</v>
      </c>
      <c r="BO1637" t="s">
        <v>161</v>
      </c>
      <c r="BP1637" t="s">
        <v>161</v>
      </c>
      <c r="BQ1637" t="s">
        <v>161</v>
      </c>
      <c r="BR1637" t="s">
        <v>161</v>
      </c>
      <c r="BS1637" t="s">
        <v>161</v>
      </c>
      <c r="BT1637" t="s">
        <v>161</v>
      </c>
      <c r="BU1637" t="s">
        <v>161</v>
      </c>
      <c r="BY1637" t="s">
        <v>161</v>
      </c>
      <c r="BZ1637" t="s">
        <v>161</v>
      </c>
      <c r="CA1637" t="s">
        <v>161</v>
      </c>
      <c r="CB1637" t="s">
        <v>161</v>
      </c>
      <c r="CC1637" t="s">
        <v>161</v>
      </c>
      <c r="CD1637" t="s">
        <v>161</v>
      </c>
      <c r="CE1637" t="s">
        <v>161</v>
      </c>
      <c r="CP1637" t="s">
        <v>161</v>
      </c>
      <c r="CQ1637" t="s">
        <v>161</v>
      </c>
      <c r="CR1637" t="s">
        <v>161</v>
      </c>
      <c r="CS1637" t="s">
        <v>161</v>
      </c>
      <c r="CT1637" t="s">
        <v>161</v>
      </c>
      <c r="CV1637" s="2">
        <v>0</v>
      </c>
      <c r="CW1637">
        <v>0</v>
      </c>
      <c r="CY1637" s="2">
        <v>0</v>
      </c>
      <c r="CZ1637">
        <v>0</v>
      </c>
      <c r="DA1637">
        <v>0</v>
      </c>
      <c r="DE1637" s="2">
        <v>0</v>
      </c>
      <c r="DF1637">
        <v>0</v>
      </c>
      <c r="DN1637" t="s">
        <v>13203</v>
      </c>
      <c r="DW1637">
        <v>1583</v>
      </c>
      <c r="DX1637" t="s">
        <v>13204</v>
      </c>
      <c r="DZ1637" t="s">
        <v>13205</v>
      </c>
      <c r="EA1637">
        <v>1751137776</v>
      </c>
      <c r="EC1637" t="s">
        <v>13206</v>
      </c>
      <c r="ED1637">
        <v>1749500989</v>
      </c>
      <c r="EF1637">
        <v>0</v>
      </c>
      <c r="EJ1637" s="1" t="s">
        <v>13207</v>
      </c>
      <c r="EK1637" s="1" t="s">
        <v>13207</v>
      </c>
      <c r="EL1637" t="s">
        <v>210</v>
      </c>
      <c r="EM1637" t="s">
        <v>13205</v>
      </c>
      <c r="EN1637" t="s">
        <v>13205</v>
      </c>
      <c r="EO1637" t="s">
        <v>173</v>
      </c>
    </row>
    <row r="1638" spans="1:145" ht="409.5" x14ac:dyDescent="0.35">
      <c r="A1638" t="s">
        <v>171</v>
      </c>
      <c r="F1638">
        <v>0</v>
      </c>
      <c r="H1638">
        <v>0</v>
      </c>
      <c r="K1638" t="s">
        <v>236</v>
      </c>
      <c r="L1638" t="s">
        <v>175</v>
      </c>
      <c r="M1638" t="s">
        <v>237</v>
      </c>
      <c r="N1638" t="s">
        <v>238</v>
      </c>
      <c r="R1638" t="s">
        <v>13211</v>
      </c>
      <c r="T1638" t="s">
        <v>13212</v>
      </c>
      <c r="U1638">
        <v>18604918289</v>
      </c>
      <c r="AC1638" t="s">
        <v>13213</v>
      </c>
      <c r="AP1638" t="s">
        <v>161</v>
      </c>
      <c r="AX1638">
        <v>0</v>
      </c>
      <c r="BE1638" t="s">
        <v>265</v>
      </c>
      <c r="BG1638" t="s">
        <v>13214</v>
      </c>
      <c r="BH1638" s="1" t="s">
        <v>310</v>
      </c>
      <c r="BK1638" s="1" t="s">
        <v>13215</v>
      </c>
      <c r="BO1638" t="s">
        <v>161</v>
      </c>
      <c r="BP1638" t="s">
        <v>161</v>
      </c>
      <c r="BQ1638" t="s">
        <v>161</v>
      </c>
      <c r="BR1638" t="s">
        <v>161</v>
      </c>
      <c r="BS1638" t="s">
        <v>161</v>
      </c>
      <c r="BT1638" t="s">
        <v>161</v>
      </c>
      <c r="BU1638" t="s">
        <v>161</v>
      </c>
      <c r="BY1638" t="s">
        <v>161</v>
      </c>
      <c r="BZ1638" t="s">
        <v>161</v>
      </c>
      <c r="CA1638" t="s">
        <v>161</v>
      </c>
      <c r="CB1638" t="s">
        <v>161</v>
      </c>
      <c r="CC1638" t="s">
        <v>161</v>
      </c>
      <c r="CD1638" t="s">
        <v>161</v>
      </c>
      <c r="CE1638" t="s">
        <v>161</v>
      </c>
      <c r="CP1638" t="s">
        <v>161</v>
      </c>
      <c r="CQ1638" t="s">
        <v>161</v>
      </c>
      <c r="CR1638" t="s">
        <v>161</v>
      </c>
      <c r="CS1638" t="s">
        <v>161</v>
      </c>
      <c r="CT1638" t="s">
        <v>161</v>
      </c>
      <c r="CV1638" s="2">
        <v>0</v>
      </c>
      <c r="CW1638">
        <v>0</v>
      </c>
      <c r="CY1638" s="2">
        <v>0</v>
      </c>
      <c r="CZ1638">
        <v>0</v>
      </c>
      <c r="DA1638">
        <v>0</v>
      </c>
      <c r="DE1638" s="2">
        <v>0</v>
      </c>
      <c r="DF1638">
        <v>0</v>
      </c>
      <c r="DN1638" t="s">
        <v>312</v>
      </c>
      <c r="DW1638">
        <v>1611</v>
      </c>
      <c r="DX1638" t="s">
        <v>13216</v>
      </c>
      <c r="DZ1638" t="s">
        <v>13217</v>
      </c>
      <c r="EA1638">
        <v>1751737339</v>
      </c>
      <c r="EC1638" t="s">
        <v>13217</v>
      </c>
      <c r="ED1638">
        <v>1751737339</v>
      </c>
      <c r="EF1638">
        <v>0</v>
      </c>
      <c r="EL1638" t="s">
        <v>190</v>
      </c>
    </row>
    <row r="1639" spans="1:145" x14ac:dyDescent="0.35">
      <c r="A1639" t="s">
        <v>171</v>
      </c>
      <c r="F1639">
        <v>0</v>
      </c>
      <c r="H1639">
        <v>0</v>
      </c>
      <c r="K1639" t="s">
        <v>236</v>
      </c>
      <c r="L1639" t="s">
        <v>175</v>
      </c>
      <c r="M1639" t="s">
        <v>237</v>
      </c>
      <c r="N1639" t="s">
        <v>238</v>
      </c>
      <c r="Q1639" t="s">
        <v>150</v>
      </c>
      <c r="R1639" t="s">
        <v>13218</v>
      </c>
      <c r="S1639" t="s">
        <v>13219</v>
      </c>
      <c r="T1639" t="s">
        <v>13220</v>
      </c>
      <c r="U1639">
        <v>7038687589</v>
      </c>
      <c r="V1639">
        <v>7033398936</v>
      </c>
      <c r="W1639" t="s">
        <v>13221</v>
      </c>
      <c r="Y1639" t="s">
        <v>352</v>
      </c>
      <c r="Z1639" t="s">
        <v>157</v>
      </c>
      <c r="AA1639">
        <v>22315</v>
      </c>
      <c r="AB1639" t="s">
        <v>158</v>
      </c>
      <c r="AC1639" t="s">
        <v>13222</v>
      </c>
      <c r="AD1639" t="s">
        <v>150</v>
      </c>
      <c r="AE1639" t="s">
        <v>2112</v>
      </c>
      <c r="AF1639" t="s">
        <v>13223</v>
      </c>
      <c r="AJ1639" t="s">
        <v>13221</v>
      </c>
      <c r="AL1639" t="s">
        <v>352</v>
      </c>
      <c r="AM1639" t="s">
        <v>157</v>
      </c>
      <c r="AN1639">
        <v>22315</v>
      </c>
      <c r="AP1639" t="s">
        <v>200</v>
      </c>
      <c r="AX1639">
        <v>0</v>
      </c>
      <c r="BA1639" t="s">
        <v>13224</v>
      </c>
      <c r="BE1639" t="s">
        <v>186</v>
      </c>
      <c r="BO1639" t="s">
        <v>161</v>
      </c>
      <c r="BP1639" t="s">
        <v>161</v>
      </c>
      <c r="BQ1639" t="s">
        <v>161</v>
      </c>
      <c r="BR1639" t="s">
        <v>161</v>
      </c>
      <c r="BS1639" t="s">
        <v>161</v>
      </c>
      <c r="BT1639" t="s">
        <v>161</v>
      </c>
      <c r="BU1639" t="s">
        <v>161</v>
      </c>
      <c r="BY1639" t="s">
        <v>161</v>
      </c>
      <c r="BZ1639" t="s">
        <v>161</v>
      </c>
      <c r="CA1639" t="s">
        <v>161</v>
      </c>
      <c r="CB1639" t="s">
        <v>161</v>
      </c>
      <c r="CC1639" t="s">
        <v>161</v>
      </c>
      <c r="CD1639" t="s">
        <v>161</v>
      </c>
      <c r="CE1639" t="s">
        <v>161</v>
      </c>
      <c r="CP1639" t="s">
        <v>161</v>
      </c>
      <c r="CQ1639" t="s">
        <v>161</v>
      </c>
      <c r="CR1639" t="s">
        <v>161</v>
      </c>
      <c r="CS1639" t="s">
        <v>161</v>
      </c>
      <c r="CT1639" t="s">
        <v>161</v>
      </c>
      <c r="CV1639" s="2">
        <v>0</v>
      </c>
      <c r="CW1639">
        <v>0</v>
      </c>
      <c r="CY1639" s="2">
        <v>0</v>
      </c>
      <c r="CZ1639">
        <v>0</v>
      </c>
      <c r="DA1639">
        <v>0</v>
      </c>
      <c r="DE1639" s="2">
        <v>0</v>
      </c>
      <c r="DF1639">
        <v>0</v>
      </c>
      <c r="DN1639" t="s">
        <v>249</v>
      </c>
      <c r="DW1639">
        <v>1748</v>
      </c>
      <c r="DX1639" t="s">
        <v>13225</v>
      </c>
      <c r="DZ1639" t="s">
        <v>13226</v>
      </c>
      <c r="EA1639">
        <v>1773337180</v>
      </c>
      <c r="EC1639" t="s">
        <v>13226</v>
      </c>
      <c r="ED1639">
        <v>1773337180</v>
      </c>
      <c r="EF1639">
        <v>0</v>
      </c>
      <c r="EJ1639" t="s">
        <v>13227</v>
      </c>
      <c r="EK1639" t="s">
        <v>13227</v>
      </c>
      <c r="EL1639" t="s">
        <v>210</v>
      </c>
      <c r="EM1639" t="s">
        <v>13228</v>
      </c>
      <c r="EN1639" t="s">
        <v>13228</v>
      </c>
      <c r="EO1639" t="s">
        <v>173</v>
      </c>
    </row>
    <row r="1640" spans="1:145" ht="362.5" x14ac:dyDescent="0.35">
      <c r="A1640" t="s">
        <v>171</v>
      </c>
      <c r="F1640">
        <v>0</v>
      </c>
      <c r="H1640">
        <v>0</v>
      </c>
      <c r="K1640" t="s">
        <v>236</v>
      </c>
      <c r="L1640" t="s">
        <v>175</v>
      </c>
      <c r="M1640" t="s">
        <v>237</v>
      </c>
      <c r="N1640" t="s">
        <v>238</v>
      </c>
      <c r="R1640" t="s">
        <v>13229</v>
      </c>
      <c r="S1640" t="s">
        <v>13230</v>
      </c>
      <c r="T1640" t="s">
        <v>13231</v>
      </c>
      <c r="U1640">
        <v>17032444437</v>
      </c>
      <c r="AA1640">
        <v>22101</v>
      </c>
      <c r="AC1640" t="s">
        <v>13232</v>
      </c>
      <c r="AP1640" t="s">
        <v>161</v>
      </c>
      <c r="AX1640">
        <v>0</v>
      </c>
      <c r="BE1640" t="s">
        <v>265</v>
      </c>
      <c r="BG1640" t="s">
        <v>13233</v>
      </c>
      <c r="BH1640" t="s">
        <v>5603</v>
      </c>
      <c r="BK1640" s="1" t="s">
        <v>13234</v>
      </c>
      <c r="BO1640" t="s">
        <v>161</v>
      </c>
      <c r="BP1640" t="s">
        <v>161</v>
      </c>
      <c r="BQ1640" t="s">
        <v>161</v>
      </c>
      <c r="BR1640" t="s">
        <v>161</v>
      </c>
      <c r="BS1640" t="s">
        <v>161</v>
      </c>
      <c r="BT1640" t="s">
        <v>161</v>
      </c>
      <c r="BU1640" t="s">
        <v>161</v>
      </c>
      <c r="BY1640" t="s">
        <v>161</v>
      </c>
      <c r="BZ1640" t="s">
        <v>161</v>
      </c>
      <c r="CA1640" t="s">
        <v>161</v>
      </c>
      <c r="CB1640" t="s">
        <v>161</v>
      </c>
      <c r="CC1640" t="s">
        <v>161</v>
      </c>
      <c r="CD1640" t="s">
        <v>161</v>
      </c>
      <c r="CE1640" t="s">
        <v>161</v>
      </c>
      <c r="CP1640" t="s">
        <v>161</v>
      </c>
      <c r="CQ1640" t="s">
        <v>161</v>
      </c>
      <c r="CR1640" t="s">
        <v>161</v>
      </c>
      <c r="CS1640" t="s">
        <v>161</v>
      </c>
      <c r="CT1640" t="s">
        <v>161</v>
      </c>
      <c r="CV1640" s="2">
        <v>0</v>
      </c>
      <c r="CW1640">
        <v>0</v>
      </c>
      <c r="CY1640" s="2">
        <v>0</v>
      </c>
      <c r="CZ1640">
        <v>0</v>
      </c>
      <c r="DA1640">
        <v>0</v>
      </c>
      <c r="DE1640" s="2">
        <v>0</v>
      </c>
      <c r="DF1640">
        <v>0</v>
      </c>
      <c r="DN1640" t="s">
        <v>312</v>
      </c>
      <c r="DW1640">
        <v>1615</v>
      </c>
      <c r="DX1640" t="s">
        <v>13235</v>
      </c>
      <c r="DZ1640" t="s">
        <v>13236</v>
      </c>
      <c r="EA1640">
        <v>1752004066</v>
      </c>
      <c r="EC1640" t="s">
        <v>13236</v>
      </c>
      <c r="ED1640">
        <v>1752004066</v>
      </c>
      <c r="EF1640">
        <v>0</v>
      </c>
      <c r="EL1640" t="s">
        <v>190</v>
      </c>
    </row>
    <row r="1641" spans="1:145" ht="409.5" x14ac:dyDescent="0.35">
      <c r="A1641" t="s">
        <v>171</v>
      </c>
      <c r="E1641" t="s">
        <v>13237</v>
      </c>
      <c r="F1641">
        <v>1749607020</v>
      </c>
      <c r="H1641">
        <v>0</v>
      </c>
      <c r="K1641" t="s">
        <v>534</v>
      </c>
      <c r="L1641" t="s">
        <v>175</v>
      </c>
      <c r="M1641" t="s">
        <v>558</v>
      </c>
      <c r="N1641" t="s">
        <v>238</v>
      </c>
      <c r="Q1641" t="s">
        <v>150</v>
      </c>
      <c r="R1641" t="s">
        <v>13238</v>
      </c>
      <c r="S1641" t="s">
        <v>13239</v>
      </c>
      <c r="T1641" t="s">
        <v>13240</v>
      </c>
      <c r="U1641">
        <v>12027792636</v>
      </c>
      <c r="V1641">
        <v>2027792636</v>
      </c>
      <c r="W1641" t="s">
        <v>13241</v>
      </c>
      <c r="Y1641" t="s">
        <v>256</v>
      </c>
      <c r="Z1641" t="s">
        <v>157</v>
      </c>
      <c r="AA1641">
        <v>22101</v>
      </c>
      <c r="AB1641" t="s">
        <v>184</v>
      </c>
      <c r="AC1641" t="s">
        <v>13242</v>
      </c>
      <c r="AE1641" t="s">
        <v>3404</v>
      </c>
      <c r="AG1641" t="s">
        <v>13243</v>
      </c>
      <c r="AH1641">
        <v>12027792636</v>
      </c>
      <c r="AP1641" t="s">
        <v>161</v>
      </c>
      <c r="AX1641">
        <v>0</v>
      </c>
      <c r="AZ1641" t="s">
        <v>244</v>
      </c>
      <c r="BB1641" t="s">
        <v>13244</v>
      </c>
      <c r="BE1641" t="s">
        <v>308</v>
      </c>
      <c r="BF1641" t="s">
        <v>72</v>
      </c>
      <c r="BG1641" t="s">
        <v>13245</v>
      </c>
      <c r="BH1641" s="1" t="s">
        <v>515</v>
      </c>
      <c r="BK1641" s="1" t="s">
        <v>13246</v>
      </c>
      <c r="BO1641" t="s">
        <v>161</v>
      </c>
      <c r="BP1641" t="s">
        <v>161</v>
      </c>
      <c r="BQ1641" t="s">
        <v>161</v>
      </c>
      <c r="BR1641" t="s">
        <v>161</v>
      </c>
      <c r="BS1641" t="s">
        <v>161</v>
      </c>
      <c r="BT1641" t="s">
        <v>161</v>
      </c>
      <c r="BU1641" t="s">
        <v>161</v>
      </c>
      <c r="BY1641" t="s">
        <v>161</v>
      </c>
      <c r="BZ1641" t="s">
        <v>161</v>
      </c>
      <c r="CA1641" t="s">
        <v>161</v>
      </c>
      <c r="CB1641" t="s">
        <v>161</v>
      </c>
      <c r="CC1641" t="s">
        <v>161</v>
      </c>
      <c r="CD1641" t="s">
        <v>161</v>
      </c>
      <c r="CE1641" t="s">
        <v>161</v>
      </c>
      <c r="CP1641" t="s">
        <v>161</v>
      </c>
      <c r="CQ1641" t="s">
        <v>161</v>
      </c>
      <c r="CR1641" t="s">
        <v>161</v>
      </c>
      <c r="CS1641" t="s">
        <v>161</v>
      </c>
      <c r="CT1641" t="s">
        <v>161</v>
      </c>
      <c r="CV1641" s="2">
        <v>0</v>
      </c>
      <c r="CW1641">
        <v>0</v>
      </c>
      <c r="CY1641" s="2">
        <v>0</v>
      </c>
      <c r="CZ1641">
        <v>0</v>
      </c>
      <c r="DA1641">
        <v>0</v>
      </c>
      <c r="DE1641" s="2">
        <v>0</v>
      </c>
      <c r="DF1641">
        <v>0</v>
      </c>
      <c r="DN1641" t="s">
        <v>568</v>
      </c>
      <c r="DW1641">
        <v>1586</v>
      </c>
      <c r="DX1641" t="s">
        <v>13247</v>
      </c>
      <c r="DZ1641" t="s">
        <v>13248</v>
      </c>
      <c r="EA1641">
        <v>1752713115</v>
      </c>
      <c r="EC1641" t="s">
        <v>13237</v>
      </c>
      <c r="ED1641">
        <v>1749607032</v>
      </c>
      <c r="EF1641">
        <v>0</v>
      </c>
      <c r="EJ1641" s="1" t="s">
        <v>13249</v>
      </c>
      <c r="EK1641" s="1" t="s">
        <v>13249</v>
      </c>
      <c r="EL1641" t="s">
        <v>210</v>
      </c>
      <c r="EM1641" t="s">
        <v>13250</v>
      </c>
      <c r="EN1641" t="s">
        <v>13250</v>
      </c>
      <c r="EO1641" t="s">
        <v>173</v>
      </c>
    </row>
    <row r="1642" spans="1:145" ht="409.5" x14ac:dyDescent="0.35">
      <c r="A1642" t="s">
        <v>171</v>
      </c>
      <c r="E1642" t="s">
        <v>13251</v>
      </c>
      <c r="F1642">
        <v>1751281200</v>
      </c>
      <c r="H1642">
        <v>0</v>
      </c>
      <c r="M1642" t="s">
        <v>122</v>
      </c>
      <c r="N1642" t="s">
        <v>149</v>
      </c>
      <c r="Q1642" t="s">
        <v>150</v>
      </c>
      <c r="R1642" t="s">
        <v>221</v>
      </c>
      <c r="S1642" t="s">
        <v>13252</v>
      </c>
      <c r="T1642" t="s">
        <v>13253</v>
      </c>
      <c r="U1642">
        <v>12027444053</v>
      </c>
      <c r="V1642">
        <v>2027444053</v>
      </c>
      <c r="W1642" t="s">
        <v>13254</v>
      </c>
      <c r="Y1642" t="s">
        <v>156</v>
      </c>
      <c r="Z1642" t="s">
        <v>157</v>
      </c>
      <c r="AA1642">
        <v>22201</v>
      </c>
      <c r="AB1642" t="s">
        <v>184</v>
      </c>
      <c r="AC1642" t="s">
        <v>13255</v>
      </c>
      <c r="AD1642" t="s">
        <v>150</v>
      </c>
      <c r="AE1642" t="s">
        <v>877</v>
      </c>
      <c r="AF1642" t="s">
        <v>13256</v>
      </c>
      <c r="AG1642" t="s">
        <v>13257</v>
      </c>
      <c r="AH1642">
        <v>12027441498</v>
      </c>
      <c r="AP1642" t="s">
        <v>161</v>
      </c>
      <c r="AX1642">
        <v>0</v>
      </c>
      <c r="AZ1642" t="s">
        <v>203</v>
      </c>
      <c r="BB1642" t="s">
        <v>13258</v>
      </c>
      <c r="BE1642" t="s">
        <v>265</v>
      </c>
      <c r="BF1642" t="s">
        <v>567</v>
      </c>
      <c r="BO1642" t="s">
        <v>161</v>
      </c>
      <c r="BP1642" t="s">
        <v>161</v>
      </c>
      <c r="BQ1642" t="s">
        <v>161</v>
      </c>
      <c r="BR1642" t="s">
        <v>161</v>
      </c>
      <c r="BS1642" t="s">
        <v>161</v>
      </c>
      <c r="BT1642" t="s">
        <v>161</v>
      </c>
      <c r="BU1642" t="s">
        <v>161</v>
      </c>
      <c r="BY1642" t="s">
        <v>161</v>
      </c>
      <c r="BZ1642" t="s">
        <v>161</v>
      </c>
      <c r="CA1642" t="s">
        <v>161</v>
      </c>
      <c r="CB1642" t="s">
        <v>161</v>
      </c>
      <c r="CC1642" t="s">
        <v>161</v>
      </c>
      <c r="CD1642" t="s">
        <v>161</v>
      </c>
      <c r="CE1642" t="s">
        <v>161</v>
      </c>
      <c r="CP1642" t="s">
        <v>161</v>
      </c>
      <c r="CQ1642" t="s">
        <v>161</v>
      </c>
      <c r="CR1642" t="s">
        <v>161</v>
      </c>
      <c r="CS1642" t="s">
        <v>161</v>
      </c>
      <c r="CT1642" t="s">
        <v>161</v>
      </c>
      <c r="CV1642" s="2">
        <v>0</v>
      </c>
      <c r="CW1642">
        <v>0</v>
      </c>
      <c r="CY1642" s="2">
        <v>0</v>
      </c>
      <c r="CZ1642">
        <v>0</v>
      </c>
      <c r="DA1642">
        <v>0</v>
      </c>
      <c r="DE1642" s="2">
        <v>0</v>
      </c>
      <c r="DF1642">
        <v>0</v>
      </c>
      <c r="DN1642" t="s">
        <v>5019</v>
      </c>
      <c r="DW1642">
        <v>1612</v>
      </c>
      <c r="DX1642" t="s">
        <v>13259</v>
      </c>
      <c r="DZ1642" t="s">
        <v>13260</v>
      </c>
      <c r="EA1642">
        <v>1752463486</v>
      </c>
      <c r="EC1642" t="s">
        <v>13261</v>
      </c>
      <c r="ED1642">
        <v>1751903246</v>
      </c>
      <c r="EF1642">
        <v>0</v>
      </c>
      <c r="EJ1642" s="1" t="s">
        <v>13262</v>
      </c>
      <c r="EK1642" s="1" t="s">
        <v>13262</v>
      </c>
      <c r="EL1642" t="s">
        <v>210</v>
      </c>
      <c r="EM1642" t="s">
        <v>13263</v>
      </c>
      <c r="EN1642" t="s">
        <v>13263</v>
      </c>
      <c r="EO1642" t="s">
        <v>173</v>
      </c>
    </row>
    <row r="1643" spans="1:145" ht="409.5" x14ac:dyDescent="0.35">
      <c r="A1643" t="s">
        <v>171</v>
      </c>
      <c r="F1643">
        <v>0</v>
      </c>
      <c r="H1643">
        <v>0</v>
      </c>
      <c r="K1643" t="s">
        <v>276</v>
      </c>
      <c r="L1643" t="s">
        <v>381</v>
      </c>
      <c r="M1643" t="s">
        <v>176</v>
      </c>
      <c r="N1643" t="s">
        <v>177</v>
      </c>
      <c r="O1643" t="s">
        <v>893</v>
      </c>
      <c r="P1643" t="s">
        <v>13264</v>
      </c>
      <c r="Q1643" t="s">
        <v>150</v>
      </c>
      <c r="R1643" t="s">
        <v>13265</v>
      </c>
      <c r="S1643" t="s">
        <v>13266</v>
      </c>
      <c r="T1643" t="s">
        <v>13267</v>
      </c>
      <c r="U1643">
        <v>13305190459</v>
      </c>
      <c r="W1643" t="s">
        <v>13268</v>
      </c>
      <c r="Y1643" t="s">
        <v>256</v>
      </c>
      <c r="Z1643" t="s">
        <v>157</v>
      </c>
      <c r="AA1643">
        <v>22101</v>
      </c>
      <c r="AB1643" t="s">
        <v>184</v>
      </c>
      <c r="AC1643" t="s">
        <v>13269</v>
      </c>
      <c r="AP1643" t="s">
        <v>161</v>
      </c>
      <c r="AX1643">
        <v>0</v>
      </c>
      <c r="BE1643" t="s">
        <v>265</v>
      </c>
      <c r="BG1643" s="1" t="s">
        <v>13270</v>
      </c>
      <c r="BH1643" s="1" t="s">
        <v>888</v>
      </c>
      <c r="BK1643" s="1" t="s">
        <v>2823</v>
      </c>
      <c r="BO1643" t="s">
        <v>161</v>
      </c>
      <c r="BP1643" t="s">
        <v>161</v>
      </c>
      <c r="BQ1643" t="s">
        <v>161</v>
      </c>
      <c r="BR1643" t="s">
        <v>161</v>
      </c>
      <c r="BS1643" t="s">
        <v>161</v>
      </c>
      <c r="BT1643" t="s">
        <v>161</v>
      </c>
      <c r="BU1643" t="s">
        <v>161</v>
      </c>
      <c r="BY1643" t="s">
        <v>161</v>
      </c>
      <c r="BZ1643" t="s">
        <v>161</v>
      </c>
      <c r="CA1643" t="s">
        <v>161</v>
      </c>
      <c r="CB1643" t="s">
        <v>161</v>
      </c>
      <c r="CC1643" t="s">
        <v>161</v>
      </c>
      <c r="CD1643" t="s">
        <v>161</v>
      </c>
      <c r="CE1643" t="s">
        <v>161</v>
      </c>
      <c r="CP1643" t="s">
        <v>161</v>
      </c>
      <c r="CQ1643" t="s">
        <v>161</v>
      </c>
      <c r="CR1643" t="s">
        <v>161</v>
      </c>
      <c r="CS1643" t="s">
        <v>161</v>
      </c>
      <c r="CT1643" t="s">
        <v>161</v>
      </c>
      <c r="CV1643" s="2">
        <v>0</v>
      </c>
      <c r="CW1643">
        <v>0</v>
      </c>
      <c r="CY1643" s="2">
        <v>0</v>
      </c>
      <c r="CZ1643">
        <v>0</v>
      </c>
      <c r="DA1643">
        <v>0</v>
      </c>
      <c r="DE1643" s="2">
        <v>0</v>
      </c>
      <c r="DF1643">
        <v>0</v>
      </c>
      <c r="DN1643" t="s">
        <v>11514</v>
      </c>
      <c r="DW1643">
        <v>1564</v>
      </c>
      <c r="DX1643" t="s">
        <v>13271</v>
      </c>
      <c r="DZ1643" t="s">
        <v>13272</v>
      </c>
      <c r="EA1643">
        <v>1753810661</v>
      </c>
      <c r="EC1643" t="s">
        <v>13273</v>
      </c>
      <c r="ED1643">
        <v>1745953902</v>
      </c>
      <c r="EF1643">
        <v>0</v>
      </c>
      <c r="EJ1643" s="1" t="s">
        <v>13274</v>
      </c>
      <c r="EK1643" s="1" t="s">
        <v>13274</v>
      </c>
      <c r="EL1643" t="s">
        <v>210</v>
      </c>
      <c r="EM1643" t="s">
        <v>13275</v>
      </c>
      <c r="EN1643" t="s">
        <v>13275</v>
      </c>
      <c r="EO1643" t="s">
        <v>173</v>
      </c>
    </row>
    <row r="1644" spans="1:145" ht="409.5" x14ac:dyDescent="0.35">
      <c r="A1644" t="s">
        <v>171</v>
      </c>
      <c r="E1644" t="s">
        <v>13276</v>
      </c>
      <c r="F1644">
        <v>1739200260</v>
      </c>
      <c r="H1644">
        <v>0</v>
      </c>
      <c r="M1644" t="s">
        <v>122</v>
      </c>
      <c r="N1644" t="s">
        <v>149</v>
      </c>
      <c r="Q1644" t="s">
        <v>150</v>
      </c>
      <c r="R1644" t="s">
        <v>13277</v>
      </c>
      <c r="S1644" t="s">
        <v>13278</v>
      </c>
      <c r="T1644" t="s">
        <v>13279</v>
      </c>
      <c r="U1644">
        <v>15712129652</v>
      </c>
      <c r="V1644">
        <v>5716420751</v>
      </c>
      <c r="W1644" t="s">
        <v>13280</v>
      </c>
      <c r="Y1644" t="s">
        <v>256</v>
      </c>
      <c r="Z1644" t="s">
        <v>157</v>
      </c>
      <c r="AA1644">
        <v>22101</v>
      </c>
      <c r="AB1644" t="s">
        <v>184</v>
      </c>
      <c r="AC1644" t="s">
        <v>13281</v>
      </c>
      <c r="AE1644" t="s">
        <v>3232</v>
      </c>
      <c r="AF1644" t="s">
        <v>13278</v>
      </c>
      <c r="AG1644" t="s">
        <v>13282</v>
      </c>
      <c r="AH1644">
        <v>15712749698</v>
      </c>
      <c r="AJ1644" t="s">
        <v>13280</v>
      </c>
      <c r="AL1644" t="s">
        <v>256</v>
      </c>
      <c r="AM1644" t="s">
        <v>157</v>
      </c>
      <c r="AN1644">
        <v>22101</v>
      </c>
      <c r="AO1644" t="s">
        <v>184</v>
      </c>
      <c r="AP1644" t="s">
        <v>200</v>
      </c>
      <c r="AX1644">
        <v>0</v>
      </c>
      <c r="AZ1644" t="s">
        <v>227</v>
      </c>
      <c r="BB1644" t="s">
        <v>13283</v>
      </c>
      <c r="BE1644" t="s">
        <v>265</v>
      </c>
      <c r="BF1644" t="s">
        <v>72</v>
      </c>
      <c r="BG1644" t="s">
        <v>13284</v>
      </c>
      <c r="BH1644" t="s">
        <v>1675</v>
      </c>
      <c r="BK1644" s="1" t="s">
        <v>13285</v>
      </c>
      <c r="BO1644" t="s">
        <v>161</v>
      </c>
      <c r="BP1644" t="s">
        <v>161</v>
      </c>
      <c r="BQ1644" t="s">
        <v>161</v>
      </c>
      <c r="BR1644" t="s">
        <v>161</v>
      </c>
      <c r="BS1644" t="s">
        <v>161</v>
      </c>
      <c r="BT1644" t="s">
        <v>161</v>
      </c>
      <c r="BU1644" t="s">
        <v>161</v>
      </c>
      <c r="BY1644" t="s">
        <v>161</v>
      </c>
      <c r="BZ1644" t="s">
        <v>161</v>
      </c>
      <c r="CA1644" t="s">
        <v>161</v>
      </c>
      <c r="CB1644" t="s">
        <v>161</v>
      </c>
      <c r="CC1644" t="s">
        <v>161</v>
      </c>
      <c r="CD1644" t="s">
        <v>161</v>
      </c>
      <c r="CE1644" t="s">
        <v>161</v>
      </c>
      <c r="CP1644" t="s">
        <v>161</v>
      </c>
      <c r="CQ1644" t="s">
        <v>161</v>
      </c>
      <c r="CR1644" t="s">
        <v>161</v>
      </c>
      <c r="CS1644" t="s">
        <v>161</v>
      </c>
      <c r="CT1644" t="s">
        <v>161</v>
      </c>
      <c r="CV1644" s="2">
        <v>0</v>
      </c>
      <c r="CW1644">
        <v>0</v>
      </c>
      <c r="CY1644" s="2">
        <v>0</v>
      </c>
      <c r="CZ1644">
        <v>0</v>
      </c>
      <c r="DA1644">
        <v>0</v>
      </c>
      <c r="DE1644" s="2">
        <v>0</v>
      </c>
      <c r="DF1644">
        <v>0</v>
      </c>
      <c r="DN1644" t="s">
        <v>345</v>
      </c>
      <c r="DW1644">
        <v>1518</v>
      </c>
      <c r="DX1644" t="s">
        <v>13286</v>
      </c>
      <c r="DZ1644" t="s">
        <v>13287</v>
      </c>
      <c r="EA1644">
        <v>1752463655</v>
      </c>
      <c r="EC1644" t="s">
        <v>13276</v>
      </c>
      <c r="ED1644">
        <v>1739200310</v>
      </c>
      <c r="EF1644">
        <v>0</v>
      </c>
      <c r="EJ1644" s="1" t="s">
        <v>13288</v>
      </c>
      <c r="EK1644" s="1" t="s">
        <v>13288</v>
      </c>
      <c r="EL1644" t="s">
        <v>210</v>
      </c>
      <c r="EM1644" t="s">
        <v>13289</v>
      </c>
      <c r="EN1644" t="s">
        <v>13289</v>
      </c>
      <c r="EO1644" t="s">
        <v>173</v>
      </c>
    </row>
    <row r="1645" spans="1:145" ht="409.5" x14ac:dyDescent="0.35">
      <c r="A1645" t="s">
        <v>171</v>
      </c>
      <c r="E1645" t="s">
        <v>13290</v>
      </c>
      <c r="F1645">
        <v>1749917400</v>
      </c>
      <c r="H1645">
        <v>0</v>
      </c>
      <c r="M1645" t="s">
        <v>122</v>
      </c>
      <c r="N1645" t="s">
        <v>149</v>
      </c>
      <c r="Q1645" t="s">
        <v>150</v>
      </c>
      <c r="R1645" t="s">
        <v>6280</v>
      </c>
      <c r="S1645" t="s">
        <v>13291</v>
      </c>
      <c r="T1645" t="s">
        <v>13292</v>
      </c>
      <c r="U1645">
        <v>13015296540</v>
      </c>
      <c r="W1645" t="s">
        <v>13293</v>
      </c>
      <c r="Y1645" t="s">
        <v>256</v>
      </c>
      <c r="Z1645" t="s">
        <v>157</v>
      </c>
      <c r="AA1645">
        <v>22201</v>
      </c>
      <c r="AB1645" t="s">
        <v>184</v>
      </c>
      <c r="AC1645" t="s">
        <v>13294</v>
      </c>
      <c r="AE1645" t="s">
        <v>8392</v>
      </c>
      <c r="AF1645" t="s">
        <v>13291</v>
      </c>
      <c r="AG1645" t="s">
        <v>13295</v>
      </c>
      <c r="AH1645">
        <v>15712781626</v>
      </c>
      <c r="AJ1645" t="s">
        <v>13293</v>
      </c>
      <c r="AL1645" t="s">
        <v>256</v>
      </c>
      <c r="AM1645" t="s">
        <v>157</v>
      </c>
      <c r="AN1645">
        <v>22201</v>
      </c>
      <c r="AO1645" t="s">
        <v>184</v>
      </c>
      <c r="AP1645" t="s">
        <v>200</v>
      </c>
      <c r="AX1645">
        <v>0</v>
      </c>
      <c r="AZ1645" t="s">
        <v>203</v>
      </c>
      <c r="BC1645" t="s">
        <v>13296</v>
      </c>
      <c r="BF1645" t="s">
        <v>230</v>
      </c>
      <c r="BO1645" t="s">
        <v>161</v>
      </c>
      <c r="BP1645" t="s">
        <v>161</v>
      </c>
      <c r="BQ1645" t="s">
        <v>161</v>
      </c>
      <c r="BR1645" t="s">
        <v>161</v>
      </c>
      <c r="BS1645" t="s">
        <v>161</v>
      </c>
      <c r="BT1645" t="s">
        <v>161</v>
      </c>
      <c r="BU1645" t="s">
        <v>161</v>
      </c>
      <c r="BY1645" t="s">
        <v>161</v>
      </c>
      <c r="BZ1645" t="s">
        <v>161</v>
      </c>
      <c r="CA1645" t="s">
        <v>161</v>
      </c>
      <c r="CB1645" t="s">
        <v>161</v>
      </c>
      <c r="CC1645" t="s">
        <v>161</v>
      </c>
      <c r="CD1645" t="s">
        <v>161</v>
      </c>
      <c r="CE1645" t="s">
        <v>161</v>
      </c>
      <c r="CP1645" t="s">
        <v>161</v>
      </c>
      <c r="CQ1645" t="s">
        <v>161</v>
      </c>
      <c r="CR1645" t="s">
        <v>161</v>
      </c>
      <c r="CS1645" t="s">
        <v>161</v>
      </c>
      <c r="CT1645" t="s">
        <v>161</v>
      </c>
      <c r="CV1645" s="2">
        <v>0</v>
      </c>
      <c r="CW1645">
        <v>0</v>
      </c>
      <c r="CY1645" s="2">
        <v>0</v>
      </c>
      <c r="CZ1645">
        <v>0</v>
      </c>
      <c r="DA1645">
        <v>0</v>
      </c>
      <c r="DE1645" s="2">
        <v>0</v>
      </c>
      <c r="DF1645">
        <v>0</v>
      </c>
      <c r="DN1645" t="s">
        <v>1507</v>
      </c>
      <c r="DW1645">
        <v>1614</v>
      </c>
      <c r="DX1645" t="s">
        <v>13297</v>
      </c>
      <c r="DZ1645" t="s">
        <v>13298</v>
      </c>
      <c r="EA1645">
        <v>1752463560</v>
      </c>
      <c r="EC1645" t="s">
        <v>13299</v>
      </c>
      <c r="ED1645">
        <v>1751919151</v>
      </c>
      <c r="EF1645">
        <v>0</v>
      </c>
      <c r="EJ1645" s="1" t="s">
        <v>13300</v>
      </c>
      <c r="EK1645" s="1" t="s">
        <v>13300</v>
      </c>
      <c r="EL1645" t="s">
        <v>210</v>
      </c>
      <c r="EM1645" t="s">
        <v>13299</v>
      </c>
      <c r="EN1645" t="s">
        <v>13299</v>
      </c>
      <c r="EO1645" t="s">
        <v>173</v>
      </c>
    </row>
    <row r="1646" spans="1:145" ht="409.5" x14ac:dyDescent="0.35">
      <c r="A1646" t="s">
        <v>171</v>
      </c>
      <c r="E1646" t="s">
        <v>13301</v>
      </c>
      <c r="F1646">
        <v>1751725200</v>
      </c>
      <c r="H1646">
        <v>0</v>
      </c>
      <c r="K1646" t="s">
        <v>174</v>
      </c>
      <c r="L1646" t="s">
        <v>175</v>
      </c>
      <c r="M1646" t="s">
        <v>558</v>
      </c>
      <c r="N1646" t="s">
        <v>238</v>
      </c>
      <c r="Q1646" t="s">
        <v>150</v>
      </c>
      <c r="R1646" t="s">
        <v>13302</v>
      </c>
      <c r="S1646" t="s">
        <v>5155</v>
      </c>
      <c r="T1646" t="s">
        <v>13303</v>
      </c>
      <c r="U1646">
        <v>15713888769</v>
      </c>
      <c r="V1646">
        <v>5713888769</v>
      </c>
      <c r="W1646" t="s">
        <v>13304</v>
      </c>
      <c r="X1646" t="s">
        <v>13305</v>
      </c>
      <c r="Y1646" t="s">
        <v>256</v>
      </c>
      <c r="Z1646" t="s">
        <v>157</v>
      </c>
      <c r="AA1646">
        <v>22101</v>
      </c>
      <c r="AB1646" t="s">
        <v>184</v>
      </c>
      <c r="AC1646" t="s">
        <v>13306</v>
      </c>
      <c r="AE1646" t="s">
        <v>3404</v>
      </c>
      <c r="AP1646" t="s">
        <v>161</v>
      </c>
      <c r="AX1646">
        <v>0</v>
      </c>
      <c r="AZ1646" t="s">
        <v>244</v>
      </c>
      <c r="BB1646" t="s">
        <v>13307</v>
      </c>
      <c r="BE1646" t="s">
        <v>265</v>
      </c>
      <c r="BF1646" t="s">
        <v>244</v>
      </c>
      <c r="BG1646" t="s">
        <v>13308</v>
      </c>
      <c r="BH1646" s="1" t="s">
        <v>310</v>
      </c>
      <c r="BK1646" s="1" t="s">
        <v>311</v>
      </c>
      <c r="BO1646" t="s">
        <v>161</v>
      </c>
      <c r="BP1646" t="s">
        <v>161</v>
      </c>
      <c r="BQ1646" t="s">
        <v>161</v>
      </c>
      <c r="BR1646" t="s">
        <v>161</v>
      </c>
      <c r="BS1646" t="s">
        <v>161</v>
      </c>
      <c r="BT1646" t="s">
        <v>161</v>
      </c>
      <c r="BU1646" t="s">
        <v>161</v>
      </c>
      <c r="BY1646" t="s">
        <v>161</v>
      </c>
      <c r="BZ1646" t="s">
        <v>161</v>
      </c>
      <c r="CA1646" t="s">
        <v>161</v>
      </c>
      <c r="CB1646" t="s">
        <v>161</v>
      </c>
      <c r="CC1646" t="s">
        <v>161</v>
      </c>
      <c r="CD1646" t="s">
        <v>161</v>
      </c>
      <c r="CE1646" t="s">
        <v>161</v>
      </c>
      <c r="CP1646" t="s">
        <v>161</v>
      </c>
      <c r="CQ1646" t="s">
        <v>161</v>
      </c>
      <c r="CR1646" t="s">
        <v>161</v>
      </c>
      <c r="CS1646" t="s">
        <v>161</v>
      </c>
      <c r="CT1646" t="s">
        <v>161</v>
      </c>
      <c r="CV1646" s="2">
        <v>0</v>
      </c>
      <c r="CW1646">
        <v>0</v>
      </c>
      <c r="CY1646" s="2">
        <v>0</v>
      </c>
      <c r="CZ1646">
        <v>0</v>
      </c>
      <c r="DA1646">
        <v>0</v>
      </c>
      <c r="DE1646" s="2">
        <v>0</v>
      </c>
      <c r="DF1646">
        <v>0</v>
      </c>
      <c r="DN1646" t="s">
        <v>568</v>
      </c>
      <c r="DW1646">
        <v>1610</v>
      </c>
      <c r="DX1646" t="s">
        <v>13309</v>
      </c>
      <c r="DZ1646" t="s">
        <v>13310</v>
      </c>
      <c r="EA1646">
        <v>1753910453</v>
      </c>
      <c r="EC1646" t="s">
        <v>13311</v>
      </c>
      <c r="ED1646">
        <v>1751725270</v>
      </c>
      <c r="EF1646">
        <v>0</v>
      </c>
      <c r="EJ1646" s="1" t="s">
        <v>13312</v>
      </c>
      <c r="EK1646" s="1" t="s">
        <v>13313</v>
      </c>
      <c r="EL1646" t="s">
        <v>210</v>
      </c>
      <c r="EM1646" t="s">
        <v>13314</v>
      </c>
      <c r="EN1646" t="s">
        <v>13314</v>
      </c>
      <c r="EO1646" t="s">
        <v>173</v>
      </c>
    </row>
    <row r="1647" spans="1:145" ht="409.5" x14ac:dyDescent="0.35">
      <c r="A1647" t="s">
        <v>171</v>
      </c>
      <c r="E1647" t="s">
        <v>13301</v>
      </c>
      <c r="F1647">
        <v>1751725200</v>
      </c>
      <c r="H1647">
        <v>0</v>
      </c>
      <c r="K1647" t="s">
        <v>174</v>
      </c>
      <c r="L1647" t="s">
        <v>175</v>
      </c>
      <c r="M1647" t="s">
        <v>558</v>
      </c>
      <c r="N1647" t="s">
        <v>238</v>
      </c>
      <c r="Q1647" t="s">
        <v>150</v>
      </c>
      <c r="R1647" t="s">
        <v>13302</v>
      </c>
      <c r="S1647" t="s">
        <v>5155</v>
      </c>
      <c r="T1647" t="s">
        <v>13303</v>
      </c>
      <c r="U1647">
        <v>15713888769</v>
      </c>
      <c r="V1647">
        <v>5713888769</v>
      </c>
      <c r="W1647" t="s">
        <v>13304</v>
      </c>
      <c r="X1647" t="s">
        <v>13305</v>
      </c>
      <c r="Y1647" t="s">
        <v>256</v>
      </c>
      <c r="Z1647" t="s">
        <v>157</v>
      </c>
      <c r="AA1647">
        <v>22101</v>
      </c>
      <c r="AB1647" t="s">
        <v>184</v>
      </c>
      <c r="AC1647" t="s">
        <v>13306</v>
      </c>
      <c r="AE1647" t="s">
        <v>3404</v>
      </c>
      <c r="AP1647" t="s">
        <v>161</v>
      </c>
      <c r="AX1647">
        <v>0</v>
      </c>
      <c r="AZ1647" t="s">
        <v>244</v>
      </c>
      <c r="BB1647" t="s">
        <v>13307</v>
      </c>
      <c r="BE1647" t="s">
        <v>265</v>
      </c>
      <c r="BF1647" t="s">
        <v>244</v>
      </c>
      <c r="BG1647" t="s">
        <v>13308</v>
      </c>
      <c r="BH1647" s="1" t="s">
        <v>310</v>
      </c>
      <c r="BK1647" s="1" t="s">
        <v>311</v>
      </c>
      <c r="BO1647" t="s">
        <v>161</v>
      </c>
      <c r="BP1647" t="s">
        <v>161</v>
      </c>
      <c r="BQ1647" t="s">
        <v>161</v>
      </c>
      <c r="BR1647" t="s">
        <v>161</v>
      </c>
      <c r="BS1647" t="s">
        <v>161</v>
      </c>
      <c r="BT1647" t="s">
        <v>161</v>
      </c>
      <c r="BU1647" t="s">
        <v>161</v>
      </c>
      <c r="BY1647" t="s">
        <v>161</v>
      </c>
      <c r="BZ1647" t="s">
        <v>161</v>
      </c>
      <c r="CA1647" t="s">
        <v>161</v>
      </c>
      <c r="CB1647" t="s">
        <v>161</v>
      </c>
      <c r="CC1647" t="s">
        <v>161</v>
      </c>
      <c r="CD1647" t="s">
        <v>161</v>
      </c>
      <c r="CE1647" t="s">
        <v>161</v>
      </c>
      <c r="CP1647" t="s">
        <v>161</v>
      </c>
      <c r="CQ1647" t="s">
        <v>161</v>
      </c>
      <c r="CR1647" t="s">
        <v>161</v>
      </c>
      <c r="CS1647" t="s">
        <v>161</v>
      </c>
      <c r="CT1647" t="s">
        <v>161</v>
      </c>
      <c r="CV1647" s="2">
        <v>0</v>
      </c>
      <c r="CW1647">
        <v>0</v>
      </c>
      <c r="CY1647" s="2">
        <v>0</v>
      </c>
      <c r="CZ1647">
        <v>0</v>
      </c>
      <c r="DA1647">
        <v>0</v>
      </c>
      <c r="DE1647" s="2">
        <v>0</v>
      </c>
      <c r="DF1647">
        <v>0</v>
      </c>
      <c r="DN1647" t="s">
        <v>568</v>
      </c>
      <c r="DW1647">
        <v>1610</v>
      </c>
      <c r="DX1647" t="s">
        <v>13309</v>
      </c>
      <c r="DZ1647" t="s">
        <v>13310</v>
      </c>
      <c r="EA1647">
        <v>1753910453</v>
      </c>
      <c r="EC1647" t="s">
        <v>13311</v>
      </c>
      <c r="ED1647">
        <v>1751725270</v>
      </c>
      <c r="EF1647">
        <v>0</v>
      </c>
      <c r="EJ1647" s="1" t="s">
        <v>13312</v>
      </c>
      <c r="EK1647" s="1" t="s">
        <v>13315</v>
      </c>
      <c r="EL1647" t="s">
        <v>210</v>
      </c>
      <c r="EM1647" t="s">
        <v>13316</v>
      </c>
      <c r="EN1647" t="s">
        <v>13316</v>
      </c>
      <c r="EO1647" t="s">
        <v>173</v>
      </c>
    </row>
    <row r="1648" spans="1:145" ht="409.5" x14ac:dyDescent="0.35">
      <c r="A1648" t="s">
        <v>171</v>
      </c>
      <c r="E1648" t="s">
        <v>13301</v>
      </c>
      <c r="F1648">
        <v>1751725200</v>
      </c>
      <c r="H1648">
        <v>0</v>
      </c>
      <c r="K1648" t="s">
        <v>174</v>
      </c>
      <c r="L1648" t="s">
        <v>175</v>
      </c>
      <c r="M1648" t="s">
        <v>558</v>
      </c>
      <c r="N1648" t="s">
        <v>238</v>
      </c>
      <c r="Q1648" t="s">
        <v>150</v>
      </c>
      <c r="R1648" t="s">
        <v>13302</v>
      </c>
      <c r="S1648" t="s">
        <v>5155</v>
      </c>
      <c r="T1648" t="s">
        <v>13303</v>
      </c>
      <c r="U1648">
        <v>15713888769</v>
      </c>
      <c r="V1648">
        <v>5713888769</v>
      </c>
      <c r="W1648" t="s">
        <v>13304</v>
      </c>
      <c r="X1648" t="s">
        <v>13305</v>
      </c>
      <c r="Y1648" t="s">
        <v>256</v>
      </c>
      <c r="Z1648" t="s">
        <v>157</v>
      </c>
      <c r="AA1648">
        <v>22101</v>
      </c>
      <c r="AB1648" t="s">
        <v>184</v>
      </c>
      <c r="AC1648" t="s">
        <v>13306</v>
      </c>
      <c r="AE1648" t="s">
        <v>3404</v>
      </c>
      <c r="AP1648" t="s">
        <v>161</v>
      </c>
      <c r="AX1648">
        <v>0</v>
      </c>
      <c r="AZ1648" t="s">
        <v>244</v>
      </c>
      <c r="BB1648" t="s">
        <v>13307</v>
      </c>
      <c r="BE1648" t="s">
        <v>265</v>
      </c>
      <c r="BF1648" t="s">
        <v>244</v>
      </c>
      <c r="BG1648" t="s">
        <v>13308</v>
      </c>
      <c r="BH1648" s="1" t="s">
        <v>310</v>
      </c>
      <c r="BK1648" s="1" t="s">
        <v>311</v>
      </c>
      <c r="BO1648" t="s">
        <v>161</v>
      </c>
      <c r="BP1648" t="s">
        <v>161</v>
      </c>
      <c r="BQ1648" t="s">
        <v>161</v>
      </c>
      <c r="BR1648" t="s">
        <v>161</v>
      </c>
      <c r="BS1648" t="s">
        <v>161</v>
      </c>
      <c r="BT1648" t="s">
        <v>161</v>
      </c>
      <c r="BU1648" t="s">
        <v>161</v>
      </c>
      <c r="BY1648" t="s">
        <v>161</v>
      </c>
      <c r="BZ1648" t="s">
        <v>161</v>
      </c>
      <c r="CA1648" t="s">
        <v>161</v>
      </c>
      <c r="CB1648" t="s">
        <v>161</v>
      </c>
      <c r="CC1648" t="s">
        <v>161</v>
      </c>
      <c r="CD1648" t="s">
        <v>161</v>
      </c>
      <c r="CE1648" t="s">
        <v>161</v>
      </c>
      <c r="CP1648" t="s">
        <v>161</v>
      </c>
      <c r="CQ1648" t="s">
        <v>161</v>
      </c>
      <c r="CR1648" t="s">
        <v>161</v>
      </c>
      <c r="CS1648" t="s">
        <v>161</v>
      </c>
      <c r="CT1648" t="s">
        <v>161</v>
      </c>
      <c r="CV1648" s="2">
        <v>0</v>
      </c>
      <c r="CW1648">
        <v>0</v>
      </c>
      <c r="CY1648" s="2">
        <v>0</v>
      </c>
      <c r="CZ1648">
        <v>0</v>
      </c>
      <c r="DA1648">
        <v>0</v>
      </c>
      <c r="DE1648" s="2">
        <v>0</v>
      </c>
      <c r="DF1648">
        <v>0</v>
      </c>
      <c r="DN1648" t="s">
        <v>568</v>
      </c>
      <c r="DW1648">
        <v>1610</v>
      </c>
      <c r="DX1648" t="s">
        <v>13309</v>
      </c>
      <c r="DZ1648" t="s">
        <v>13310</v>
      </c>
      <c r="EA1648">
        <v>1753910453</v>
      </c>
      <c r="EC1648" t="s">
        <v>13311</v>
      </c>
      <c r="ED1648">
        <v>1751725270</v>
      </c>
      <c r="EF1648">
        <v>0</v>
      </c>
      <c r="EJ1648" s="1" t="s">
        <v>13312</v>
      </c>
      <c r="EK1648" t="s">
        <v>13317</v>
      </c>
      <c r="EL1648" t="s">
        <v>210</v>
      </c>
      <c r="EM1648" t="s">
        <v>13318</v>
      </c>
      <c r="EN1648" t="s">
        <v>13318</v>
      </c>
      <c r="EO1648" t="s">
        <v>173</v>
      </c>
    </row>
    <row r="1649" spans="1:145" ht="409.5" x14ac:dyDescent="0.35">
      <c r="A1649" t="s">
        <v>171</v>
      </c>
      <c r="E1649" t="s">
        <v>13301</v>
      </c>
      <c r="F1649">
        <v>1751725200</v>
      </c>
      <c r="H1649">
        <v>0</v>
      </c>
      <c r="K1649" t="s">
        <v>174</v>
      </c>
      <c r="L1649" t="s">
        <v>175</v>
      </c>
      <c r="M1649" t="s">
        <v>558</v>
      </c>
      <c r="N1649" t="s">
        <v>238</v>
      </c>
      <c r="Q1649" t="s">
        <v>150</v>
      </c>
      <c r="R1649" t="s">
        <v>13302</v>
      </c>
      <c r="S1649" t="s">
        <v>5155</v>
      </c>
      <c r="T1649" t="s">
        <v>13303</v>
      </c>
      <c r="U1649">
        <v>15713888769</v>
      </c>
      <c r="V1649">
        <v>5713888769</v>
      </c>
      <c r="W1649" t="s">
        <v>13304</v>
      </c>
      <c r="X1649" t="s">
        <v>13305</v>
      </c>
      <c r="Y1649" t="s">
        <v>256</v>
      </c>
      <c r="Z1649" t="s">
        <v>157</v>
      </c>
      <c r="AA1649">
        <v>22101</v>
      </c>
      <c r="AB1649" t="s">
        <v>184</v>
      </c>
      <c r="AC1649" t="s">
        <v>13306</v>
      </c>
      <c r="AE1649" t="s">
        <v>3404</v>
      </c>
      <c r="AP1649" t="s">
        <v>161</v>
      </c>
      <c r="AX1649">
        <v>0</v>
      </c>
      <c r="AZ1649" t="s">
        <v>244</v>
      </c>
      <c r="BB1649" t="s">
        <v>13307</v>
      </c>
      <c r="BE1649" t="s">
        <v>265</v>
      </c>
      <c r="BF1649" t="s">
        <v>244</v>
      </c>
      <c r="BG1649" t="s">
        <v>13308</v>
      </c>
      <c r="BH1649" s="1" t="s">
        <v>310</v>
      </c>
      <c r="BK1649" s="1" t="s">
        <v>311</v>
      </c>
      <c r="BO1649" t="s">
        <v>161</v>
      </c>
      <c r="BP1649" t="s">
        <v>161</v>
      </c>
      <c r="BQ1649" t="s">
        <v>161</v>
      </c>
      <c r="BR1649" t="s">
        <v>161</v>
      </c>
      <c r="BS1649" t="s">
        <v>161</v>
      </c>
      <c r="BT1649" t="s">
        <v>161</v>
      </c>
      <c r="BU1649" t="s">
        <v>161</v>
      </c>
      <c r="BY1649" t="s">
        <v>161</v>
      </c>
      <c r="BZ1649" t="s">
        <v>161</v>
      </c>
      <c r="CA1649" t="s">
        <v>161</v>
      </c>
      <c r="CB1649" t="s">
        <v>161</v>
      </c>
      <c r="CC1649" t="s">
        <v>161</v>
      </c>
      <c r="CD1649" t="s">
        <v>161</v>
      </c>
      <c r="CE1649" t="s">
        <v>161</v>
      </c>
      <c r="CP1649" t="s">
        <v>161</v>
      </c>
      <c r="CQ1649" t="s">
        <v>161</v>
      </c>
      <c r="CR1649" t="s">
        <v>161</v>
      </c>
      <c r="CS1649" t="s">
        <v>161</v>
      </c>
      <c r="CT1649" t="s">
        <v>161</v>
      </c>
      <c r="CV1649" s="2">
        <v>0</v>
      </c>
      <c r="CW1649">
        <v>0</v>
      </c>
      <c r="CY1649" s="2">
        <v>0</v>
      </c>
      <c r="CZ1649">
        <v>0</v>
      </c>
      <c r="DA1649">
        <v>0</v>
      </c>
      <c r="DE1649" s="2">
        <v>0</v>
      </c>
      <c r="DF1649">
        <v>0</v>
      </c>
      <c r="DN1649" t="s">
        <v>568</v>
      </c>
      <c r="DW1649">
        <v>1610</v>
      </c>
      <c r="DX1649" t="s">
        <v>13309</v>
      </c>
      <c r="DZ1649" t="s">
        <v>13310</v>
      </c>
      <c r="EA1649">
        <v>1753910453</v>
      </c>
      <c r="EC1649" t="s">
        <v>13311</v>
      </c>
      <c r="ED1649">
        <v>1751725270</v>
      </c>
      <c r="EF1649">
        <v>0</v>
      </c>
      <c r="EJ1649" s="1" t="s">
        <v>13312</v>
      </c>
      <c r="EK1649" s="1" t="s">
        <v>13319</v>
      </c>
      <c r="EL1649" t="s">
        <v>210</v>
      </c>
      <c r="EM1649" t="s">
        <v>13318</v>
      </c>
      <c r="EN1649" t="s">
        <v>13318</v>
      </c>
      <c r="EO1649" t="s">
        <v>173</v>
      </c>
    </row>
    <row r="1650" spans="1:145" ht="409.5" x14ac:dyDescent="0.35">
      <c r="A1650" t="s">
        <v>171</v>
      </c>
      <c r="E1650" t="s">
        <v>13301</v>
      </c>
      <c r="F1650">
        <v>1751725200</v>
      </c>
      <c r="H1650">
        <v>0</v>
      </c>
      <c r="K1650" t="s">
        <v>174</v>
      </c>
      <c r="L1650" t="s">
        <v>175</v>
      </c>
      <c r="M1650" t="s">
        <v>558</v>
      </c>
      <c r="N1650" t="s">
        <v>238</v>
      </c>
      <c r="Q1650" t="s">
        <v>150</v>
      </c>
      <c r="R1650" t="s">
        <v>13302</v>
      </c>
      <c r="S1650" t="s">
        <v>5155</v>
      </c>
      <c r="T1650" t="s">
        <v>13303</v>
      </c>
      <c r="U1650">
        <v>15713888769</v>
      </c>
      <c r="V1650">
        <v>5713888769</v>
      </c>
      <c r="W1650" t="s">
        <v>13304</v>
      </c>
      <c r="X1650" t="s">
        <v>13305</v>
      </c>
      <c r="Y1650" t="s">
        <v>256</v>
      </c>
      <c r="Z1650" t="s">
        <v>157</v>
      </c>
      <c r="AA1650">
        <v>22101</v>
      </c>
      <c r="AB1650" t="s">
        <v>184</v>
      </c>
      <c r="AC1650" t="s">
        <v>13306</v>
      </c>
      <c r="AE1650" t="s">
        <v>3404</v>
      </c>
      <c r="AP1650" t="s">
        <v>161</v>
      </c>
      <c r="AX1650">
        <v>0</v>
      </c>
      <c r="AZ1650" t="s">
        <v>244</v>
      </c>
      <c r="BB1650" t="s">
        <v>13307</v>
      </c>
      <c r="BE1650" t="s">
        <v>265</v>
      </c>
      <c r="BF1650" t="s">
        <v>244</v>
      </c>
      <c r="BG1650" t="s">
        <v>13308</v>
      </c>
      <c r="BH1650" s="1" t="s">
        <v>310</v>
      </c>
      <c r="BK1650" s="1" t="s">
        <v>311</v>
      </c>
      <c r="BO1650" t="s">
        <v>161</v>
      </c>
      <c r="BP1650" t="s">
        <v>161</v>
      </c>
      <c r="BQ1650" t="s">
        <v>161</v>
      </c>
      <c r="BR1650" t="s">
        <v>161</v>
      </c>
      <c r="BS1650" t="s">
        <v>161</v>
      </c>
      <c r="BT1650" t="s">
        <v>161</v>
      </c>
      <c r="BU1650" t="s">
        <v>161</v>
      </c>
      <c r="BY1650" t="s">
        <v>161</v>
      </c>
      <c r="BZ1650" t="s">
        <v>161</v>
      </c>
      <c r="CA1650" t="s">
        <v>161</v>
      </c>
      <c r="CB1650" t="s">
        <v>161</v>
      </c>
      <c r="CC1650" t="s">
        <v>161</v>
      </c>
      <c r="CD1650" t="s">
        <v>161</v>
      </c>
      <c r="CE1650" t="s">
        <v>161</v>
      </c>
      <c r="CP1650" t="s">
        <v>161</v>
      </c>
      <c r="CQ1650" t="s">
        <v>161</v>
      </c>
      <c r="CR1650" t="s">
        <v>161</v>
      </c>
      <c r="CS1650" t="s">
        <v>161</v>
      </c>
      <c r="CT1650" t="s">
        <v>161</v>
      </c>
      <c r="CV1650" s="2">
        <v>0</v>
      </c>
      <c r="CW1650">
        <v>0</v>
      </c>
      <c r="CY1650" s="2">
        <v>0</v>
      </c>
      <c r="CZ1650">
        <v>0</v>
      </c>
      <c r="DA1650">
        <v>0</v>
      </c>
      <c r="DE1650" s="2">
        <v>0</v>
      </c>
      <c r="DF1650">
        <v>0</v>
      </c>
      <c r="DN1650" t="s">
        <v>568</v>
      </c>
      <c r="DW1650">
        <v>1610</v>
      </c>
      <c r="DX1650" t="s">
        <v>13309</v>
      </c>
      <c r="DZ1650" t="s">
        <v>13310</v>
      </c>
      <c r="EA1650">
        <v>1753910453</v>
      </c>
      <c r="EC1650" t="s">
        <v>13311</v>
      </c>
      <c r="ED1650">
        <v>1751725270</v>
      </c>
      <c r="EF1650">
        <v>0</v>
      </c>
      <c r="EJ1650" s="1" t="s">
        <v>13312</v>
      </c>
      <c r="EK1650" s="1" t="s">
        <v>13312</v>
      </c>
      <c r="EL1650" t="s">
        <v>210</v>
      </c>
      <c r="EM1650" t="s">
        <v>13320</v>
      </c>
      <c r="EN1650" t="s">
        <v>13320</v>
      </c>
      <c r="EO1650" t="s">
        <v>173</v>
      </c>
    </row>
    <row r="1651" spans="1:145" ht="409.5" x14ac:dyDescent="0.35">
      <c r="A1651" t="s">
        <v>171</v>
      </c>
      <c r="E1651" t="s">
        <v>13301</v>
      </c>
      <c r="F1651">
        <v>1751725200</v>
      </c>
      <c r="H1651">
        <v>0</v>
      </c>
      <c r="K1651" t="s">
        <v>174</v>
      </c>
      <c r="L1651" t="s">
        <v>175</v>
      </c>
      <c r="M1651" t="s">
        <v>558</v>
      </c>
      <c r="N1651" t="s">
        <v>238</v>
      </c>
      <c r="Q1651" t="s">
        <v>150</v>
      </c>
      <c r="R1651" t="s">
        <v>13302</v>
      </c>
      <c r="S1651" t="s">
        <v>5155</v>
      </c>
      <c r="T1651" t="s">
        <v>13303</v>
      </c>
      <c r="U1651">
        <v>15713888769</v>
      </c>
      <c r="V1651">
        <v>5713888769</v>
      </c>
      <c r="W1651" t="s">
        <v>13304</v>
      </c>
      <c r="X1651" t="s">
        <v>13305</v>
      </c>
      <c r="Y1651" t="s">
        <v>256</v>
      </c>
      <c r="Z1651" t="s">
        <v>157</v>
      </c>
      <c r="AA1651">
        <v>22101</v>
      </c>
      <c r="AB1651" t="s">
        <v>184</v>
      </c>
      <c r="AC1651" t="s">
        <v>13306</v>
      </c>
      <c r="AE1651" t="s">
        <v>3404</v>
      </c>
      <c r="AP1651" t="s">
        <v>161</v>
      </c>
      <c r="AX1651">
        <v>0</v>
      </c>
      <c r="AZ1651" t="s">
        <v>244</v>
      </c>
      <c r="BB1651" t="s">
        <v>13307</v>
      </c>
      <c r="BE1651" t="s">
        <v>265</v>
      </c>
      <c r="BF1651" t="s">
        <v>244</v>
      </c>
      <c r="BG1651" t="s">
        <v>13308</v>
      </c>
      <c r="BH1651" s="1" t="s">
        <v>310</v>
      </c>
      <c r="BK1651" s="1" t="s">
        <v>311</v>
      </c>
      <c r="BO1651" t="s">
        <v>161</v>
      </c>
      <c r="BP1651" t="s">
        <v>161</v>
      </c>
      <c r="BQ1651" t="s">
        <v>161</v>
      </c>
      <c r="BR1651" t="s">
        <v>161</v>
      </c>
      <c r="BS1651" t="s">
        <v>161</v>
      </c>
      <c r="BT1651" t="s">
        <v>161</v>
      </c>
      <c r="BU1651" t="s">
        <v>161</v>
      </c>
      <c r="BY1651" t="s">
        <v>161</v>
      </c>
      <c r="BZ1651" t="s">
        <v>161</v>
      </c>
      <c r="CA1651" t="s">
        <v>161</v>
      </c>
      <c r="CB1651" t="s">
        <v>161</v>
      </c>
      <c r="CC1651" t="s">
        <v>161</v>
      </c>
      <c r="CD1651" t="s">
        <v>161</v>
      </c>
      <c r="CE1651" t="s">
        <v>161</v>
      </c>
      <c r="CP1651" t="s">
        <v>161</v>
      </c>
      <c r="CQ1651" t="s">
        <v>161</v>
      </c>
      <c r="CR1651" t="s">
        <v>161</v>
      </c>
      <c r="CS1651" t="s">
        <v>161</v>
      </c>
      <c r="CT1651" t="s">
        <v>161</v>
      </c>
      <c r="CV1651" s="2">
        <v>0</v>
      </c>
      <c r="CW1651">
        <v>0</v>
      </c>
      <c r="CY1651" s="2">
        <v>0</v>
      </c>
      <c r="CZ1651">
        <v>0</v>
      </c>
      <c r="DA1651">
        <v>0</v>
      </c>
      <c r="DE1651" s="2">
        <v>0</v>
      </c>
      <c r="DF1651">
        <v>0</v>
      </c>
      <c r="DN1651" t="s">
        <v>568</v>
      </c>
      <c r="DW1651">
        <v>1610</v>
      </c>
      <c r="DX1651" t="s">
        <v>13309</v>
      </c>
      <c r="DZ1651" t="s">
        <v>13310</v>
      </c>
      <c r="EA1651">
        <v>1753910453</v>
      </c>
      <c r="EC1651" t="s">
        <v>13311</v>
      </c>
      <c r="ED1651">
        <v>1751725270</v>
      </c>
      <c r="EF1651">
        <v>0</v>
      </c>
      <c r="EJ1651" s="1" t="s">
        <v>13312</v>
      </c>
      <c r="EK1651" s="1" t="s">
        <v>13312</v>
      </c>
      <c r="EL1651" t="s">
        <v>210</v>
      </c>
      <c r="EM1651" t="s">
        <v>13321</v>
      </c>
      <c r="EN1651" t="s">
        <v>13321</v>
      </c>
      <c r="EO1651" t="s">
        <v>173</v>
      </c>
    </row>
    <row r="1652" spans="1:145" ht="377" x14ac:dyDescent="0.35">
      <c r="A1652" t="s">
        <v>171</v>
      </c>
      <c r="F1652">
        <v>0</v>
      </c>
      <c r="H1652">
        <v>0</v>
      </c>
      <c r="K1652" t="s">
        <v>236</v>
      </c>
      <c r="L1652" t="s">
        <v>175</v>
      </c>
      <c r="M1652" t="s">
        <v>237</v>
      </c>
      <c r="N1652" t="s">
        <v>238</v>
      </c>
      <c r="R1652" t="s">
        <v>13322</v>
      </c>
      <c r="T1652" t="s">
        <v>13323</v>
      </c>
      <c r="U1652">
        <v>17032018385</v>
      </c>
      <c r="AA1652" t="s">
        <v>13322</v>
      </c>
      <c r="AC1652" t="s">
        <v>13324</v>
      </c>
      <c r="AP1652" t="s">
        <v>161</v>
      </c>
      <c r="AX1652">
        <v>0</v>
      </c>
      <c r="BE1652" t="s">
        <v>265</v>
      </c>
      <c r="BG1652" t="s">
        <v>13325</v>
      </c>
      <c r="BH1652" t="s">
        <v>1092</v>
      </c>
      <c r="BK1652" s="1" t="s">
        <v>13326</v>
      </c>
      <c r="BO1652" t="s">
        <v>161</v>
      </c>
      <c r="BP1652" t="s">
        <v>161</v>
      </c>
      <c r="BQ1652" t="s">
        <v>161</v>
      </c>
      <c r="BR1652" t="s">
        <v>161</v>
      </c>
      <c r="BS1652" t="s">
        <v>161</v>
      </c>
      <c r="BT1652" t="s">
        <v>161</v>
      </c>
      <c r="BU1652" t="s">
        <v>161</v>
      </c>
      <c r="BY1652" t="s">
        <v>161</v>
      </c>
      <c r="BZ1652" t="s">
        <v>161</v>
      </c>
      <c r="CA1652" t="s">
        <v>161</v>
      </c>
      <c r="CB1652" t="s">
        <v>161</v>
      </c>
      <c r="CC1652" t="s">
        <v>161</v>
      </c>
      <c r="CD1652" t="s">
        <v>161</v>
      </c>
      <c r="CE1652" t="s">
        <v>161</v>
      </c>
      <c r="CP1652" t="s">
        <v>161</v>
      </c>
      <c r="CQ1652" t="s">
        <v>161</v>
      </c>
      <c r="CR1652" t="s">
        <v>161</v>
      </c>
      <c r="CS1652" t="s">
        <v>161</v>
      </c>
      <c r="CT1652" t="s">
        <v>161</v>
      </c>
      <c r="CV1652" s="2">
        <v>0</v>
      </c>
      <c r="CW1652">
        <v>0</v>
      </c>
      <c r="CY1652" s="2">
        <v>0</v>
      </c>
      <c r="CZ1652">
        <v>0</v>
      </c>
      <c r="DA1652">
        <v>0</v>
      </c>
      <c r="DE1652" s="2">
        <v>0</v>
      </c>
      <c r="DF1652">
        <v>0</v>
      </c>
      <c r="DN1652" t="s">
        <v>312</v>
      </c>
      <c r="DW1652">
        <v>1621</v>
      </c>
      <c r="DX1652" t="s">
        <v>13327</v>
      </c>
      <c r="DZ1652" t="s">
        <v>13328</v>
      </c>
      <c r="EA1652">
        <v>1753915359</v>
      </c>
      <c r="EC1652" t="s">
        <v>13328</v>
      </c>
      <c r="ED1652">
        <v>1753915359</v>
      </c>
      <c r="EF1652">
        <v>0</v>
      </c>
      <c r="EL1652" t="s">
        <v>190</v>
      </c>
    </row>
    <row r="1653" spans="1:145" ht="409.5" x14ac:dyDescent="0.35">
      <c r="A1653" t="s">
        <v>171</v>
      </c>
      <c r="E1653" t="s">
        <v>13329</v>
      </c>
      <c r="F1653">
        <v>1742483700</v>
      </c>
      <c r="H1653">
        <v>0</v>
      </c>
      <c r="I1653" s="1" t="s">
        <v>13330</v>
      </c>
      <c r="M1653" t="s">
        <v>122</v>
      </c>
      <c r="N1653" t="s">
        <v>149</v>
      </c>
      <c r="Q1653" t="s">
        <v>150</v>
      </c>
      <c r="R1653" t="s">
        <v>13331</v>
      </c>
      <c r="S1653" t="s">
        <v>5914</v>
      </c>
      <c r="T1653" t="s">
        <v>13332</v>
      </c>
      <c r="U1653">
        <v>17039636107</v>
      </c>
      <c r="W1653" t="s">
        <v>13333</v>
      </c>
      <c r="Y1653" t="s">
        <v>156</v>
      </c>
      <c r="Z1653" t="s">
        <v>157</v>
      </c>
      <c r="AA1653">
        <v>22201</v>
      </c>
      <c r="AB1653" t="s">
        <v>184</v>
      </c>
      <c r="AC1653" t="s">
        <v>13334</v>
      </c>
      <c r="AP1653" t="s">
        <v>161</v>
      </c>
      <c r="AX1653">
        <v>0</v>
      </c>
      <c r="AZ1653" t="s">
        <v>1691</v>
      </c>
      <c r="BB1653" t="s">
        <v>13335</v>
      </c>
      <c r="BE1653" t="s">
        <v>186</v>
      </c>
      <c r="BG1653" t="s">
        <v>13336</v>
      </c>
      <c r="BI1653" t="s">
        <v>11301</v>
      </c>
      <c r="BO1653" t="s">
        <v>161</v>
      </c>
      <c r="BP1653" t="s">
        <v>161</v>
      </c>
      <c r="BQ1653" t="s">
        <v>161</v>
      </c>
      <c r="BR1653" t="s">
        <v>161</v>
      </c>
      <c r="BS1653" t="s">
        <v>161</v>
      </c>
      <c r="BT1653" t="s">
        <v>161</v>
      </c>
      <c r="BU1653" t="s">
        <v>161</v>
      </c>
      <c r="BY1653" t="s">
        <v>161</v>
      </c>
      <c r="BZ1653" t="s">
        <v>161</v>
      </c>
      <c r="CA1653" t="s">
        <v>161</v>
      </c>
      <c r="CB1653" t="s">
        <v>161</v>
      </c>
      <c r="CC1653" t="s">
        <v>161</v>
      </c>
      <c r="CD1653" t="s">
        <v>161</v>
      </c>
      <c r="CE1653" t="s">
        <v>161</v>
      </c>
      <c r="CP1653" t="s">
        <v>161</v>
      </c>
      <c r="CQ1653" t="s">
        <v>161</v>
      </c>
      <c r="CR1653" t="s">
        <v>161</v>
      </c>
      <c r="CS1653" t="s">
        <v>161</v>
      </c>
      <c r="CT1653" t="s">
        <v>161</v>
      </c>
      <c r="CV1653" s="2">
        <v>0</v>
      </c>
      <c r="CW1653">
        <v>0</v>
      </c>
      <c r="CY1653" s="2">
        <v>0</v>
      </c>
      <c r="CZ1653">
        <v>0</v>
      </c>
      <c r="DA1653">
        <v>0</v>
      </c>
      <c r="DE1653" s="2">
        <v>0</v>
      </c>
      <c r="DF1653">
        <v>0</v>
      </c>
      <c r="DN1653" t="s">
        <v>1380</v>
      </c>
      <c r="DW1653">
        <v>1545</v>
      </c>
      <c r="DX1653" t="s">
        <v>13337</v>
      </c>
      <c r="DZ1653" t="s">
        <v>13298</v>
      </c>
      <c r="EA1653">
        <v>1752463615</v>
      </c>
      <c r="EC1653" t="s">
        <v>13338</v>
      </c>
      <c r="ED1653">
        <v>1742484355</v>
      </c>
      <c r="EF1653">
        <v>0</v>
      </c>
      <c r="EJ1653" s="1" t="s">
        <v>13339</v>
      </c>
      <c r="EK1653" s="1" t="s">
        <v>13340</v>
      </c>
      <c r="EL1653" t="s">
        <v>210</v>
      </c>
      <c r="EM1653" t="s">
        <v>645</v>
      </c>
      <c r="EN1653" t="s">
        <v>645</v>
      </c>
      <c r="EO1653" t="s">
        <v>173</v>
      </c>
    </row>
    <row r="1654" spans="1:145" ht="409.5" x14ac:dyDescent="0.35">
      <c r="A1654" t="s">
        <v>171</v>
      </c>
      <c r="E1654" t="s">
        <v>13329</v>
      </c>
      <c r="F1654">
        <v>1742483700</v>
      </c>
      <c r="H1654">
        <v>0</v>
      </c>
      <c r="I1654" s="1" t="s">
        <v>13330</v>
      </c>
      <c r="M1654" t="s">
        <v>122</v>
      </c>
      <c r="N1654" t="s">
        <v>149</v>
      </c>
      <c r="Q1654" t="s">
        <v>150</v>
      </c>
      <c r="R1654" t="s">
        <v>13331</v>
      </c>
      <c r="S1654" t="s">
        <v>5914</v>
      </c>
      <c r="T1654" t="s">
        <v>13332</v>
      </c>
      <c r="U1654">
        <v>17039636107</v>
      </c>
      <c r="W1654" t="s">
        <v>13333</v>
      </c>
      <c r="Y1654" t="s">
        <v>156</v>
      </c>
      <c r="Z1654" t="s">
        <v>157</v>
      </c>
      <c r="AA1654">
        <v>22201</v>
      </c>
      <c r="AB1654" t="s">
        <v>184</v>
      </c>
      <c r="AC1654" t="s">
        <v>13334</v>
      </c>
      <c r="AP1654" t="s">
        <v>161</v>
      </c>
      <c r="AX1654">
        <v>0</v>
      </c>
      <c r="AZ1654" t="s">
        <v>1691</v>
      </c>
      <c r="BB1654" t="s">
        <v>13335</v>
      </c>
      <c r="BE1654" t="s">
        <v>186</v>
      </c>
      <c r="BG1654" t="s">
        <v>13336</v>
      </c>
      <c r="BI1654" t="s">
        <v>11301</v>
      </c>
      <c r="BO1654" t="s">
        <v>161</v>
      </c>
      <c r="BP1654" t="s">
        <v>161</v>
      </c>
      <c r="BQ1654" t="s">
        <v>161</v>
      </c>
      <c r="BR1654" t="s">
        <v>161</v>
      </c>
      <c r="BS1654" t="s">
        <v>161</v>
      </c>
      <c r="BT1654" t="s">
        <v>161</v>
      </c>
      <c r="BU1654" t="s">
        <v>161</v>
      </c>
      <c r="BY1654" t="s">
        <v>161</v>
      </c>
      <c r="BZ1654" t="s">
        <v>161</v>
      </c>
      <c r="CA1654" t="s">
        <v>161</v>
      </c>
      <c r="CB1654" t="s">
        <v>161</v>
      </c>
      <c r="CC1654" t="s">
        <v>161</v>
      </c>
      <c r="CD1654" t="s">
        <v>161</v>
      </c>
      <c r="CE1654" t="s">
        <v>161</v>
      </c>
      <c r="CP1654" t="s">
        <v>161</v>
      </c>
      <c r="CQ1654" t="s">
        <v>161</v>
      </c>
      <c r="CR1654" t="s">
        <v>161</v>
      </c>
      <c r="CS1654" t="s">
        <v>161</v>
      </c>
      <c r="CT1654" t="s">
        <v>161</v>
      </c>
      <c r="CV1654" s="2">
        <v>0</v>
      </c>
      <c r="CW1654">
        <v>0</v>
      </c>
      <c r="CY1654" s="2">
        <v>0</v>
      </c>
      <c r="CZ1654">
        <v>0</v>
      </c>
      <c r="DA1654">
        <v>0</v>
      </c>
      <c r="DE1654" s="2">
        <v>0</v>
      </c>
      <c r="DF1654">
        <v>0</v>
      </c>
      <c r="DN1654" t="s">
        <v>1380</v>
      </c>
      <c r="DW1654">
        <v>1545</v>
      </c>
      <c r="DX1654" t="s">
        <v>13337</v>
      </c>
      <c r="DZ1654" t="s">
        <v>13298</v>
      </c>
      <c r="EA1654">
        <v>1752463615</v>
      </c>
      <c r="EC1654" t="s">
        <v>13338</v>
      </c>
      <c r="ED1654">
        <v>1742484355</v>
      </c>
      <c r="EF1654">
        <v>0</v>
      </c>
      <c r="EJ1654" s="1" t="s">
        <v>13339</v>
      </c>
      <c r="EK1654" s="1" t="s">
        <v>13341</v>
      </c>
      <c r="EL1654" t="s">
        <v>210</v>
      </c>
      <c r="EM1654" t="s">
        <v>13342</v>
      </c>
      <c r="EN1654" t="s">
        <v>13342</v>
      </c>
      <c r="EO1654" t="s">
        <v>173</v>
      </c>
    </row>
    <row r="1655" spans="1:145" ht="409.5" x14ac:dyDescent="0.35">
      <c r="A1655" t="s">
        <v>171</v>
      </c>
      <c r="E1655" t="s">
        <v>13329</v>
      </c>
      <c r="F1655">
        <v>1742483700</v>
      </c>
      <c r="H1655">
        <v>0</v>
      </c>
      <c r="I1655" s="1" t="s">
        <v>13330</v>
      </c>
      <c r="M1655" t="s">
        <v>122</v>
      </c>
      <c r="N1655" t="s">
        <v>149</v>
      </c>
      <c r="Q1655" t="s">
        <v>150</v>
      </c>
      <c r="R1655" t="s">
        <v>13331</v>
      </c>
      <c r="S1655" t="s">
        <v>5914</v>
      </c>
      <c r="T1655" t="s">
        <v>13332</v>
      </c>
      <c r="U1655">
        <v>17039636107</v>
      </c>
      <c r="W1655" t="s">
        <v>13333</v>
      </c>
      <c r="Y1655" t="s">
        <v>156</v>
      </c>
      <c r="Z1655" t="s">
        <v>157</v>
      </c>
      <c r="AA1655">
        <v>22201</v>
      </c>
      <c r="AB1655" t="s">
        <v>184</v>
      </c>
      <c r="AC1655" t="s">
        <v>13334</v>
      </c>
      <c r="AP1655" t="s">
        <v>161</v>
      </c>
      <c r="AX1655">
        <v>0</v>
      </c>
      <c r="AZ1655" t="s">
        <v>1691</v>
      </c>
      <c r="BB1655" t="s">
        <v>13335</v>
      </c>
      <c r="BE1655" t="s">
        <v>186</v>
      </c>
      <c r="BG1655" t="s">
        <v>13336</v>
      </c>
      <c r="BI1655" t="s">
        <v>11301</v>
      </c>
      <c r="BO1655" t="s">
        <v>161</v>
      </c>
      <c r="BP1655" t="s">
        <v>161</v>
      </c>
      <c r="BQ1655" t="s">
        <v>161</v>
      </c>
      <c r="BR1655" t="s">
        <v>161</v>
      </c>
      <c r="BS1655" t="s">
        <v>161</v>
      </c>
      <c r="BT1655" t="s">
        <v>161</v>
      </c>
      <c r="BU1655" t="s">
        <v>161</v>
      </c>
      <c r="BY1655" t="s">
        <v>161</v>
      </c>
      <c r="BZ1655" t="s">
        <v>161</v>
      </c>
      <c r="CA1655" t="s">
        <v>161</v>
      </c>
      <c r="CB1655" t="s">
        <v>161</v>
      </c>
      <c r="CC1655" t="s">
        <v>161</v>
      </c>
      <c r="CD1655" t="s">
        <v>161</v>
      </c>
      <c r="CE1655" t="s">
        <v>161</v>
      </c>
      <c r="CP1655" t="s">
        <v>161</v>
      </c>
      <c r="CQ1655" t="s">
        <v>161</v>
      </c>
      <c r="CR1655" t="s">
        <v>161</v>
      </c>
      <c r="CS1655" t="s">
        <v>161</v>
      </c>
      <c r="CT1655" t="s">
        <v>161</v>
      </c>
      <c r="CV1655" s="2">
        <v>0</v>
      </c>
      <c r="CW1655">
        <v>0</v>
      </c>
      <c r="CY1655" s="2">
        <v>0</v>
      </c>
      <c r="CZ1655">
        <v>0</v>
      </c>
      <c r="DA1655">
        <v>0</v>
      </c>
      <c r="DE1655" s="2">
        <v>0</v>
      </c>
      <c r="DF1655">
        <v>0</v>
      </c>
      <c r="DN1655" t="s">
        <v>1380</v>
      </c>
      <c r="DW1655">
        <v>1545</v>
      </c>
      <c r="DX1655" t="s">
        <v>13337</v>
      </c>
      <c r="DZ1655" t="s">
        <v>13298</v>
      </c>
      <c r="EA1655">
        <v>1752463615</v>
      </c>
      <c r="EC1655" t="s">
        <v>13338</v>
      </c>
      <c r="ED1655">
        <v>1742484355</v>
      </c>
      <c r="EF1655">
        <v>0</v>
      </c>
      <c r="EJ1655" s="1" t="s">
        <v>13339</v>
      </c>
      <c r="EK1655" s="1" t="s">
        <v>13339</v>
      </c>
      <c r="EL1655" t="s">
        <v>210</v>
      </c>
      <c r="EM1655" t="s">
        <v>13343</v>
      </c>
      <c r="EN1655" t="s">
        <v>13343</v>
      </c>
      <c r="EO1655" t="s">
        <v>173</v>
      </c>
    </row>
    <row r="1656" spans="1:145" ht="409.5" x14ac:dyDescent="0.35">
      <c r="A1656" t="s">
        <v>171</v>
      </c>
      <c r="E1656" t="s">
        <v>13329</v>
      </c>
      <c r="F1656">
        <v>1742483700</v>
      </c>
      <c r="H1656">
        <v>0</v>
      </c>
      <c r="I1656" s="1" t="s">
        <v>13330</v>
      </c>
      <c r="M1656" t="s">
        <v>122</v>
      </c>
      <c r="N1656" t="s">
        <v>149</v>
      </c>
      <c r="Q1656" t="s">
        <v>150</v>
      </c>
      <c r="R1656" t="s">
        <v>13331</v>
      </c>
      <c r="S1656" t="s">
        <v>5914</v>
      </c>
      <c r="T1656" t="s">
        <v>13332</v>
      </c>
      <c r="U1656">
        <v>17039636107</v>
      </c>
      <c r="W1656" t="s">
        <v>13333</v>
      </c>
      <c r="Y1656" t="s">
        <v>156</v>
      </c>
      <c r="Z1656" t="s">
        <v>157</v>
      </c>
      <c r="AA1656">
        <v>22201</v>
      </c>
      <c r="AB1656" t="s">
        <v>184</v>
      </c>
      <c r="AC1656" t="s">
        <v>13334</v>
      </c>
      <c r="AP1656" t="s">
        <v>161</v>
      </c>
      <c r="AX1656">
        <v>0</v>
      </c>
      <c r="AZ1656" t="s">
        <v>1691</v>
      </c>
      <c r="BB1656" t="s">
        <v>13335</v>
      </c>
      <c r="BE1656" t="s">
        <v>186</v>
      </c>
      <c r="BG1656" t="s">
        <v>13336</v>
      </c>
      <c r="BI1656" t="s">
        <v>11301</v>
      </c>
      <c r="BO1656" t="s">
        <v>161</v>
      </c>
      <c r="BP1656" t="s">
        <v>161</v>
      </c>
      <c r="BQ1656" t="s">
        <v>161</v>
      </c>
      <c r="BR1656" t="s">
        <v>161</v>
      </c>
      <c r="BS1656" t="s">
        <v>161</v>
      </c>
      <c r="BT1656" t="s">
        <v>161</v>
      </c>
      <c r="BU1656" t="s">
        <v>161</v>
      </c>
      <c r="BY1656" t="s">
        <v>161</v>
      </c>
      <c r="BZ1656" t="s">
        <v>161</v>
      </c>
      <c r="CA1656" t="s">
        <v>161</v>
      </c>
      <c r="CB1656" t="s">
        <v>161</v>
      </c>
      <c r="CC1656" t="s">
        <v>161</v>
      </c>
      <c r="CD1656" t="s">
        <v>161</v>
      </c>
      <c r="CE1656" t="s">
        <v>161</v>
      </c>
      <c r="CP1656" t="s">
        <v>161</v>
      </c>
      <c r="CQ1656" t="s">
        <v>161</v>
      </c>
      <c r="CR1656" t="s">
        <v>161</v>
      </c>
      <c r="CS1656" t="s">
        <v>161</v>
      </c>
      <c r="CT1656" t="s">
        <v>161</v>
      </c>
      <c r="CV1656" s="2">
        <v>0</v>
      </c>
      <c r="CW1656">
        <v>0</v>
      </c>
      <c r="CY1656" s="2">
        <v>0</v>
      </c>
      <c r="CZ1656">
        <v>0</v>
      </c>
      <c r="DA1656">
        <v>0</v>
      </c>
      <c r="DE1656" s="2">
        <v>0</v>
      </c>
      <c r="DF1656">
        <v>0</v>
      </c>
      <c r="DN1656" t="s">
        <v>1380</v>
      </c>
      <c r="DW1656">
        <v>1545</v>
      </c>
      <c r="DX1656" t="s">
        <v>13337</v>
      </c>
      <c r="DZ1656" t="s">
        <v>13298</v>
      </c>
      <c r="EA1656">
        <v>1752463615</v>
      </c>
      <c r="EC1656" t="s">
        <v>13338</v>
      </c>
      <c r="ED1656">
        <v>1742484355</v>
      </c>
      <c r="EF1656">
        <v>0</v>
      </c>
      <c r="EJ1656" s="1" t="s">
        <v>13339</v>
      </c>
      <c r="EK1656" s="1" t="s">
        <v>13344</v>
      </c>
      <c r="EL1656" t="s">
        <v>210</v>
      </c>
      <c r="EM1656" t="s">
        <v>13345</v>
      </c>
      <c r="EN1656" t="s">
        <v>13345</v>
      </c>
      <c r="EO1656" t="s">
        <v>173</v>
      </c>
    </row>
    <row r="1657" spans="1:145" ht="362.5" x14ac:dyDescent="0.35">
      <c r="A1657" t="s">
        <v>171</v>
      </c>
      <c r="F1657">
        <v>0</v>
      </c>
      <c r="H1657">
        <v>0</v>
      </c>
      <c r="K1657" t="s">
        <v>236</v>
      </c>
      <c r="L1657" t="s">
        <v>175</v>
      </c>
      <c r="M1657" t="s">
        <v>237</v>
      </c>
      <c r="N1657" t="s">
        <v>238</v>
      </c>
      <c r="R1657" t="s">
        <v>13346</v>
      </c>
      <c r="T1657" t="s">
        <v>13347</v>
      </c>
      <c r="U1657">
        <v>12023592139</v>
      </c>
      <c r="AA1657">
        <v>22204</v>
      </c>
      <c r="AC1657" t="s">
        <v>13348</v>
      </c>
      <c r="AP1657" t="s">
        <v>161</v>
      </c>
      <c r="AX1657">
        <v>0</v>
      </c>
      <c r="BE1657" t="s">
        <v>265</v>
      </c>
      <c r="BG1657" t="s">
        <v>13349</v>
      </c>
      <c r="BH1657" t="s">
        <v>5603</v>
      </c>
      <c r="BK1657" s="1" t="s">
        <v>13350</v>
      </c>
      <c r="BO1657" t="s">
        <v>161</v>
      </c>
      <c r="BP1657" t="s">
        <v>161</v>
      </c>
      <c r="BQ1657" t="s">
        <v>161</v>
      </c>
      <c r="BR1657" t="s">
        <v>161</v>
      </c>
      <c r="BS1657" t="s">
        <v>161</v>
      </c>
      <c r="BT1657" t="s">
        <v>161</v>
      </c>
      <c r="BU1657" t="s">
        <v>161</v>
      </c>
      <c r="BY1657" t="s">
        <v>161</v>
      </c>
      <c r="BZ1657" t="s">
        <v>161</v>
      </c>
      <c r="CA1657" t="s">
        <v>161</v>
      </c>
      <c r="CB1657" t="s">
        <v>161</v>
      </c>
      <c r="CC1657" t="s">
        <v>161</v>
      </c>
      <c r="CD1657" t="s">
        <v>161</v>
      </c>
      <c r="CE1657" t="s">
        <v>161</v>
      </c>
      <c r="CP1657" t="s">
        <v>161</v>
      </c>
      <c r="CQ1657" t="s">
        <v>161</v>
      </c>
      <c r="CR1657" t="s">
        <v>161</v>
      </c>
      <c r="CS1657" t="s">
        <v>161</v>
      </c>
      <c r="CT1657" t="s">
        <v>161</v>
      </c>
      <c r="CV1657" s="2">
        <v>0</v>
      </c>
      <c r="CW1657">
        <v>0</v>
      </c>
      <c r="CY1657" s="2">
        <v>0</v>
      </c>
      <c r="CZ1657">
        <v>0</v>
      </c>
      <c r="DA1657">
        <v>0</v>
      </c>
      <c r="DE1657" s="2">
        <v>0</v>
      </c>
      <c r="DF1657">
        <v>0</v>
      </c>
      <c r="DN1657" t="s">
        <v>312</v>
      </c>
      <c r="DW1657">
        <v>1637</v>
      </c>
      <c r="DX1657" t="s">
        <v>13351</v>
      </c>
      <c r="DZ1657" t="s">
        <v>13352</v>
      </c>
      <c r="EA1657">
        <v>1755907949</v>
      </c>
      <c r="EC1657" t="s">
        <v>13352</v>
      </c>
      <c r="ED1657">
        <v>1755907949</v>
      </c>
      <c r="EF1657">
        <v>0</v>
      </c>
      <c r="EL1657" t="s">
        <v>190</v>
      </c>
    </row>
    <row r="1658" spans="1:145" ht="409.5" x14ac:dyDescent="0.35">
      <c r="A1658" t="s">
        <v>171</v>
      </c>
      <c r="F1658">
        <v>0</v>
      </c>
      <c r="H1658">
        <v>0</v>
      </c>
      <c r="K1658" t="s">
        <v>276</v>
      </c>
      <c r="L1658" t="s">
        <v>381</v>
      </c>
      <c r="M1658" t="s">
        <v>176</v>
      </c>
      <c r="N1658" t="s">
        <v>177</v>
      </c>
      <c r="O1658" t="s">
        <v>893</v>
      </c>
      <c r="P1658" t="s">
        <v>13353</v>
      </c>
      <c r="Q1658" t="s">
        <v>150</v>
      </c>
      <c r="R1658" t="s">
        <v>13354</v>
      </c>
      <c r="T1658" t="s">
        <v>13355</v>
      </c>
      <c r="U1658">
        <v>18053685167</v>
      </c>
      <c r="W1658" t="s">
        <v>13356</v>
      </c>
      <c r="Y1658" t="s">
        <v>256</v>
      </c>
      <c r="Z1658" t="s">
        <v>157</v>
      </c>
      <c r="AA1658">
        <v>22102</v>
      </c>
      <c r="AB1658" t="s">
        <v>184</v>
      </c>
      <c r="AC1658" t="s">
        <v>13357</v>
      </c>
      <c r="AE1658" t="s">
        <v>13358</v>
      </c>
      <c r="AF1658" t="s">
        <v>8284</v>
      </c>
      <c r="AP1658" t="s">
        <v>161</v>
      </c>
      <c r="AX1658">
        <v>0</v>
      </c>
      <c r="AZ1658" t="s">
        <v>165</v>
      </c>
      <c r="BB1658" t="s">
        <v>13359</v>
      </c>
      <c r="BE1658" t="s">
        <v>265</v>
      </c>
      <c r="BG1658" t="s">
        <v>13360</v>
      </c>
      <c r="BJ1658" t="s">
        <v>1262</v>
      </c>
      <c r="BK1658" s="1" t="s">
        <v>1251</v>
      </c>
      <c r="BO1658" t="s">
        <v>161</v>
      </c>
      <c r="BP1658" t="s">
        <v>161</v>
      </c>
      <c r="BQ1658" t="s">
        <v>161</v>
      </c>
      <c r="BR1658" t="s">
        <v>161</v>
      </c>
      <c r="BS1658" t="s">
        <v>161</v>
      </c>
      <c r="BT1658" t="s">
        <v>161</v>
      </c>
      <c r="BU1658" t="s">
        <v>161</v>
      </c>
      <c r="BY1658" t="s">
        <v>161</v>
      </c>
      <c r="BZ1658" t="s">
        <v>161</v>
      </c>
      <c r="CA1658" t="s">
        <v>161</v>
      </c>
      <c r="CB1658" t="s">
        <v>161</v>
      </c>
      <c r="CC1658" t="s">
        <v>161</v>
      </c>
      <c r="CD1658" t="s">
        <v>161</v>
      </c>
      <c r="CE1658" t="s">
        <v>161</v>
      </c>
      <c r="CP1658" t="s">
        <v>161</v>
      </c>
      <c r="CQ1658" t="s">
        <v>161</v>
      </c>
      <c r="CR1658" t="s">
        <v>161</v>
      </c>
      <c r="CS1658" t="s">
        <v>161</v>
      </c>
      <c r="CT1658" t="s">
        <v>161</v>
      </c>
      <c r="CV1658" s="2">
        <v>0</v>
      </c>
      <c r="CW1658">
        <v>0</v>
      </c>
      <c r="CY1658" s="2">
        <v>0</v>
      </c>
      <c r="CZ1658">
        <v>0</v>
      </c>
      <c r="DA1658">
        <v>0</v>
      </c>
      <c r="DE1658" s="2">
        <v>0</v>
      </c>
      <c r="DF1658">
        <v>0</v>
      </c>
      <c r="DN1658" t="s">
        <v>1170</v>
      </c>
      <c r="DW1658">
        <v>1580</v>
      </c>
      <c r="DX1658" t="s">
        <v>13361</v>
      </c>
      <c r="DZ1658" t="s">
        <v>13362</v>
      </c>
      <c r="EA1658">
        <v>1754152116</v>
      </c>
      <c r="EC1658" t="s">
        <v>13363</v>
      </c>
      <c r="ED1658">
        <v>1748913949</v>
      </c>
      <c r="EF1658">
        <v>0</v>
      </c>
      <c r="EJ1658" s="1" t="s">
        <v>13364</v>
      </c>
      <c r="EK1658" s="1" t="s">
        <v>13364</v>
      </c>
      <c r="EL1658" t="s">
        <v>210</v>
      </c>
      <c r="EM1658" t="s">
        <v>13365</v>
      </c>
      <c r="EN1658" t="s">
        <v>13365</v>
      </c>
      <c r="EO1658" t="s">
        <v>173</v>
      </c>
    </row>
    <row r="1659" spans="1:145" ht="409.5" x14ac:dyDescent="0.35">
      <c r="A1659" t="s">
        <v>171</v>
      </c>
      <c r="F1659">
        <v>0</v>
      </c>
      <c r="H1659">
        <v>0</v>
      </c>
      <c r="K1659" t="s">
        <v>276</v>
      </c>
      <c r="L1659" t="s">
        <v>381</v>
      </c>
      <c r="M1659" t="s">
        <v>558</v>
      </c>
      <c r="N1659" t="s">
        <v>177</v>
      </c>
      <c r="O1659" t="s">
        <v>13366</v>
      </c>
      <c r="P1659" t="s">
        <v>13367</v>
      </c>
      <c r="Q1659" t="s">
        <v>150</v>
      </c>
      <c r="R1659" t="s">
        <v>13368</v>
      </c>
      <c r="S1659" t="s">
        <v>13369</v>
      </c>
      <c r="T1659" t="s">
        <v>13370</v>
      </c>
      <c r="U1659">
        <v>16468669947</v>
      </c>
      <c r="V1659">
        <v>6468669947</v>
      </c>
      <c r="W1659" t="s">
        <v>13371</v>
      </c>
      <c r="Y1659" t="s">
        <v>256</v>
      </c>
      <c r="Z1659" t="s">
        <v>157</v>
      </c>
      <c r="AA1659">
        <v>22101</v>
      </c>
      <c r="AB1659" t="s">
        <v>184</v>
      </c>
      <c r="AC1659" t="s">
        <v>13372</v>
      </c>
      <c r="AD1659" t="s">
        <v>150</v>
      </c>
      <c r="AE1659" t="s">
        <v>13373</v>
      </c>
      <c r="AF1659" t="s">
        <v>5271</v>
      </c>
      <c r="AP1659" t="s">
        <v>161</v>
      </c>
      <c r="AX1659">
        <v>0</v>
      </c>
      <c r="AZ1659" t="s">
        <v>244</v>
      </c>
      <c r="BB1659" t="s">
        <v>13374</v>
      </c>
      <c r="BE1659" t="s">
        <v>186</v>
      </c>
      <c r="BF1659" t="s">
        <v>244</v>
      </c>
      <c r="BO1659" t="s">
        <v>161</v>
      </c>
      <c r="BP1659" t="s">
        <v>161</v>
      </c>
      <c r="BQ1659" t="s">
        <v>161</v>
      </c>
      <c r="BR1659" t="s">
        <v>161</v>
      </c>
      <c r="BS1659" t="s">
        <v>161</v>
      </c>
      <c r="BT1659" t="s">
        <v>161</v>
      </c>
      <c r="BU1659" t="s">
        <v>161</v>
      </c>
      <c r="BY1659" t="s">
        <v>161</v>
      </c>
      <c r="BZ1659" t="s">
        <v>161</v>
      </c>
      <c r="CA1659" t="s">
        <v>161</v>
      </c>
      <c r="CB1659" t="s">
        <v>161</v>
      </c>
      <c r="CC1659" t="s">
        <v>161</v>
      </c>
      <c r="CD1659" t="s">
        <v>161</v>
      </c>
      <c r="CE1659" t="s">
        <v>161</v>
      </c>
      <c r="CP1659" t="s">
        <v>161</v>
      </c>
      <c r="CQ1659" t="s">
        <v>161</v>
      </c>
      <c r="CR1659" t="s">
        <v>161</v>
      </c>
      <c r="CS1659" t="s">
        <v>161</v>
      </c>
      <c r="CT1659" t="s">
        <v>161</v>
      </c>
      <c r="CV1659" s="2">
        <v>0</v>
      </c>
      <c r="CW1659">
        <v>0</v>
      </c>
      <c r="CY1659" s="2">
        <v>0</v>
      </c>
      <c r="CZ1659">
        <v>0</v>
      </c>
      <c r="DA1659">
        <v>0</v>
      </c>
      <c r="DE1659" s="2">
        <v>0</v>
      </c>
      <c r="DF1659">
        <v>0</v>
      </c>
      <c r="DN1659" t="s">
        <v>568</v>
      </c>
      <c r="DW1659">
        <v>1588</v>
      </c>
      <c r="DX1659" t="s">
        <v>13375</v>
      </c>
      <c r="DZ1659" t="s">
        <v>903</v>
      </c>
      <c r="EA1659">
        <v>1754152078</v>
      </c>
      <c r="EC1659" t="s">
        <v>13376</v>
      </c>
      <c r="ED1659">
        <v>1749678142</v>
      </c>
      <c r="EF1659">
        <v>0</v>
      </c>
      <c r="EJ1659" s="1" t="s">
        <v>13377</v>
      </c>
      <c r="EK1659" s="1" t="s">
        <v>13377</v>
      </c>
      <c r="EL1659" t="s">
        <v>210</v>
      </c>
      <c r="EM1659" t="s">
        <v>13378</v>
      </c>
      <c r="EN1659" t="s">
        <v>13378</v>
      </c>
      <c r="EO1659" t="s">
        <v>173</v>
      </c>
    </row>
    <row r="1660" spans="1:145" ht="409.5" x14ac:dyDescent="0.35">
      <c r="A1660" t="s">
        <v>171</v>
      </c>
      <c r="F1660">
        <v>0</v>
      </c>
      <c r="H1660">
        <v>0</v>
      </c>
      <c r="K1660" t="s">
        <v>236</v>
      </c>
      <c r="L1660" t="s">
        <v>175</v>
      </c>
      <c r="M1660" t="s">
        <v>237</v>
      </c>
      <c r="N1660" t="s">
        <v>238</v>
      </c>
      <c r="R1660" t="s">
        <v>1569</v>
      </c>
      <c r="S1660" t="s">
        <v>13379</v>
      </c>
      <c r="T1660" t="s">
        <v>13380</v>
      </c>
      <c r="U1660">
        <v>12024607279</v>
      </c>
      <c r="AC1660" t="s">
        <v>13381</v>
      </c>
      <c r="AP1660" t="s">
        <v>161</v>
      </c>
      <c r="AX1660">
        <v>0</v>
      </c>
      <c r="BE1660" t="s">
        <v>265</v>
      </c>
      <c r="BG1660" s="1" t="s">
        <v>13382</v>
      </c>
      <c r="BH1660" s="1" t="s">
        <v>310</v>
      </c>
      <c r="BK1660" s="1" t="s">
        <v>13383</v>
      </c>
      <c r="BO1660" t="s">
        <v>161</v>
      </c>
      <c r="BP1660" t="s">
        <v>161</v>
      </c>
      <c r="BQ1660" t="s">
        <v>161</v>
      </c>
      <c r="BR1660" t="s">
        <v>161</v>
      </c>
      <c r="BS1660" t="s">
        <v>161</v>
      </c>
      <c r="BT1660" t="s">
        <v>161</v>
      </c>
      <c r="BU1660" t="s">
        <v>161</v>
      </c>
      <c r="BY1660" t="s">
        <v>161</v>
      </c>
      <c r="BZ1660" t="s">
        <v>161</v>
      </c>
      <c r="CA1660" t="s">
        <v>161</v>
      </c>
      <c r="CB1660" t="s">
        <v>161</v>
      </c>
      <c r="CC1660" t="s">
        <v>161</v>
      </c>
      <c r="CD1660" t="s">
        <v>161</v>
      </c>
      <c r="CE1660" t="s">
        <v>161</v>
      </c>
      <c r="CP1660" t="s">
        <v>161</v>
      </c>
      <c r="CQ1660" t="s">
        <v>161</v>
      </c>
      <c r="CR1660" t="s">
        <v>161</v>
      </c>
      <c r="CS1660" t="s">
        <v>161</v>
      </c>
      <c r="CT1660" t="s">
        <v>161</v>
      </c>
      <c r="CV1660" s="2">
        <v>0</v>
      </c>
      <c r="CW1660">
        <v>0</v>
      </c>
      <c r="CY1660" s="2">
        <v>0</v>
      </c>
      <c r="CZ1660">
        <v>0</v>
      </c>
      <c r="DA1660">
        <v>0</v>
      </c>
      <c r="DE1660" s="2">
        <v>0</v>
      </c>
      <c r="DF1660">
        <v>0</v>
      </c>
      <c r="DN1660" t="s">
        <v>312</v>
      </c>
      <c r="DW1660">
        <v>1624</v>
      </c>
      <c r="DX1660" t="s">
        <v>13384</v>
      </c>
      <c r="DZ1660" t="s">
        <v>13385</v>
      </c>
      <c r="EA1660">
        <v>1754413592</v>
      </c>
      <c r="EC1660" t="s">
        <v>13385</v>
      </c>
      <c r="ED1660">
        <v>1754413592</v>
      </c>
      <c r="EF1660">
        <v>0</v>
      </c>
      <c r="EL1660" t="s">
        <v>190</v>
      </c>
    </row>
    <row r="1661" spans="1:145" ht="409.5" x14ac:dyDescent="0.35">
      <c r="A1661" t="s">
        <v>171</v>
      </c>
      <c r="F1661">
        <v>0</v>
      </c>
      <c r="H1661">
        <v>0</v>
      </c>
      <c r="K1661" t="s">
        <v>236</v>
      </c>
      <c r="L1661" t="s">
        <v>175</v>
      </c>
      <c r="M1661" t="s">
        <v>237</v>
      </c>
      <c r="N1661" t="s">
        <v>238</v>
      </c>
      <c r="R1661" t="s">
        <v>1998</v>
      </c>
      <c r="S1661" t="s">
        <v>13386</v>
      </c>
      <c r="T1661" t="s">
        <v>13387</v>
      </c>
      <c r="U1661">
        <v>17035013195</v>
      </c>
      <c r="AA1661">
        <v>22046</v>
      </c>
      <c r="AC1661" t="s">
        <v>13388</v>
      </c>
      <c r="AP1661" t="s">
        <v>161</v>
      </c>
      <c r="AX1661">
        <v>0</v>
      </c>
      <c r="BE1661" t="s">
        <v>265</v>
      </c>
      <c r="BG1661" t="s">
        <v>13389</v>
      </c>
      <c r="BH1661" t="s">
        <v>682</v>
      </c>
      <c r="BK1661" s="1" t="s">
        <v>13390</v>
      </c>
      <c r="BO1661" t="s">
        <v>161</v>
      </c>
      <c r="BP1661" t="s">
        <v>161</v>
      </c>
      <c r="BQ1661" t="s">
        <v>161</v>
      </c>
      <c r="BR1661" t="s">
        <v>161</v>
      </c>
      <c r="BS1661" t="s">
        <v>161</v>
      </c>
      <c r="BT1661" t="s">
        <v>161</v>
      </c>
      <c r="BU1661" t="s">
        <v>161</v>
      </c>
      <c r="BY1661" t="s">
        <v>161</v>
      </c>
      <c r="BZ1661" t="s">
        <v>161</v>
      </c>
      <c r="CA1661" t="s">
        <v>161</v>
      </c>
      <c r="CB1661" t="s">
        <v>161</v>
      </c>
      <c r="CC1661" t="s">
        <v>161</v>
      </c>
      <c r="CD1661" t="s">
        <v>161</v>
      </c>
      <c r="CE1661" t="s">
        <v>161</v>
      </c>
      <c r="CP1661" t="s">
        <v>161</v>
      </c>
      <c r="CQ1661" t="s">
        <v>161</v>
      </c>
      <c r="CR1661" t="s">
        <v>161</v>
      </c>
      <c r="CS1661" t="s">
        <v>161</v>
      </c>
      <c r="CT1661" t="s">
        <v>161</v>
      </c>
      <c r="CV1661" s="2">
        <v>0</v>
      </c>
      <c r="CW1661">
        <v>0</v>
      </c>
      <c r="CY1661" s="2">
        <v>0</v>
      </c>
      <c r="CZ1661">
        <v>0</v>
      </c>
      <c r="DA1661">
        <v>0</v>
      </c>
      <c r="DE1661" s="2">
        <v>0</v>
      </c>
      <c r="DF1661">
        <v>0</v>
      </c>
      <c r="DN1661" t="s">
        <v>312</v>
      </c>
      <c r="DW1661">
        <v>1625</v>
      </c>
      <c r="DX1661" t="s">
        <v>13391</v>
      </c>
      <c r="DZ1661" t="s">
        <v>13392</v>
      </c>
      <c r="EA1661">
        <v>1754576855</v>
      </c>
      <c r="EC1661" t="s">
        <v>13392</v>
      </c>
      <c r="ED1661">
        <v>1754576855</v>
      </c>
      <c r="EF1661">
        <v>0</v>
      </c>
      <c r="EL1661" t="s">
        <v>190</v>
      </c>
    </row>
    <row r="1662" spans="1:145" ht="362.5" x14ac:dyDescent="0.35">
      <c r="A1662" t="s">
        <v>171</v>
      </c>
      <c r="F1662">
        <v>0</v>
      </c>
      <c r="H1662">
        <v>0</v>
      </c>
      <c r="K1662" t="s">
        <v>236</v>
      </c>
      <c r="L1662" t="s">
        <v>175</v>
      </c>
      <c r="M1662" t="s">
        <v>237</v>
      </c>
      <c r="N1662" t="s">
        <v>238</v>
      </c>
      <c r="R1662" t="s">
        <v>1532</v>
      </c>
      <c r="S1662" t="s">
        <v>12998</v>
      </c>
      <c r="T1662" t="s">
        <v>13393</v>
      </c>
      <c r="U1662">
        <v>14154056681</v>
      </c>
      <c r="AA1662">
        <v>22207</v>
      </c>
      <c r="AC1662" t="s">
        <v>13394</v>
      </c>
      <c r="AP1662" t="s">
        <v>161</v>
      </c>
      <c r="AX1662">
        <v>0</v>
      </c>
      <c r="BE1662" t="s">
        <v>265</v>
      </c>
      <c r="BG1662" t="s">
        <v>13395</v>
      </c>
      <c r="BH1662" t="s">
        <v>418</v>
      </c>
      <c r="BK1662" s="1" t="s">
        <v>13396</v>
      </c>
      <c r="BO1662" t="s">
        <v>161</v>
      </c>
      <c r="BP1662" t="s">
        <v>161</v>
      </c>
      <c r="BQ1662" t="s">
        <v>161</v>
      </c>
      <c r="BR1662" t="s">
        <v>161</v>
      </c>
      <c r="BS1662" t="s">
        <v>161</v>
      </c>
      <c r="BT1662" t="s">
        <v>161</v>
      </c>
      <c r="BU1662" t="s">
        <v>161</v>
      </c>
      <c r="BY1662" t="s">
        <v>161</v>
      </c>
      <c r="BZ1662" t="s">
        <v>161</v>
      </c>
      <c r="CA1662" t="s">
        <v>161</v>
      </c>
      <c r="CB1662" t="s">
        <v>161</v>
      </c>
      <c r="CC1662" t="s">
        <v>161</v>
      </c>
      <c r="CD1662" t="s">
        <v>161</v>
      </c>
      <c r="CE1662" t="s">
        <v>161</v>
      </c>
      <c r="CP1662" t="s">
        <v>161</v>
      </c>
      <c r="CQ1662" t="s">
        <v>161</v>
      </c>
      <c r="CR1662" t="s">
        <v>161</v>
      </c>
      <c r="CS1662" t="s">
        <v>161</v>
      </c>
      <c r="CT1662" t="s">
        <v>161</v>
      </c>
      <c r="CV1662" s="2">
        <v>0</v>
      </c>
      <c r="CW1662">
        <v>0</v>
      </c>
      <c r="CY1662" s="2">
        <v>0</v>
      </c>
      <c r="CZ1662">
        <v>0</v>
      </c>
      <c r="DA1662">
        <v>0</v>
      </c>
      <c r="DE1662" s="2">
        <v>0</v>
      </c>
      <c r="DF1662">
        <v>0</v>
      </c>
      <c r="DN1662" t="s">
        <v>312</v>
      </c>
      <c r="DW1662">
        <v>1690</v>
      </c>
      <c r="DX1662" t="s">
        <v>13397</v>
      </c>
      <c r="DZ1662" t="s">
        <v>13398</v>
      </c>
      <c r="EA1662">
        <v>1762133069</v>
      </c>
      <c r="EC1662" t="s">
        <v>13398</v>
      </c>
      <c r="ED1662">
        <v>1762133069</v>
      </c>
      <c r="EF1662">
        <v>0</v>
      </c>
      <c r="EL1662" t="s">
        <v>190</v>
      </c>
    </row>
    <row r="1663" spans="1:145" ht="409.5" x14ac:dyDescent="0.35">
      <c r="A1663" t="s">
        <v>171</v>
      </c>
      <c r="E1663" t="s">
        <v>13399</v>
      </c>
      <c r="F1663">
        <v>1756416000</v>
      </c>
      <c r="H1663">
        <v>0</v>
      </c>
      <c r="M1663" t="s">
        <v>122</v>
      </c>
      <c r="N1663" t="s">
        <v>149</v>
      </c>
      <c r="Q1663" t="s">
        <v>150</v>
      </c>
      <c r="R1663" t="s">
        <v>8788</v>
      </c>
      <c r="S1663" t="s">
        <v>1813</v>
      </c>
      <c r="T1663" t="s">
        <v>8789</v>
      </c>
      <c r="U1663">
        <v>15713156404</v>
      </c>
      <c r="W1663" t="s">
        <v>8790</v>
      </c>
      <c r="X1663" t="s">
        <v>8791</v>
      </c>
      <c r="Y1663" t="s">
        <v>156</v>
      </c>
      <c r="Z1663" t="s">
        <v>157</v>
      </c>
      <c r="AA1663" t="s">
        <v>8792</v>
      </c>
      <c r="AB1663" t="s">
        <v>184</v>
      </c>
      <c r="AC1663" t="s">
        <v>8793</v>
      </c>
      <c r="AD1663" t="s">
        <v>150</v>
      </c>
      <c r="AE1663" t="s">
        <v>8794</v>
      </c>
      <c r="AF1663" t="s">
        <v>8795</v>
      </c>
      <c r="AG1663" t="s">
        <v>8796</v>
      </c>
      <c r="AH1663">
        <v>12024391916</v>
      </c>
      <c r="AJ1663" t="s">
        <v>8790</v>
      </c>
      <c r="AK1663" t="s">
        <v>8791</v>
      </c>
      <c r="AL1663" t="s">
        <v>156</v>
      </c>
      <c r="AM1663" t="s">
        <v>157</v>
      </c>
      <c r="AN1663" t="s">
        <v>8792</v>
      </c>
      <c r="AO1663" t="s">
        <v>184</v>
      </c>
      <c r="AP1663" t="s">
        <v>200</v>
      </c>
      <c r="AX1663">
        <v>0</v>
      </c>
      <c r="BE1663" t="s">
        <v>245</v>
      </c>
      <c r="BF1663" t="s">
        <v>230</v>
      </c>
      <c r="BO1663" t="s">
        <v>161</v>
      </c>
      <c r="BP1663" t="s">
        <v>161</v>
      </c>
      <c r="BQ1663" t="s">
        <v>161</v>
      </c>
      <c r="BR1663" t="s">
        <v>161</v>
      </c>
      <c r="BS1663" t="s">
        <v>161</v>
      </c>
      <c r="BT1663" t="s">
        <v>161</v>
      </c>
      <c r="BU1663" t="s">
        <v>161</v>
      </c>
      <c r="BY1663" t="s">
        <v>161</v>
      </c>
      <c r="BZ1663" t="s">
        <v>161</v>
      </c>
      <c r="CA1663" t="s">
        <v>161</v>
      </c>
      <c r="CB1663" t="s">
        <v>161</v>
      </c>
      <c r="CC1663" t="s">
        <v>161</v>
      </c>
      <c r="CD1663" t="s">
        <v>161</v>
      </c>
      <c r="CE1663" t="s">
        <v>161</v>
      </c>
      <c r="CP1663" t="s">
        <v>161</v>
      </c>
      <c r="CQ1663" t="s">
        <v>161</v>
      </c>
      <c r="CR1663" t="s">
        <v>161</v>
      </c>
      <c r="CS1663" t="s">
        <v>161</v>
      </c>
      <c r="CT1663" t="s">
        <v>161</v>
      </c>
      <c r="CV1663" s="2">
        <v>0</v>
      </c>
      <c r="CW1663">
        <v>0</v>
      </c>
      <c r="CY1663" s="2">
        <v>0</v>
      </c>
      <c r="CZ1663">
        <v>0</v>
      </c>
      <c r="DA1663">
        <v>0</v>
      </c>
      <c r="DE1663" s="2">
        <v>0</v>
      </c>
      <c r="DF1663">
        <v>0</v>
      </c>
      <c r="DN1663" t="s">
        <v>345</v>
      </c>
      <c r="DW1663">
        <v>1644</v>
      </c>
      <c r="DX1663" t="s">
        <v>13400</v>
      </c>
      <c r="DZ1663" t="s">
        <v>13401</v>
      </c>
      <c r="EA1663">
        <v>1757553898</v>
      </c>
      <c r="EC1663" t="s">
        <v>13402</v>
      </c>
      <c r="ED1663">
        <v>1756837972</v>
      </c>
      <c r="EF1663">
        <v>0</v>
      </c>
      <c r="EJ1663" s="1" t="s">
        <v>13403</v>
      </c>
      <c r="EK1663" s="1" t="s">
        <v>13403</v>
      </c>
      <c r="EL1663" t="s">
        <v>210</v>
      </c>
      <c r="EM1663" t="s">
        <v>13404</v>
      </c>
      <c r="EN1663" t="s">
        <v>13404</v>
      </c>
      <c r="EO1663" t="s">
        <v>173</v>
      </c>
    </row>
    <row r="1664" spans="1:145" ht="409.5" x14ac:dyDescent="0.35">
      <c r="A1664" t="s">
        <v>171</v>
      </c>
      <c r="F1664">
        <v>0</v>
      </c>
      <c r="H1664">
        <v>0</v>
      </c>
      <c r="K1664" t="s">
        <v>236</v>
      </c>
      <c r="L1664" t="s">
        <v>175</v>
      </c>
      <c r="M1664" t="s">
        <v>237</v>
      </c>
      <c r="N1664" t="s">
        <v>238</v>
      </c>
      <c r="R1664" t="s">
        <v>13405</v>
      </c>
      <c r="S1664" t="s">
        <v>13406</v>
      </c>
      <c r="T1664" t="s">
        <v>13407</v>
      </c>
      <c r="U1664">
        <v>14085855364</v>
      </c>
      <c r="AA1664">
        <v>22201</v>
      </c>
      <c r="AC1664" t="s">
        <v>13408</v>
      </c>
      <c r="AP1664" t="s">
        <v>161</v>
      </c>
      <c r="AX1664">
        <v>0</v>
      </c>
      <c r="BE1664" t="s">
        <v>265</v>
      </c>
      <c r="BK1664" s="1" t="s">
        <v>13409</v>
      </c>
      <c r="BO1664" t="s">
        <v>161</v>
      </c>
      <c r="BP1664" t="s">
        <v>161</v>
      </c>
      <c r="BQ1664" t="s">
        <v>161</v>
      </c>
      <c r="BR1664" t="s">
        <v>161</v>
      </c>
      <c r="BS1664" t="s">
        <v>161</v>
      </c>
      <c r="BT1664" t="s">
        <v>161</v>
      </c>
      <c r="BU1664" t="s">
        <v>161</v>
      </c>
      <c r="BY1664" t="s">
        <v>161</v>
      </c>
      <c r="BZ1664" t="s">
        <v>161</v>
      </c>
      <c r="CA1664" t="s">
        <v>161</v>
      </c>
      <c r="CB1664" t="s">
        <v>161</v>
      </c>
      <c r="CC1664" t="s">
        <v>161</v>
      </c>
      <c r="CD1664" t="s">
        <v>161</v>
      </c>
      <c r="CE1664" t="s">
        <v>161</v>
      </c>
      <c r="CP1664" t="s">
        <v>161</v>
      </c>
      <c r="CQ1664" t="s">
        <v>161</v>
      </c>
      <c r="CR1664" t="s">
        <v>161</v>
      </c>
      <c r="CS1664" t="s">
        <v>161</v>
      </c>
      <c r="CT1664" t="s">
        <v>161</v>
      </c>
      <c r="CV1664" s="2">
        <v>0</v>
      </c>
      <c r="CW1664">
        <v>0</v>
      </c>
      <c r="CY1664" s="2">
        <v>0</v>
      </c>
      <c r="CZ1664">
        <v>0</v>
      </c>
      <c r="DA1664">
        <v>0</v>
      </c>
      <c r="DE1664" s="2">
        <v>0</v>
      </c>
      <c r="DF1664">
        <v>0</v>
      </c>
      <c r="DN1664" t="s">
        <v>312</v>
      </c>
      <c r="DW1664">
        <v>1630</v>
      </c>
      <c r="DX1664" t="s">
        <v>13410</v>
      </c>
      <c r="DZ1664" t="s">
        <v>13411</v>
      </c>
      <c r="EA1664">
        <v>1754952448</v>
      </c>
      <c r="EC1664" t="s">
        <v>13411</v>
      </c>
      <c r="ED1664">
        <v>1754952448</v>
      </c>
      <c r="EF1664">
        <v>0</v>
      </c>
      <c r="EL1664" t="s">
        <v>190</v>
      </c>
    </row>
    <row r="1665" spans="1:145" ht="409.5" x14ac:dyDescent="0.35">
      <c r="A1665" t="s">
        <v>171</v>
      </c>
      <c r="F1665">
        <v>0</v>
      </c>
      <c r="H1665">
        <v>0</v>
      </c>
      <c r="K1665" t="s">
        <v>174</v>
      </c>
      <c r="L1665" t="s">
        <v>175</v>
      </c>
      <c r="M1665" t="s">
        <v>337</v>
      </c>
      <c r="N1665" t="s">
        <v>238</v>
      </c>
      <c r="Q1665" t="s">
        <v>150</v>
      </c>
      <c r="R1665" t="s">
        <v>410</v>
      </c>
      <c r="S1665" t="s">
        <v>13412</v>
      </c>
      <c r="T1665" t="s">
        <v>13413</v>
      </c>
      <c r="U1665">
        <v>12026698450</v>
      </c>
      <c r="W1665" t="s">
        <v>13414</v>
      </c>
      <c r="Y1665" t="s">
        <v>4067</v>
      </c>
      <c r="Z1665" t="s">
        <v>157</v>
      </c>
      <c r="AA1665">
        <v>22066</v>
      </c>
      <c r="AB1665" t="s">
        <v>184</v>
      </c>
      <c r="AC1665" t="s">
        <v>13415</v>
      </c>
      <c r="AD1665" t="s">
        <v>150</v>
      </c>
      <c r="AE1665" t="s">
        <v>7547</v>
      </c>
      <c r="AF1665" t="s">
        <v>610</v>
      </c>
      <c r="AG1665" t="s">
        <v>13416</v>
      </c>
      <c r="AH1665">
        <v>12026808480</v>
      </c>
      <c r="AJ1665" t="s">
        <v>13414</v>
      </c>
      <c r="AL1665" t="s">
        <v>4067</v>
      </c>
      <c r="AM1665" t="s">
        <v>157</v>
      </c>
      <c r="AN1665">
        <v>22066</v>
      </c>
      <c r="AO1665" t="s">
        <v>184</v>
      </c>
      <c r="AP1665" t="s">
        <v>200</v>
      </c>
      <c r="AX1665">
        <v>0</v>
      </c>
      <c r="AZ1665" t="s">
        <v>72</v>
      </c>
      <c r="BB1665" t="s">
        <v>13417</v>
      </c>
      <c r="BE1665" t="s">
        <v>265</v>
      </c>
      <c r="BF1665" t="s">
        <v>513</v>
      </c>
      <c r="BG1665" t="s">
        <v>13418</v>
      </c>
      <c r="BH1665" s="1" t="s">
        <v>888</v>
      </c>
      <c r="BK1665" s="1" t="s">
        <v>13419</v>
      </c>
      <c r="BO1665" t="s">
        <v>161</v>
      </c>
      <c r="BP1665" t="s">
        <v>161</v>
      </c>
      <c r="BQ1665" t="s">
        <v>161</v>
      </c>
      <c r="BR1665" t="s">
        <v>161</v>
      </c>
      <c r="BS1665" t="s">
        <v>161</v>
      </c>
      <c r="BT1665" t="s">
        <v>161</v>
      </c>
      <c r="BU1665" t="s">
        <v>161</v>
      </c>
      <c r="BY1665" t="s">
        <v>161</v>
      </c>
      <c r="BZ1665" t="s">
        <v>161</v>
      </c>
      <c r="CA1665" t="s">
        <v>161</v>
      </c>
      <c r="CB1665" t="s">
        <v>161</v>
      </c>
      <c r="CC1665" t="s">
        <v>161</v>
      </c>
      <c r="CD1665" t="s">
        <v>161</v>
      </c>
      <c r="CE1665" t="s">
        <v>161</v>
      </c>
      <c r="CP1665" t="s">
        <v>161</v>
      </c>
      <c r="CQ1665" t="s">
        <v>161</v>
      </c>
      <c r="CR1665" t="s">
        <v>161</v>
      </c>
      <c r="CS1665" t="s">
        <v>161</v>
      </c>
      <c r="CT1665" t="s">
        <v>161</v>
      </c>
      <c r="CV1665" s="2">
        <v>0</v>
      </c>
      <c r="CW1665">
        <v>0</v>
      </c>
      <c r="CY1665" s="2">
        <v>0</v>
      </c>
      <c r="CZ1665">
        <v>0</v>
      </c>
      <c r="DA1665">
        <v>0</v>
      </c>
      <c r="DE1665" s="2">
        <v>0</v>
      </c>
      <c r="DF1665">
        <v>0</v>
      </c>
      <c r="DN1665" t="s">
        <v>345</v>
      </c>
      <c r="DW1665">
        <v>1623</v>
      </c>
      <c r="DX1665" t="s">
        <v>13420</v>
      </c>
      <c r="DZ1665" t="s">
        <v>13421</v>
      </c>
      <c r="EA1665">
        <v>1754163470</v>
      </c>
      <c r="EC1665" t="s">
        <v>13421</v>
      </c>
      <c r="ED1665">
        <v>1754163470</v>
      </c>
      <c r="EF1665">
        <v>0</v>
      </c>
      <c r="EJ1665" s="1" t="s">
        <v>13422</v>
      </c>
      <c r="EK1665" s="1" t="s">
        <v>13422</v>
      </c>
      <c r="EL1665" t="s">
        <v>210</v>
      </c>
      <c r="EM1665" t="s">
        <v>13423</v>
      </c>
      <c r="EN1665" t="s">
        <v>13423</v>
      </c>
      <c r="EO1665" t="s">
        <v>173</v>
      </c>
    </row>
    <row r="1666" spans="1:145" ht="409.5" x14ac:dyDescent="0.35">
      <c r="A1666" t="s">
        <v>171</v>
      </c>
      <c r="E1666" t="s">
        <v>13424</v>
      </c>
      <c r="F1666">
        <v>1753894140</v>
      </c>
      <c r="H1666">
        <v>0</v>
      </c>
      <c r="K1666" t="s">
        <v>534</v>
      </c>
      <c r="L1666" t="s">
        <v>175</v>
      </c>
      <c r="M1666" t="s">
        <v>337</v>
      </c>
      <c r="N1666" t="s">
        <v>238</v>
      </c>
      <c r="Q1666" t="s">
        <v>150</v>
      </c>
      <c r="R1666" t="s">
        <v>13425</v>
      </c>
      <c r="S1666" t="s">
        <v>13426</v>
      </c>
      <c r="T1666" t="s">
        <v>13427</v>
      </c>
      <c r="Z1666" t="s">
        <v>157</v>
      </c>
      <c r="AA1666">
        <v>22079</v>
      </c>
      <c r="AB1666" t="s">
        <v>184</v>
      </c>
      <c r="AC1666" t="s">
        <v>13428</v>
      </c>
      <c r="AD1666" t="s">
        <v>150</v>
      </c>
      <c r="AE1666" t="s">
        <v>13429</v>
      </c>
      <c r="AF1666" t="s">
        <v>13426</v>
      </c>
      <c r="AP1666" t="s">
        <v>161</v>
      </c>
      <c r="AX1666">
        <v>0</v>
      </c>
      <c r="AZ1666" t="s">
        <v>165</v>
      </c>
      <c r="BB1666" t="s">
        <v>13430</v>
      </c>
      <c r="BE1666" t="s">
        <v>186</v>
      </c>
      <c r="BO1666" t="s">
        <v>161</v>
      </c>
      <c r="BP1666" t="s">
        <v>161</v>
      </c>
      <c r="BQ1666" t="s">
        <v>161</v>
      </c>
      <c r="BR1666" t="s">
        <v>161</v>
      </c>
      <c r="BS1666" t="s">
        <v>161</v>
      </c>
      <c r="BT1666" t="s">
        <v>161</v>
      </c>
      <c r="BU1666" t="s">
        <v>161</v>
      </c>
      <c r="BY1666" t="s">
        <v>161</v>
      </c>
      <c r="BZ1666" t="s">
        <v>161</v>
      </c>
      <c r="CA1666" t="s">
        <v>161</v>
      </c>
      <c r="CB1666" t="s">
        <v>161</v>
      </c>
      <c r="CC1666" t="s">
        <v>161</v>
      </c>
      <c r="CD1666" t="s">
        <v>161</v>
      </c>
      <c r="CE1666" t="s">
        <v>161</v>
      </c>
      <c r="CP1666" t="s">
        <v>161</v>
      </c>
      <c r="CQ1666" t="s">
        <v>161</v>
      </c>
      <c r="CR1666" t="s">
        <v>161</v>
      </c>
      <c r="CS1666" t="s">
        <v>161</v>
      </c>
      <c r="CT1666" t="s">
        <v>161</v>
      </c>
      <c r="CV1666" s="2">
        <v>0</v>
      </c>
      <c r="CW1666">
        <v>0</v>
      </c>
      <c r="CY1666" s="2">
        <v>0</v>
      </c>
      <c r="CZ1666">
        <v>0</v>
      </c>
      <c r="DA1666">
        <v>0</v>
      </c>
      <c r="DE1666" s="2">
        <v>0</v>
      </c>
      <c r="DF1666">
        <v>0</v>
      </c>
      <c r="DN1666" t="s">
        <v>345</v>
      </c>
      <c r="DW1666">
        <v>1632</v>
      </c>
      <c r="DX1666" t="s">
        <v>13431</v>
      </c>
      <c r="DZ1666" t="s">
        <v>13432</v>
      </c>
      <c r="EA1666">
        <v>1755454547</v>
      </c>
      <c r="EC1666" t="s">
        <v>13433</v>
      </c>
      <c r="ED1666">
        <v>1755453269</v>
      </c>
      <c r="EF1666">
        <v>0</v>
      </c>
      <c r="EJ1666" s="1" t="s">
        <v>13434</v>
      </c>
      <c r="EK1666" s="1" t="s">
        <v>13434</v>
      </c>
      <c r="EL1666" t="s">
        <v>210</v>
      </c>
      <c r="EM1666" t="s">
        <v>13435</v>
      </c>
      <c r="EN1666" t="s">
        <v>13435</v>
      </c>
      <c r="EO1666" t="s">
        <v>173</v>
      </c>
    </row>
    <row r="1667" spans="1:145" ht="409.5" x14ac:dyDescent="0.35">
      <c r="A1667" t="s">
        <v>171</v>
      </c>
      <c r="F1667">
        <v>0</v>
      </c>
      <c r="H1667">
        <v>0</v>
      </c>
      <c r="K1667" t="s">
        <v>236</v>
      </c>
      <c r="L1667" t="s">
        <v>175</v>
      </c>
      <c r="M1667" t="s">
        <v>237</v>
      </c>
      <c r="N1667" t="s">
        <v>238</v>
      </c>
      <c r="R1667" t="s">
        <v>7547</v>
      </c>
      <c r="S1667" t="s">
        <v>13436</v>
      </c>
      <c r="T1667" t="s">
        <v>13437</v>
      </c>
      <c r="U1667">
        <v>14085855364</v>
      </c>
      <c r="AA1667">
        <v>22201</v>
      </c>
      <c r="AC1667" t="s">
        <v>13438</v>
      </c>
      <c r="AP1667" t="s">
        <v>161</v>
      </c>
      <c r="AX1667">
        <v>0</v>
      </c>
      <c r="BE1667" t="s">
        <v>265</v>
      </c>
      <c r="BK1667" s="1" t="s">
        <v>13439</v>
      </c>
      <c r="BO1667" t="s">
        <v>161</v>
      </c>
      <c r="BP1667" t="s">
        <v>161</v>
      </c>
      <c r="BQ1667" t="s">
        <v>161</v>
      </c>
      <c r="BR1667" t="s">
        <v>161</v>
      </c>
      <c r="BS1667" t="s">
        <v>161</v>
      </c>
      <c r="BT1667" t="s">
        <v>161</v>
      </c>
      <c r="BU1667" t="s">
        <v>161</v>
      </c>
      <c r="BY1667" t="s">
        <v>161</v>
      </c>
      <c r="BZ1667" t="s">
        <v>161</v>
      </c>
      <c r="CA1667" t="s">
        <v>161</v>
      </c>
      <c r="CB1667" t="s">
        <v>161</v>
      </c>
      <c r="CC1667" t="s">
        <v>161</v>
      </c>
      <c r="CD1667" t="s">
        <v>161</v>
      </c>
      <c r="CE1667" t="s">
        <v>161</v>
      </c>
      <c r="CP1667" t="s">
        <v>161</v>
      </c>
      <c r="CQ1667" t="s">
        <v>161</v>
      </c>
      <c r="CR1667" t="s">
        <v>161</v>
      </c>
      <c r="CS1667" t="s">
        <v>161</v>
      </c>
      <c r="CT1667" t="s">
        <v>161</v>
      </c>
      <c r="CV1667" s="2">
        <v>0</v>
      </c>
      <c r="CW1667">
        <v>0</v>
      </c>
      <c r="CY1667" s="2">
        <v>0</v>
      </c>
      <c r="CZ1667">
        <v>0</v>
      </c>
      <c r="DA1667">
        <v>0</v>
      </c>
      <c r="DE1667" s="2">
        <v>0</v>
      </c>
      <c r="DF1667">
        <v>0</v>
      </c>
      <c r="DN1667" t="s">
        <v>312</v>
      </c>
      <c r="DW1667">
        <v>1635</v>
      </c>
      <c r="DX1667" t="s">
        <v>13440</v>
      </c>
      <c r="DZ1667" t="s">
        <v>13441</v>
      </c>
      <c r="EA1667">
        <v>1755661377</v>
      </c>
      <c r="EC1667" t="s">
        <v>13441</v>
      </c>
      <c r="ED1667">
        <v>1755661377</v>
      </c>
      <c r="EF1667">
        <v>0</v>
      </c>
      <c r="EL1667" t="s">
        <v>190</v>
      </c>
    </row>
    <row r="1668" spans="1:145" ht="409.5" x14ac:dyDescent="0.35">
      <c r="A1668" t="s">
        <v>171</v>
      </c>
      <c r="F1668">
        <v>0</v>
      </c>
      <c r="H1668">
        <v>0</v>
      </c>
      <c r="K1668" t="s">
        <v>236</v>
      </c>
      <c r="L1668" t="s">
        <v>175</v>
      </c>
      <c r="M1668" t="s">
        <v>237</v>
      </c>
      <c r="N1668" t="s">
        <v>238</v>
      </c>
      <c r="R1668" t="s">
        <v>2179</v>
      </c>
      <c r="S1668" t="s">
        <v>5456</v>
      </c>
      <c r="T1668" t="s">
        <v>13442</v>
      </c>
      <c r="U1668">
        <v>17036291186</v>
      </c>
      <c r="AA1668">
        <v>22205</v>
      </c>
      <c r="AC1668" t="s">
        <v>13443</v>
      </c>
      <c r="AP1668" t="s">
        <v>161</v>
      </c>
      <c r="AX1668">
        <v>0</v>
      </c>
      <c r="BE1668" t="s">
        <v>265</v>
      </c>
      <c r="BK1668" s="1" t="s">
        <v>13444</v>
      </c>
      <c r="BO1668" t="s">
        <v>161</v>
      </c>
      <c r="BP1668" t="s">
        <v>161</v>
      </c>
      <c r="BQ1668" t="s">
        <v>161</v>
      </c>
      <c r="BR1668" t="s">
        <v>161</v>
      </c>
      <c r="BS1668" t="s">
        <v>161</v>
      </c>
      <c r="BT1668" t="s">
        <v>161</v>
      </c>
      <c r="BU1668" t="s">
        <v>161</v>
      </c>
      <c r="BY1668" t="s">
        <v>161</v>
      </c>
      <c r="BZ1668" t="s">
        <v>161</v>
      </c>
      <c r="CA1668" t="s">
        <v>161</v>
      </c>
      <c r="CB1668" t="s">
        <v>161</v>
      </c>
      <c r="CC1668" t="s">
        <v>161</v>
      </c>
      <c r="CD1668" t="s">
        <v>161</v>
      </c>
      <c r="CE1668" t="s">
        <v>161</v>
      </c>
      <c r="CP1668" t="s">
        <v>161</v>
      </c>
      <c r="CQ1668" t="s">
        <v>161</v>
      </c>
      <c r="CR1668" t="s">
        <v>161</v>
      </c>
      <c r="CS1668" t="s">
        <v>161</v>
      </c>
      <c r="CT1668" t="s">
        <v>161</v>
      </c>
      <c r="CV1668" s="2">
        <v>0</v>
      </c>
      <c r="CW1668">
        <v>0</v>
      </c>
      <c r="CY1668" s="2">
        <v>0</v>
      </c>
      <c r="CZ1668">
        <v>0</v>
      </c>
      <c r="DA1668">
        <v>0</v>
      </c>
      <c r="DE1668" s="2">
        <v>0</v>
      </c>
      <c r="DF1668">
        <v>0</v>
      </c>
      <c r="DN1668" t="s">
        <v>312</v>
      </c>
      <c r="DW1668">
        <v>1636</v>
      </c>
      <c r="DX1668" t="s">
        <v>13445</v>
      </c>
      <c r="DZ1668" t="s">
        <v>13446</v>
      </c>
      <c r="EA1668">
        <v>1755822423</v>
      </c>
      <c r="EC1668" t="s">
        <v>13446</v>
      </c>
      <c r="ED1668">
        <v>1755822423</v>
      </c>
      <c r="EF1668">
        <v>0</v>
      </c>
      <c r="EL1668" t="s">
        <v>190</v>
      </c>
    </row>
    <row r="1669" spans="1:145" ht="409.5" x14ac:dyDescent="0.35">
      <c r="A1669" t="s">
        <v>171</v>
      </c>
      <c r="F1669">
        <v>0</v>
      </c>
      <c r="H1669">
        <v>0</v>
      </c>
      <c r="K1669" t="s">
        <v>236</v>
      </c>
      <c r="L1669" t="s">
        <v>175</v>
      </c>
      <c r="M1669" t="s">
        <v>1375</v>
      </c>
      <c r="N1669" t="s">
        <v>238</v>
      </c>
      <c r="Q1669" t="s">
        <v>150</v>
      </c>
      <c r="R1669" t="s">
        <v>13447</v>
      </c>
      <c r="S1669" t="s">
        <v>13448</v>
      </c>
      <c r="T1669" t="s">
        <v>13449</v>
      </c>
      <c r="U1669">
        <v>16303607901</v>
      </c>
      <c r="Y1669" t="s">
        <v>2832</v>
      </c>
      <c r="AB1669" t="s">
        <v>184</v>
      </c>
      <c r="AC1669" t="s">
        <v>13450</v>
      </c>
      <c r="AD1669" t="s">
        <v>150</v>
      </c>
      <c r="AP1669" t="s">
        <v>161</v>
      </c>
      <c r="AX1669">
        <v>0</v>
      </c>
      <c r="AZ1669" t="s">
        <v>72</v>
      </c>
      <c r="BE1669" t="s">
        <v>186</v>
      </c>
      <c r="BO1669" t="s">
        <v>161</v>
      </c>
      <c r="BP1669" t="s">
        <v>161</v>
      </c>
      <c r="BQ1669" t="s">
        <v>161</v>
      </c>
      <c r="BR1669" t="s">
        <v>161</v>
      </c>
      <c r="BS1669" t="s">
        <v>161</v>
      </c>
      <c r="BT1669" t="s">
        <v>161</v>
      </c>
      <c r="BU1669" t="s">
        <v>161</v>
      </c>
      <c r="BY1669" t="s">
        <v>161</v>
      </c>
      <c r="BZ1669" t="s">
        <v>161</v>
      </c>
      <c r="CA1669" t="s">
        <v>161</v>
      </c>
      <c r="CB1669" t="s">
        <v>161</v>
      </c>
      <c r="CC1669" t="s">
        <v>161</v>
      </c>
      <c r="CD1669" t="s">
        <v>161</v>
      </c>
      <c r="CE1669" t="s">
        <v>161</v>
      </c>
      <c r="CP1669" t="s">
        <v>161</v>
      </c>
      <c r="CQ1669" t="s">
        <v>161</v>
      </c>
      <c r="CR1669" t="s">
        <v>161</v>
      </c>
      <c r="CS1669" t="s">
        <v>161</v>
      </c>
      <c r="CT1669" t="s">
        <v>161</v>
      </c>
      <c r="CV1669" s="2">
        <v>0</v>
      </c>
      <c r="CW1669">
        <v>0</v>
      </c>
      <c r="CY1669" s="2">
        <v>0</v>
      </c>
      <c r="CZ1669">
        <v>0</v>
      </c>
      <c r="DA1669">
        <v>0</v>
      </c>
      <c r="DE1669" s="2">
        <v>0</v>
      </c>
      <c r="DF1669">
        <v>0</v>
      </c>
      <c r="DN1669" t="s">
        <v>345</v>
      </c>
      <c r="DW1669">
        <v>1668</v>
      </c>
      <c r="DX1669" t="s">
        <v>13451</v>
      </c>
      <c r="DZ1669" t="s">
        <v>13452</v>
      </c>
      <c r="EA1669">
        <v>1759256053</v>
      </c>
      <c r="EC1669" t="s">
        <v>13452</v>
      </c>
      <c r="ED1669">
        <v>1759256053</v>
      </c>
      <c r="EF1669">
        <v>0</v>
      </c>
      <c r="EJ1669" t="s">
        <v>572</v>
      </c>
      <c r="EK1669" s="1" t="s">
        <v>13453</v>
      </c>
      <c r="EL1669" t="s">
        <v>210</v>
      </c>
      <c r="EM1669" t="s">
        <v>13454</v>
      </c>
      <c r="EN1669" t="s">
        <v>13454</v>
      </c>
      <c r="EO1669" t="s">
        <v>173</v>
      </c>
    </row>
    <row r="1670" spans="1:145" x14ac:dyDescent="0.35">
      <c r="A1670" t="s">
        <v>171</v>
      </c>
      <c r="F1670">
        <v>0</v>
      </c>
      <c r="H1670">
        <v>0</v>
      </c>
      <c r="K1670" t="s">
        <v>236</v>
      </c>
      <c r="L1670" t="s">
        <v>175</v>
      </c>
      <c r="M1670" t="s">
        <v>1375</v>
      </c>
      <c r="N1670" t="s">
        <v>238</v>
      </c>
      <c r="Q1670" t="s">
        <v>150</v>
      </c>
      <c r="R1670" t="s">
        <v>13447</v>
      </c>
      <c r="S1670" t="s">
        <v>13448</v>
      </c>
      <c r="T1670" t="s">
        <v>13449</v>
      </c>
      <c r="U1670">
        <v>16303607901</v>
      </c>
      <c r="Y1670" t="s">
        <v>2832</v>
      </c>
      <c r="AB1670" t="s">
        <v>184</v>
      </c>
      <c r="AC1670" t="s">
        <v>13450</v>
      </c>
      <c r="AD1670" t="s">
        <v>150</v>
      </c>
      <c r="AP1670" t="s">
        <v>161</v>
      </c>
      <c r="AX1670">
        <v>0</v>
      </c>
      <c r="AZ1670" t="s">
        <v>72</v>
      </c>
      <c r="BE1670" t="s">
        <v>186</v>
      </c>
      <c r="BO1670" t="s">
        <v>161</v>
      </c>
      <c r="BP1670" t="s">
        <v>161</v>
      </c>
      <c r="BQ1670" t="s">
        <v>161</v>
      </c>
      <c r="BR1670" t="s">
        <v>161</v>
      </c>
      <c r="BS1670" t="s">
        <v>161</v>
      </c>
      <c r="BT1670" t="s">
        <v>161</v>
      </c>
      <c r="BU1670" t="s">
        <v>161</v>
      </c>
      <c r="BY1670" t="s">
        <v>161</v>
      </c>
      <c r="BZ1670" t="s">
        <v>161</v>
      </c>
      <c r="CA1670" t="s">
        <v>161</v>
      </c>
      <c r="CB1670" t="s">
        <v>161</v>
      </c>
      <c r="CC1670" t="s">
        <v>161</v>
      </c>
      <c r="CD1670" t="s">
        <v>161</v>
      </c>
      <c r="CE1670" t="s">
        <v>161</v>
      </c>
      <c r="CP1670" t="s">
        <v>161</v>
      </c>
      <c r="CQ1670" t="s">
        <v>161</v>
      </c>
      <c r="CR1670" t="s">
        <v>161</v>
      </c>
      <c r="CS1670" t="s">
        <v>161</v>
      </c>
      <c r="CT1670" t="s">
        <v>161</v>
      </c>
      <c r="CV1670" s="2">
        <v>0</v>
      </c>
      <c r="CW1670">
        <v>0</v>
      </c>
      <c r="CY1670" s="2">
        <v>0</v>
      </c>
      <c r="CZ1670">
        <v>0</v>
      </c>
      <c r="DA1670">
        <v>0</v>
      </c>
      <c r="DE1670" s="2">
        <v>0</v>
      </c>
      <c r="DF1670">
        <v>0</v>
      </c>
      <c r="DN1670" t="s">
        <v>345</v>
      </c>
      <c r="DW1670">
        <v>1668</v>
      </c>
      <c r="DX1670" t="s">
        <v>13451</v>
      </c>
      <c r="DZ1670" t="s">
        <v>13452</v>
      </c>
      <c r="EA1670">
        <v>1759256053</v>
      </c>
      <c r="EC1670" t="s">
        <v>13452</v>
      </c>
      <c r="ED1670">
        <v>1759256053</v>
      </c>
      <c r="EF1670">
        <v>0</v>
      </c>
      <c r="EJ1670" t="s">
        <v>572</v>
      </c>
      <c r="EK1670" t="s">
        <v>572</v>
      </c>
      <c r="EL1670" t="s">
        <v>210</v>
      </c>
      <c r="EM1670" t="s">
        <v>13455</v>
      </c>
      <c r="EN1670" t="s">
        <v>13456</v>
      </c>
      <c r="EO1670" t="s">
        <v>173</v>
      </c>
    </row>
    <row r="1671" spans="1:145" ht="377" x14ac:dyDescent="0.35">
      <c r="A1671" t="s">
        <v>171</v>
      </c>
      <c r="F1671">
        <v>0</v>
      </c>
      <c r="H1671">
        <v>0</v>
      </c>
      <c r="K1671" t="s">
        <v>236</v>
      </c>
      <c r="L1671" t="s">
        <v>175</v>
      </c>
      <c r="M1671" t="s">
        <v>237</v>
      </c>
      <c r="N1671" t="s">
        <v>238</v>
      </c>
      <c r="R1671" t="s">
        <v>2412</v>
      </c>
      <c r="S1671" t="s">
        <v>13457</v>
      </c>
      <c r="T1671" t="s">
        <v>13458</v>
      </c>
      <c r="U1671">
        <v>17037256937</v>
      </c>
      <c r="AA1671">
        <v>22204</v>
      </c>
      <c r="AC1671" t="s">
        <v>13459</v>
      </c>
      <c r="AP1671" t="s">
        <v>161</v>
      </c>
      <c r="AX1671">
        <v>0</v>
      </c>
      <c r="BE1671" t="s">
        <v>265</v>
      </c>
      <c r="BG1671" t="s">
        <v>13460</v>
      </c>
      <c r="BH1671" t="s">
        <v>1092</v>
      </c>
      <c r="BK1671" s="1" t="s">
        <v>13461</v>
      </c>
      <c r="BO1671" t="s">
        <v>161</v>
      </c>
      <c r="BP1671" t="s">
        <v>161</v>
      </c>
      <c r="BQ1671" t="s">
        <v>161</v>
      </c>
      <c r="BR1671" t="s">
        <v>161</v>
      </c>
      <c r="BS1671" t="s">
        <v>161</v>
      </c>
      <c r="BT1671" t="s">
        <v>161</v>
      </c>
      <c r="BU1671" t="s">
        <v>161</v>
      </c>
      <c r="BY1671" t="s">
        <v>161</v>
      </c>
      <c r="BZ1671" t="s">
        <v>161</v>
      </c>
      <c r="CA1671" t="s">
        <v>161</v>
      </c>
      <c r="CB1671" t="s">
        <v>161</v>
      </c>
      <c r="CC1671" t="s">
        <v>161</v>
      </c>
      <c r="CD1671" t="s">
        <v>161</v>
      </c>
      <c r="CE1671" t="s">
        <v>161</v>
      </c>
      <c r="CP1671" t="s">
        <v>161</v>
      </c>
      <c r="CQ1671" t="s">
        <v>161</v>
      </c>
      <c r="CR1671" t="s">
        <v>161</v>
      </c>
      <c r="CS1671" t="s">
        <v>161</v>
      </c>
      <c r="CT1671" t="s">
        <v>161</v>
      </c>
      <c r="CV1671" s="2">
        <v>0</v>
      </c>
      <c r="CW1671">
        <v>0</v>
      </c>
      <c r="CY1671" s="2">
        <v>0</v>
      </c>
      <c r="CZ1671">
        <v>0</v>
      </c>
      <c r="DA1671">
        <v>0</v>
      </c>
      <c r="DE1671" s="2">
        <v>0</v>
      </c>
      <c r="DF1671">
        <v>0</v>
      </c>
      <c r="DN1671" t="s">
        <v>312</v>
      </c>
      <c r="DW1671">
        <v>1638</v>
      </c>
      <c r="DX1671" t="s">
        <v>13462</v>
      </c>
      <c r="DZ1671" t="s">
        <v>13463</v>
      </c>
      <c r="EA1671">
        <v>1756080895</v>
      </c>
      <c r="EC1671" t="s">
        <v>13463</v>
      </c>
      <c r="ED1671">
        <v>1756080895</v>
      </c>
      <c r="EF1671">
        <v>0</v>
      </c>
      <c r="EL1671" t="s">
        <v>190</v>
      </c>
    </row>
    <row r="1672" spans="1:145" ht="409.5" x14ac:dyDescent="0.35">
      <c r="A1672" t="s">
        <v>171</v>
      </c>
      <c r="E1672" t="s">
        <v>13464</v>
      </c>
      <c r="F1672">
        <v>1754407800</v>
      </c>
      <c r="H1672">
        <v>0</v>
      </c>
      <c r="K1672" t="s">
        <v>534</v>
      </c>
      <c r="L1672" t="s">
        <v>175</v>
      </c>
      <c r="M1672" t="s">
        <v>1375</v>
      </c>
      <c r="N1672" t="s">
        <v>238</v>
      </c>
      <c r="Q1672" t="s">
        <v>150</v>
      </c>
      <c r="R1672" t="s">
        <v>2421</v>
      </c>
      <c r="S1672" t="s">
        <v>13465</v>
      </c>
      <c r="T1672" t="s">
        <v>13466</v>
      </c>
      <c r="W1672" t="s">
        <v>13467</v>
      </c>
      <c r="Y1672" t="s">
        <v>156</v>
      </c>
      <c r="Z1672" t="s">
        <v>157</v>
      </c>
      <c r="AA1672">
        <v>22207</v>
      </c>
      <c r="AB1672" t="s">
        <v>184</v>
      </c>
      <c r="AC1672" t="s">
        <v>13468</v>
      </c>
      <c r="AD1672" t="s">
        <v>150</v>
      </c>
      <c r="AE1672" t="s">
        <v>3895</v>
      </c>
      <c r="AF1672" t="s">
        <v>13465</v>
      </c>
      <c r="AP1672" t="s">
        <v>161</v>
      </c>
      <c r="AX1672">
        <v>0</v>
      </c>
      <c r="AZ1672" t="s">
        <v>244</v>
      </c>
      <c r="BB1672" t="s">
        <v>13469</v>
      </c>
      <c r="BE1672" t="s">
        <v>245</v>
      </c>
      <c r="BO1672" t="s">
        <v>161</v>
      </c>
      <c r="BP1672" t="s">
        <v>161</v>
      </c>
      <c r="BQ1672" t="s">
        <v>161</v>
      </c>
      <c r="BR1672" t="s">
        <v>161</v>
      </c>
      <c r="BS1672" t="s">
        <v>161</v>
      </c>
      <c r="BT1672" t="s">
        <v>161</v>
      </c>
      <c r="BU1672" t="s">
        <v>161</v>
      </c>
      <c r="BY1672" t="s">
        <v>161</v>
      </c>
      <c r="BZ1672" t="s">
        <v>161</v>
      </c>
      <c r="CA1672" t="s">
        <v>161</v>
      </c>
      <c r="CB1672" t="s">
        <v>161</v>
      </c>
      <c r="CC1672" t="s">
        <v>161</v>
      </c>
      <c r="CD1672" t="s">
        <v>161</v>
      </c>
      <c r="CE1672" t="s">
        <v>161</v>
      </c>
      <c r="CP1672" t="s">
        <v>161</v>
      </c>
      <c r="CQ1672" t="s">
        <v>161</v>
      </c>
      <c r="CR1672" t="s">
        <v>161</v>
      </c>
      <c r="CS1672" t="s">
        <v>161</v>
      </c>
      <c r="CT1672" t="s">
        <v>161</v>
      </c>
      <c r="CV1672" s="2">
        <v>0</v>
      </c>
      <c r="CW1672">
        <v>0</v>
      </c>
      <c r="CY1672" s="2">
        <v>0</v>
      </c>
      <c r="CZ1672">
        <v>0</v>
      </c>
      <c r="DA1672">
        <v>0</v>
      </c>
      <c r="DE1672" s="2">
        <v>0</v>
      </c>
      <c r="DF1672">
        <v>0</v>
      </c>
      <c r="DN1672" t="s">
        <v>345</v>
      </c>
      <c r="DW1672">
        <v>1633</v>
      </c>
      <c r="DX1672" t="s">
        <v>13470</v>
      </c>
      <c r="DZ1672" t="s">
        <v>13471</v>
      </c>
      <c r="EA1672">
        <v>1755455716</v>
      </c>
      <c r="EC1672" t="s">
        <v>13472</v>
      </c>
      <c r="ED1672">
        <v>1755455530</v>
      </c>
      <c r="EF1672">
        <v>0</v>
      </c>
      <c r="EJ1672" t="s">
        <v>572</v>
      </c>
      <c r="EK1672" s="1" t="s">
        <v>13473</v>
      </c>
      <c r="EL1672" t="s">
        <v>210</v>
      </c>
      <c r="EM1672" t="s">
        <v>13474</v>
      </c>
      <c r="EN1672" t="s">
        <v>13474</v>
      </c>
      <c r="EO1672" t="s">
        <v>173</v>
      </c>
    </row>
    <row r="1673" spans="1:145" x14ac:dyDescent="0.35">
      <c r="A1673" t="s">
        <v>171</v>
      </c>
      <c r="E1673" t="s">
        <v>13464</v>
      </c>
      <c r="F1673">
        <v>1754407800</v>
      </c>
      <c r="H1673">
        <v>0</v>
      </c>
      <c r="K1673" t="s">
        <v>534</v>
      </c>
      <c r="L1673" t="s">
        <v>175</v>
      </c>
      <c r="M1673" t="s">
        <v>1375</v>
      </c>
      <c r="N1673" t="s">
        <v>238</v>
      </c>
      <c r="Q1673" t="s">
        <v>150</v>
      </c>
      <c r="R1673" t="s">
        <v>2421</v>
      </c>
      <c r="S1673" t="s">
        <v>13465</v>
      </c>
      <c r="T1673" t="s">
        <v>13466</v>
      </c>
      <c r="W1673" t="s">
        <v>13467</v>
      </c>
      <c r="Y1673" t="s">
        <v>156</v>
      </c>
      <c r="Z1673" t="s">
        <v>157</v>
      </c>
      <c r="AA1673">
        <v>22207</v>
      </c>
      <c r="AB1673" t="s">
        <v>184</v>
      </c>
      <c r="AC1673" t="s">
        <v>13468</v>
      </c>
      <c r="AD1673" t="s">
        <v>150</v>
      </c>
      <c r="AE1673" t="s">
        <v>3895</v>
      </c>
      <c r="AF1673" t="s">
        <v>13465</v>
      </c>
      <c r="AP1673" t="s">
        <v>161</v>
      </c>
      <c r="AX1673">
        <v>0</v>
      </c>
      <c r="AZ1673" t="s">
        <v>244</v>
      </c>
      <c r="BB1673" t="s">
        <v>13469</v>
      </c>
      <c r="BE1673" t="s">
        <v>245</v>
      </c>
      <c r="BO1673" t="s">
        <v>161</v>
      </c>
      <c r="BP1673" t="s">
        <v>161</v>
      </c>
      <c r="BQ1673" t="s">
        <v>161</v>
      </c>
      <c r="BR1673" t="s">
        <v>161</v>
      </c>
      <c r="BS1673" t="s">
        <v>161</v>
      </c>
      <c r="BT1673" t="s">
        <v>161</v>
      </c>
      <c r="BU1673" t="s">
        <v>161</v>
      </c>
      <c r="BY1673" t="s">
        <v>161</v>
      </c>
      <c r="BZ1673" t="s">
        <v>161</v>
      </c>
      <c r="CA1673" t="s">
        <v>161</v>
      </c>
      <c r="CB1673" t="s">
        <v>161</v>
      </c>
      <c r="CC1673" t="s">
        <v>161</v>
      </c>
      <c r="CD1673" t="s">
        <v>161</v>
      </c>
      <c r="CE1673" t="s">
        <v>161</v>
      </c>
      <c r="CP1673" t="s">
        <v>161</v>
      </c>
      <c r="CQ1673" t="s">
        <v>161</v>
      </c>
      <c r="CR1673" t="s">
        <v>161</v>
      </c>
      <c r="CS1673" t="s">
        <v>161</v>
      </c>
      <c r="CT1673" t="s">
        <v>161</v>
      </c>
      <c r="CV1673" s="2">
        <v>0</v>
      </c>
      <c r="CW1673">
        <v>0</v>
      </c>
      <c r="CY1673" s="2">
        <v>0</v>
      </c>
      <c r="CZ1673">
        <v>0</v>
      </c>
      <c r="DA1673">
        <v>0</v>
      </c>
      <c r="DE1673" s="2">
        <v>0</v>
      </c>
      <c r="DF1673">
        <v>0</v>
      </c>
      <c r="DN1673" t="s">
        <v>345</v>
      </c>
      <c r="DW1673">
        <v>1633</v>
      </c>
      <c r="DX1673" t="s">
        <v>13470</v>
      </c>
      <c r="DZ1673" t="s">
        <v>13471</v>
      </c>
      <c r="EA1673">
        <v>1755455716</v>
      </c>
      <c r="EC1673" t="s">
        <v>13472</v>
      </c>
      <c r="ED1673">
        <v>1755455530</v>
      </c>
      <c r="EF1673">
        <v>0</v>
      </c>
      <c r="EJ1673" t="s">
        <v>572</v>
      </c>
      <c r="EK1673" t="s">
        <v>572</v>
      </c>
      <c r="EL1673" t="s">
        <v>210</v>
      </c>
      <c r="EM1673" t="s">
        <v>13475</v>
      </c>
      <c r="EN1673" t="s">
        <v>13476</v>
      </c>
      <c r="EO1673" t="s">
        <v>173</v>
      </c>
    </row>
    <row r="1674" spans="1:145" x14ac:dyDescent="0.35">
      <c r="A1674" t="s">
        <v>171</v>
      </c>
      <c r="E1674" t="s">
        <v>13464</v>
      </c>
      <c r="F1674">
        <v>1754407800</v>
      </c>
      <c r="H1674">
        <v>0</v>
      </c>
      <c r="K1674" t="s">
        <v>534</v>
      </c>
      <c r="L1674" t="s">
        <v>175</v>
      </c>
      <c r="M1674" t="s">
        <v>1375</v>
      </c>
      <c r="N1674" t="s">
        <v>238</v>
      </c>
      <c r="Q1674" t="s">
        <v>150</v>
      </c>
      <c r="R1674" t="s">
        <v>2421</v>
      </c>
      <c r="S1674" t="s">
        <v>13465</v>
      </c>
      <c r="T1674" t="s">
        <v>13466</v>
      </c>
      <c r="W1674" t="s">
        <v>13467</v>
      </c>
      <c r="Y1674" t="s">
        <v>156</v>
      </c>
      <c r="Z1674" t="s">
        <v>157</v>
      </c>
      <c r="AA1674">
        <v>22207</v>
      </c>
      <c r="AB1674" t="s">
        <v>184</v>
      </c>
      <c r="AC1674" t="s">
        <v>13468</v>
      </c>
      <c r="AD1674" t="s">
        <v>150</v>
      </c>
      <c r="AE1674" t="s">
        <v>3895</v>
      </c>
      <c r="AF1674" t="s">
        <v>13465</v>
      </c>
      <c r="AP1674" t="s">
        <v>161</v>
      </c>
      <c r="AX1674">
        <v>0</v>
      </c>
      <c r="AZ1674" t="s">
        <v>244</v>
      </c>
      <c r="BB1674" t="s">
        <v>13469</v>
      </c>
      <c r="BE1674" t="s">
        <v>245</v>
      </c>
      <c r="BO1674" t="s">
        <v>161</v>
      </c>
      <c r="BP1674" t="s">
        <v>161</v>
      </c>
      <c r="BQ1674" t="s">
        <v>161</v>
      </c>
      <c r="BR1674" t="s">
        <v>161</v>
      </c>
      <c r="BS1674" t="s">
        <v>161</v>
      </c>
      <c r="BT1674" t="s">
        <v>161</v>
      </c>
      <c r="BU1674" t="s">
        <v>161</v>
      </c>
      <c r="BY1674" t="s">
        <v>161</v>
      </c>
      <c r="BZ1674" t="s">
        <v>161</v>
      </c>
      <c r="CA1674" t="s">
        <v>161</v>
      </c>
      <c r="CB1674" t="s">
        <v>161</v>
      </c>
      <c r="CC1674" t="s">
        <v>161</v>
      </c>
      <c r="CD1674" t="s">
        <v>161</v>
      </c>
      <c r="CE1674" t="s">
        <v>161</v>
      </c>
      <c r="CP1674" t="s">
        <v>161</v>
      </c>
      <c r="CQ1674" t="s">
        <v>161</v>
      </c>
      <c r="CR1674" t="s">
        <v>161</v>
      </c>
      <c r="CS1674" t="s">
        <v>161</v>
      </c>
      <c r="CT1674" t="s">
        <v>161</v>
      </c>
      <c r="CV1674" s="2">
        <v>0</v>
      </c>
      <c r="CW1674">
        <v>0</v>
      </c>
      <c r="CY1674" s="2">
        <v>0</v>
      </c>
      <c r="CZ1674">
        <v>0</v>
      </c>
      <c r="DA1674">
        <v>0</v>
      </c>
      <c r="DE1674" s="2">
        <v>0</v>
      </c>
      <c r="DF1674">
        <v>0</v>
      </c>
      <c r="DN1674" t="s">
        <v>345</v>
      </c>
      <c r="DW1674">
        <v>1633</v>
      </c>
      <c r="DX1674" t="s">
        <v>13470</v>
      </c>
      <c r="DZ1674" t="s">
        <v>13471</v>
      </c>
      <c r="EA1674">
        <v>1755455716</v>
      </c>
      <c r="EC1674" t="s">
        <v>13472</v>
      </c>
      <c r="ED1674">
        <v>1755455530</v>
      </c>
      <c r="EF1674">
        <v>0</v>
      </c>
      <c r="EJ1674" t="s">
        <v>572</v>
      </c>
      <c r="EK1674" t="s">
        <v>572</v>
      </c>
      <c r="EL1674" t="s">
        <v>210</v>
      </c>
      <c r="EM1674" t="s">
        <v>13477</v>
      </c>
      <c r="EN1674" t="s">
        <v>13476</v>
      </c>
      <c r="EO1674" t="s">
        <v>173</v>
      </c>
    </row>
    <row r="1675" spans="1:145" ht="348" x14ac:dyDescent="0.35">
      <c r="A1675" t="s">
        <v>171</v>
      </c>
      <c r="F1675">
        <v>0</v>
      </c>
      <c r="H1675">
        <v>0</v>
      </c>
      <c r="K1675" t="s">
        <v>236</v>
      </c>
      <c r="L1675" t="s">
        <v>175</v>
      </c>
      <c r="M1675" t="s">
        <v>237</v>
      </c>
      <c r="N1675" t="s">
        <v>238</v>
      </c>
      <c r="R1675" t="s">
        <v>13478</v>
      </c>
      <c r="T1675" t="s">
        <v>13479</v>
      </c>
      <c r="U1675">
        <v>11406550790</v>
      </c>
      <c r="AA1675">
        <v>22101</v>
      </c>
      <c r="AC1675" t="s">
        <v>13480</v>
      </c>
      <c r="AP1675" t="s">
        <v>161</v>
      </c>
      <c r="AX1675">
        <v>0</v>
      </c>
      <c r="BE1675" t="s">
        <v>265</v>
      </c>
      <c r="BG1675" t="s">
        <v>13481</v>
      </c>
      <c r="BH1675" t="s">
        <v>498</v>
      </c>
      <c r="BK1675" s="1" t="s">
        <v>13482</v>
      </c>
      <c r="BO1675" t="s">
        <v>161</v>
      </c>
      <c r="BP1675" t="s">
        <v>161</v>
      </c>
      <c r="BQ1675" t="s">
        <v>161</v>
      </c>
      <c r="BR1675" t="s">
        <v>161</v>
      </c>
      <c r="BS1675" t="s">
        <v>161</v>
      </c>
      <c r="BT1675" t="s">
        <v>161</v>
      </c>
      <c r="BU1675" t="s">
        <v>161</v>
      </c>
      <c r="BY1675" t="s">
        <v>161</v>
      </c>
      <c r="BZ1675" t="s">
        <v>161</v>
      </c>
      <c r="CA1675" t="s">
        <v>161</v>
      </c>
      <c r="CB1675" t="s">
        <v>161</v>
      </c>
      <c r="CC1675" t="s">
        <v>161</v>
      </c>
      <c r="CD1675" t="s">
        <v>161</v>
      </c>
      <c r="CE1675" t="s">
        <v>161</v>
      </c>
      <c r="CP1675" t="s">
        <v>161</v>
      </c>
      <c r="CQ1675" t="s">
        <v>161</v>
      </c>
      <c r="CR1675" t="s">
        <v>161</v>
      </c>
      <c r="CS1675" t="s">
        <v>161</v>
      </c>
      <c r="CT1675" t="s">
        <v>161</v>
      </c>
      <c r="CV1675" s="2">
        <v>0</v>
      </c>
      <c r="CW1675">
        <v>0</v>
      </c>
      <c r="CY1675" s="2">
        <v>0</v>
      </c>
      <c r="CZ1675">
        <v>0</v>
      </c>
      <c r="DA1675">
        <v>0</v>
      </c>
      <c r="DE1675" s="2">
        <v>0</v>
      </c>
      <c r="DF1675">
        <v>0</v>
      </c>
      <c r="DN1675" t="s">
        <v>312</v>
      </c>
      <c r="DW1675">
        <v>1833</v>
      </c>
      <c r="DX1675" t="s">
        <v>13483</v>
      </c>
      <c r="DZ1675" t="s">
        <v>13484</v>
      </c>
      <c r="EA1675">
        <v>1790005597</v>
      </c>
      <c r="EC1675" t="s">
        <v>13484</v>
      </c>
      <c r="ED1675">
        <v>1790005597</v>
      </c>
      <c r="EF1675">
        <v>0</v>
      </c>
      <c r="EL1675" t="s">
        <v>190</v>
      </c>
    </row>
    <row r="1676" spans="1:145" ht="409.5" x14ac:dyDescent="0.35">
      <c r="A1676" t="s">
        <v>171</v>
      </c>
      <c r="F1676">
        <v>0</v>
      </c>
      <c r="H1676">
        <v>0</v>
      </c>
      <c r="K1676" t="s">
        <v>236</v>
      </c>
      <c r="L1676" t="s">
        <v>175</v>
      </c>
      <c r="M1676" t="s">
        <v>237</v>
      </c>
      <c r="N1676" t="s">
        <v>238</v>
      </c>
      <c r="R1676" t="s">
        <v>2017</v>
      </c>
      <c r="S1676" t="s">
        <v>13485</v>
      </c>
      <c r="T1676" t="s">
        <v>13486</v>
      </c>
      <c r="U1676">
        <v>17139922129</v>
      </c>
      <c r="AC1676" t="s">
        <v>13487</v>
      </c>
      <c r="AP1676" t="s">
        <v>161</v>
      </c>
      <c r="AX1676">
        <v>0</v>
      </c>
      <c r="BE1676" t="s">
        <v>265</v>
      </c>
      <c r="BG1676" s="1" t="s">
        <v>13488</v>
      </c>
      <c r="BH1676" s="1" t="s">
        <v>515</v>
      </c>
      <c r="BK1676" s="1" t="s">
        <v>13489</v>
      </c>
      <c r="BO1676" t="s">
        <v>161</v>
      </c>
      <c r="BP1676" t="s">
        <v>161</v>
      </c>
      <c r="BQ1676" t="s">
        <v>161</v>
      </c>
      <c r="BR1676" t="s">
        <v>161</v>
      </c>
      <c r="BS1676" t="s">
        <v>161</v>
      </c>
      <c r="BT1676" t="s">
        <v>161</v>
      </c>
      <c r="BU1676" t="s">
        <v>161</v>
      </c>
      <c r="BY1676" t="s">
        <v>161</v>
      </c>
      <c r="BZ1676" t="s">
        <v>161</v>
      </c>
      <c r="CA1676" t="s">
        <v>161</v>
      </c>
      <c r="CB1676" t="s">
        <v>161</v>
      </c>
      <c r="CC1676" t="s">
        <v>161</v>
      </c>
      <c r="CD1676" t="s">
        <v>161</v>
      </c>
      <c r="CE1676" t="s">
        <v>161</v>
      </c>
      <c r="CP1676" t="s">
        <v>161</v>
      </c>
      <c r="CQ1676" t="s">
        <v>161</v>
      </c>
      <c r="CR1676" t="s">
        <v>161</v>
      </c>
      <c r="CS1676" t="s">
        <v>161</v>
      </c>
      <c r="CT1676" t="s">
        <v>161</v>
      </c>
      <c r="CV1676" s="2">
        <v>0</v>
      </c>
      <c r="CW1676">
        <v>0</v>
      </c>
      <c r="CY1676" s="2">
        <v>0</v>
      </c>
      <c r="CZ1676">
        <v>0</v>
      </c>
      <c r="DA1676">
        <v>0</v>
      </c>
      <c r="DE1676" s="2">
        <v>0</v>
      </c>
      <c r="DF1676">
        <v>0</v>
      </c>
      <c r="DN1676" t="s">
        <v>312</v>
      </c>
      <c r="DW1676">
        <v>1639</v>
      </c>
      <c r="DX1676" t="s">
        <v>13490</v>
      </c>
      <c r="DZ1676" t="s">
        <v>13491</v>
      </c>
      <c r="EA1676">
        <v>1756153921</v>
      </c>
      <c r="EC1676" t="s">
        <v>13491</v>
      </c>
      <c r="ED1676">
        <v>1756153921</v>
      </c>
      <c r="EF1676">
        <v>0</v>
      </c>
      <c r="EL1676" t="s">
        <v>190</v>
      </c>
    </row>
    <row r="1677" spans="1:145" ht="409.5" x14ac:dyDescent="0.35">
      <c r="A1677" t="s">
        <v>171</v>
      </c>
      <c r="E1677" t="s">
        <v>13492</v>
      </c>
      <c r="F1677">
        <v>1747574820</v>
      </c>
      <c r="H1677">
        <v>0</v>
      </c>
      <c r="I1677" s="1" t="s">
        <v>13493</v>
      </c>
      <c r="M1677" t="s">
        <v>122</v>
      </c>
      <c r="N1677" t="s">
        <v>149</v>
      </c>
      <c r="Q1677" t="s">
        <v>150</v>
      </c>
      <c r="R1677" t="s">
        <v>13494</v>
      </c>
      <c r="S1677" t="s">
        <v>13495</v>
      </c>
      <c r="T1677" t="s">
        <v>13496</v>
      </c>
      <c r="U1677">
        <v>12022869069</v>
      </c>
      <c r="W1677" t="s">
        <v>13497</v>
      </c>
      <c r="Y1677" t="s">
        <v>256</v>
      </c>
      <c r="Z1677" t="s">
        <v>157</v>
      </c>
      <c r="AA1677">
        <v>22101</v>
      </c>
      <c r="AB1677" t="s">
        <v>184</v>
      </c>
      <c r="AC1677" t="s">
        <v>13498</v>
      </c>
      <c r="AD1677" t="s">
        <v>150</v>
      </c>
      <c r="AE1677" t="s">
        <v>2519</v>
      </c>
      <c r="AF1677" t="s">
        <v>13223</v>
      </c>
      <c r="AG1677" t="s">
        <v>13499</v>
      </c>
      <c r="AH1677">
        <v>17039812241</v>
      </c>
      <c r="AJ1677" t="s">
        <v>13497</v>
      </c>
      <c r="AL1677" t="s">
        <v>256</v>
      </c>
      <c r="AM1677" t="s">
        <v>157</v>
      </c>
      <c r="AN1677">
        <v>22101</v>
      </c>
      <c r="AO1677" t="s">
        <v>184</v>
      </c>
      <c r="AP1677" t="s">
        <v>200</v>
      </c>
      <c r="AX1677">
        <v>0</v>
      </c>
      <c r="AZ1677" t="s">
        <v>3721</v>
      </c>
      <c r="BB1677" t="s">
        <v>13500</v>
      </c>
      <c r="BC1677" t="s">
        <v>7312</v>
      </c>
      <c r="BE1677" t="s">
        <v>308</v>
      </c>
      <c r="BF1677" t="s">
        <v>513</v>
      </c>
      <c r="BO1677" t="s">
        <v>161</v>
      </c>
      <c r="BP1677" t="s">
        <v>161</v>
      </c>
      <c r="BQ1677" t="s">
        <v>161</v>
      </c>
      <c r="BR1677" t="s">
        <v>161</v>
      </c>
      <c r="BS1677" t="s">
        <v>161</v>
      </c>
      <c r="BT1677" t="s">
        <v>161</v>
      </c>
      <c r="BU1677" t="s">
        <v>161</v>
      </c>
      <c r="BY1677" t="s">
        <v>161</v>
      </c>
      <c r="BZ1677" t="s">
        <v>161</v>
      </c>
      <c r="CA1677" t="s">
        <v>161</v>
      </c>
      <c r="CB1677" t="s">
        <v>161</v>
      </c>
      <c r="CC1677" t="s">
        <v>161</v>
      </c>
      <c r="CD1677" t="s">
        <v>161</v>
      </c>
      <c r="CE1677" t="s">
        <v>161</v>
      </c>
      <c r="CP1677" t="s">
        <v>161</v>
      </c>
      <c r="CQ1677" t="s">
        <v>161</v>
      </c>
      <c r="CR1677" t="s">
        <v>161</v>
      </c>
      <c r="CS1677" t="s">
        <v>161</v>
      </c>
      <c r="CT1677" t="s">
        <v>161</v>
      </c>
      <c r="CV1677" s="2">
        <v>0</v>
      </c>
      <c r="CW1677">
        <v>0</v>
      </c>
      <c r="CY1677" s="2">
        <v>0</v>
      </c>
      <c r="CZ1677">
        <v>0</v>
      </c>
      <c r="DA1677">
        <v>0</v>
      </c>
      <c r="DE1677" s="2">
        <v>0</v>
      </c>
      <c r="DF1677">
        <v>0</v>
      </c>
      <c r="DN1677" t="s">
        <v>1170</v>
      </c>
      <c r="DW1677">
        <v>1578</v>
      </c>
      <c r="DX1677" t="s">
        <v>13501</v>
      </c>
      <c r="DZ1677" t="s">
        <v>13502</v>
      </c>
      <c r="EA1677">
        <v>1756141582</v>
      </c>
      <c r="EC1677" t="s">
        <v>13503</v>
      </c>
      <c r="ED1677">
        <v>1748539509</v>
      </c>
      <c r="EF1677">
        <v>0</v>
      </c>
      <c r="EJ1677" s="1" t="s">
        <v>13504</v>
      </c>
      <c r="EK1677" s="1" t="s">
        <v>13504</v>
      </c>
      <c r="EL1677" t="s">
        <v>210</v>
      </c>
      <c r="EM1677" t="s">
        <v>13505</v>
      </c>
      <c r="EN1677" t="s">
        <v>13505</v>
      </c>
      <c r="EO1677" t="s">
        <v>173</v>
      </c>
    </row>
    <row r="1678" spans="1:145" ht="409.5" x14ac:dyDescent="0.35">
      <c r="A1678" t="s">
        <v>171</v>
      </c>
      <c r="F1678">
        <v>0</v>
      </c>
      <c r="H1678">
        <v>0</v>
      </c>
      <c r="K1678" t="s">
        <v>236</v>
      </c>
      <c r="L1678" t="s">
        <v>175</v>
      </c>
      <c r="M1678" t="s">
        <v>237</v>
      </c>
      <c r="N1678" t="s">
        <v>238</v>
      </c>
      <c r="R1678" t="s">
        <v>93</v>
      </c>
      <c r="S1678" t="s">
        <v>5172</v>
      </c>
      <c r="T1678" t="s">
        <v>13506</v>
      </c>
      <c r="U1678">
        <v>12024226424</v>
      </c>
      <c r="AC1678" t="s">
        <v>13507</v>
      </c>
      <c r="AP1678" t="s">
        <v>161</v>
      </c>
      <c r="AX1678">
        <v>0</v>
      </c>
      <c r="BE1678" t="s">
        <v>265</v>
      </c>
      <c r="BG1678" s="1" t="s">
        <v>13508</v>
      </c>
      <c r="BH1678" s="1" t="s">
        <v>310</v>
      </c>
      <c r="BK1678" s="1" t="s">
        <v>13383</v>
      </c>
      <c r="BO1678" t="s">
        <v>161</v>
      </c>
      <c r="BP1678" t="s">
        <v>161</v>
      </c>
      <c r="BQ1678" t="s">
        <v>161</v>
      </c>
      <c r="BR1678" t="s">
        <v>161</v>
      </c>
      <c r="BS1678" t="s">
        <v>161</v>
      </c>
      <c r="BT1678" t="s">
        <v>161</v>
      </c>
      <c r="BU1678" t="s">
        <v>161</v>
      </c>
      <c r="BY1678" t="s">
        <v>161</v>
      </c>
      <c r="BZ1678" t="s">
        <v>161</v>
      </c>
      <c r="CA1678" t="s">
        <v>161</v>
      </c>
      <c r="CB1678" t="s">
        <v>161</v>
      </c>
      <c r="CC1678" t="s">
        <v>161</v>
      </c>
      <c r="CD1678" t="s">
        <v>161</v>
      </c>
      <c r="CE1678" t="s">
        <v>161</v>
      </c>
      <c r="CP1678" t="s">
        <v>161</v>
      </c>
      <c r="CQ1678" t="s">
        <v>161</v>
      </c>
      <c r="CR1678" t="s">
        <v>161</v>
      </c>
      <c r="CS1678" t="s">
        <v>161</v>
      </c>
      <c r="CT1678" t="s">
        <v>161</v>
      </c>
      <c r="CV1678" s="2">
        <v>0</v>
      </c>
      <c r="CW1678">
        <v>0</v>
      </c>
      <c r="CY1678" s="2">
        <v>0</v>
      </c>
      <c r="CZ1678">
        <v>0</v>
      </c>
      <c r="DA1678">
        <v>0</v>
      </c>
      <c r="DE1678" s="2">
        <v>0</v>
      </c>
      <c r="DF1678">
        <v>0</v>
      </c>
      <c r="DN1678" t="s">
        <v>312</v>
      </c>
      <c r="DW1678">
        <v>1658</v>
      </c>
      <c r="DX1678" t="s">
        <v>13509</v>
      </c>
      <c r="DZ1678" t="s">
        <v>13510</v>
      </c>
      <c r="EA1678">
        <v>1758561640</v>
      </c>
      <c r="EC1678" t="s">
        <v>13510</v>
      </c>
      <c r="ED1678">
        <v>1758561640</v>
      </c>
      <c r="EF1678">
        <v>0</v>
      </c>
      <c r="EL1678" t="s">
        <v>190</v>
      </c>
    </row>
    <row r="1679" spans="1:145" ht="409.5" x14ac:dyDescent="0.35">
      <c r="A1679" t="s">
        <v>171</v>
      </c>
      <c r="E1679" t="s">
        <v>13511</v>
      </c>
      <c r="F1679">
        <v>1727295060</v>
      </c>
      <c r="H1679">
        <v>0</v>
      </c>
      <c r="I1679" s="1" t="s">
        <v>13512</v>
      </c>
      <c r="K1679" t="s">
        <v>534</v>
      </c>
      <c r="L1679" t="s">
        <v>175</v>
      </c>
      <c r="M1679" t="s">
        <v>4371</v>
      </c>
      <c r="N1679" t="s">
        <v>238</v>
      </c>
      <c r="Q1679" t="s">
        <v>150</v>
      </c>
      <c r="R1679" t="s">
        <v>3648</v>
      </c>
      <c r="S1679" t="s">
        <v>13513</v>
      </c>
      <c r="T1679" t="s">
        <v>13514</v>
      </c>
      <c r="U1679">
        <v>17038518425</v>
      </c>
      <c r="Y1679" t="s">
        <v>156</v>
      </c>
      <c r="Z1679" t="s">
        <v>157</v>
      </c>
      <c r="AA1679">
        <v>22079</v>
      </c>
      <c r="AB1679" t="s">
        <v>184</v>
      </c>
      <c r="AC1679" t="s">
        <v>13515</v>
      </c>
      <c r="AP1679" t="s">
        <v>161</v>
      </c>
      <c r="AX1679">
        <v>0</v>
      </c>
      <c r="AZ1679" t="s">
        <v>203</v>
      </c>
      <c r="BC1679" t="s">
        <v>13516</v>
      </c>
      <c r="BE1679" t="s">
        <v>186</v>
      </c>
      <c r="BG1679" t="s">
        <v>13517</v>
      </c>
      <c r="BI1679" t="s">
        <v>9858</v>
      </c>
      <c r="BO1679" t="s">
        <v>161</v>
      </c>
      <c r="BP1679" t="s">
        <v>161</v>
      </c>
      <c r="BQ1679" t="s">
        <v>161</v>
      </c>
      <c r="BR1679" t="s">
        <v>161</v>
      </c>
      <c r="BS1679" t="s">
        <v>161</v>
      </c>
      <c r="BT1679" t="s">
        <v>161</v>
      </c>
      <c r="BU1679" t="s">
        <v>161</v>
      </c>
      <c r="BY1679" t="s">
        <v>161</v>
      </c>
      <c r="BZ1679" t="s">
        <v>161</v>
      </c>
      <c r="CA1679" t="s">
        <v>161</v>
      </c>
      <c r="CB1679" t="s">
        <v>161</v>
      </c>
      <c r="CC1679" t="s">
        <v>161</v>
      </c>
      <c r="CD1679" t="s">
        <v>161</v>
      </c>
      <c r="CE1679" t="s">
        <v>161</v>
      </c>
      <c r="CP1679" t="s">
        <v>161</v>
      </c>
      <c r="CQ1679" t="s">
        <v>161</v>
      </c>
      <c r="CR1679" t="s">
        <v>161</v>
      </c>
      <c r="CS1679" t="s">
        <v>161</v>
      </c>
      <c r="CT1679" t="s">
        <v>161</v>
      </c>
      <c r="CV1679" s="2">
        <v>0</v>
      </c>
      <c r="CW1679">
        <v>0</v>
      </c>
      <c r="CY1679" s="2">
        <v>0</v>
      </c>
      <c r="CZ1679">
        <v>0</v>
      </c>
      <c r="DA1679">
        <v>0</v>
      </c>
      <c r="DE1679" s="2">
        <v>0</v>
      </c>
      <c r="DF1679">
        <v>0</v>
      </c>
      <c r="DN1679" t="s">
        <v>345</v>
      </c>
      <c r="DW1679">
        <v>1423</v>
      </c>
      <c r="DX1679" t="s">
        <v>13518</v>
      </c>
      <c r="DZ1679" t="s">
        <v>13519</v>
      </c>
      <c r="EA1679">
        <v>1755461500</v>
      </c>
      <c r="EC1679" t="s">
        <v>13520</v>
      </c>
      <c r="ED1679">
        <v>1727777264</v>
      </c>
      <c r="EF1679">
        <v>0</v>
      </c>
      <c r="EJ1679" s="1" t="s">
        <v>13521</v>
      </c>
      <c r="EK1679" s="1" t="s">
        <v>13521</v>
      </c>
      <c r="EL1679" t="s">
        <v>210</v>
      </c>
      <c r="EM1679" t="s">
        <v>13522</v>
      </c>
      <c r="EN1679" t="s">
        <v>13522</v>
      </c>
      <c r="EO1679" t="s">
        <v>173</v>
      </c>
    </row>
    <row r="1680" spans="1:145" ht="409.5" x14ac:dyDescent="0.35">
      <c r="A1680" t="s">
        <v>171</v>
      </c>
      <c r="F1680">
        <v>0</v>
      </c>
      <c r="H1680">
        <v>0</v>
      </c>
      <c r="K1680" t="s">
        <v>236</v>
      </c>
      <c r="L1680" t="s">
        <v>175</v>
      </c>
      <c r="M1680" t="s">
        <v>237</v>
      </c>
      <c r="N1680" t="s">
        <v>238</v>
      </c>
      <c r="R1680" t="s">
        <v>13523</v>
      </c>
      <c r="S1680" t="s">
        <v>13524</v>
      </c>
      <c r="T1680" t="s">
        <v>13525</v>
      </c>
      <c r="U1680">
        <v>12023400512</v>
      </c>
      <c r="AC1680" t="s">
        <v>13526</v>
      </c>
      <c r="AP1680" t="s">
        <v>161</v>
      </c>
      <c r="AX1680">
        <v>0</v>
      </c>
      <c r="BE1680" t="s">
        <v>265</v>
      </c>
      <c r="BG1680" t="s">
        <v>13527</v>
      </c>
      <c r="BH1680" s="1" t="s">
        <v>515</v>
      </c>
      <c r="BK1680" s="1" t="s">
        <v>13528</v>
      </c>
      <c r="BO1680" t="s">
        <v>161</v>
      </c>
      <c r="BP1680" t="s">
        <v>161</v>
      </c>
      <c r="BQ1680" t="s">
        <v>161</v>
      </c>
      <c r="BR1680" t="s">
        <v>161</v>
      </c>
      <c r="BS1680" t="s">
        <v>161</v>
      </c>
      <c r="BT1680" t="s">
        <v>161</v>
      </c>
      <c r="BU1680" t="s">
        <v>161</v>
      </c>
      <c r="BY1680" t="s">
        <v>161</v>
      </c>
      <c r="BZ1680" t="s">
        <v>161</v>
      </c>
      <c r="CA1680" t="s">
        <v>161</v>
      </c>
      <c r="CB1680" t="s">
        <v>161</v>
      </c>
      <c r="CC1680" t="s">
        <v>161</v>
      </c>
      <c r="CD1680" t="s">
        <v>161</v>
      </c>
      <c r="CE1680" t="s">
        <v>161</v>
      </c>
      <c r="CP1680" t="s">
        <v>161</v>
      </c>
      <c r="CQ1680" t="s">
        <v>161</v>
      </c>
      <c r="CR1680" t="s">
        <v>161</v>
      </c>
      <c r="CS1680" t="s">
        <v>161</v>
      </c>
      <c r="CT1680" t="s">
        <v>161</v>
      </c>
      <c r="CV1680" s="2">
        <v>0</v>
      </c>
      <c r="CW1680">
        <v>0</v>
      </c>
      <c r="CY1680" s="2">
        <v>0</v>
      </c>
      <c r="CZ1680">
        <v>0</v>
      </c>
      <c r="DA1680">
        <v>0</v>
      </c>
      <c r="DE1680" s="2">
        <v>0</v>
      </c>
      <c r="DF1680">
        <v>0</v>
      </c>
      <c r="DN1680" t="s">
        <v>312</v>
      </c>
      <c r="DW1680">
        <v>1643</v>
      </c>
      <c r="DX1680" t="s">
        <v>13529</v>
      </c>
      <c r="DZ1680" t="s">
        <v>13530</v>
      </c>
      <c r="EA1680">
        <v>1756825096</v>
      </c>
      <c r="EC1680" t="s">
        <v>13530</v>
      </c>
      <c r="ED1680">
        <v>1756825096</v>
      </c>
      <c r="EF1680">
        <v>0</v>
      </c>
      <c r="EL1680" t="s">
        <v>190</v>
      </c>
    </row>
    <row r="1681" spans="1:145" ht="409.5" x14ac:dyDescent="0.35">
      <c r="A1681" t="s">
        <v>171</v>
      </c>
      <c r="E1681" t="s">
        <v>13531</v>
      </c>
      <c r="F1681">
        <v>1757009580</v>
      </c>
      <c r="H1681">
        <v>0</v>
      </c>
      <c r="K1681" t="s">
        <v>174</v>
      </c>
      <c r="L1681" t="s">
        <v>175</v>
      </c>
      <c r="M1681" t="s">
        <v>1375</v>
      </c>
      <c r="N1681" t="s">
        <v>238</v>
      </c>
      <c r="Q1681" t="s">
        <v>150</v>
      </c>
      <c r="R1681" t="s">
        <v>5790</v>
      </c>
      <c r="S1681" t="s">
        <v>13532</v>
      </c>
      <c r="T1681" t="s">
        <v>13533</v>
      </c>
      <c r="U1681">
        <v>12027445906</v>
      </c>
      <c r="W1681" t="s">
        <v>13534</v>
      </c>
      <c r="Y1681" t="s">
        <v>156</v>
      </c>
      <c r="Z1681" t="s">
        <v>157</v>
      </c>
      <c r="AA1681">
        <v>22205</v>
      </c>
      <c r="AB1681" t="s">
        <v>184</v>
      </c>
      <c r="AC1681" t="s">
        <v>13535</v>
      </c>
      <c r="AD1681" t="s">
        <v>150</v>
      </c>
      <c r="AE1681" t="s">
        <v>13536</v>
      </c>
      <c r="AF1681" t="s">
        <v>13537</v>
      </c>
      <c r="AG1681" t="s">
        <v>13538</v>
      </c>
      <c r="AH1681">
        <v>17039550022</v>
      </c>
      <c r="AJ1681" t="s">
        <v>13534</v>
      </c>
      <c r="AL1681" t="s">
        <v>156</v>
      </c>
      <c r="AM1681" t="s">
        <v>157</v>
      </c>
      <c r="AN1681">
        <v>22205</v>
      </c>
      <c r="AO1681" t="s">
        <v>184</v>
      </c>
      <c r="AP1681" t="s">
        <v>200</v>
      </c>
      <c r="AX1681">
        <v>0</v>
      </c>
      <c r="AZ1681" t="s">
        <v>203</v>
      </c>
      <c r="BB1681" t="s">
        <v>13539</v>
      </c>
      <c r="BC1681" t="s">
        <v>13540</v>
      </c>
      <c r="BE1681" t="s">
        <v>265</v>
      </c>
      <c r="BF1681" t="s">
        <v>567</v>
      </c>
      <c r="BO1681" t="s">
        <v>161</v>
      </c>
      <c r="BP1681" t="s">
        <v>161</v>
      </c>
      <c r="BQ1681" t="s">
        <v>161</v>
      </c>
      <c r="BR1681" t="s">
        <v>161</v>
      </c>
      <c r="BS1681" t="s">
        <v>161</v>
      </c>
      <c r="BT1681" t="s">
        <v>161</v>
      </c>
      <c r="BU1681" t="s">
        <v>161</v>
      </c>
      <c r="BY1681" t="s">
        <v>161</v>
      </c>
      <c r="BZ1681" t="s">
        <v>161</v>
      </c>
      <c r="CA1681" t="s">
        <v>161</v>
      </c>
      <c r="CB1681" t="s">
        <v>161</v>
      </c>
      <c r="CC1681" t="s">
        <v>161</v>
      </c>
      <c r="CD1681" t="s">
        <v>161</v>
      </c>
      <c r="CE1681" t="s">
        <v>161</v>
      </c>
      <c r="CP1681" t="s">
        <v>161</v>
      </c>
      <c r="CQ1681" t="s">
        <v>161</v>
      </c>
      <c r="CR1681" t="s">
        <v>161</v>
      </c>
      <c r="CS1681" t="s">
        <v>161</v>
      </c>
      <c r="CT1681" t="s">
        <v>161</v>
      </c>
      <c r="CV1681" s="2">
        <v>0</v>
      </c>
      <c r="CW1681">
        <v>0</v>
      </c>
      <c r="CY1681" s="2">
        <v>0</v>
      </c>
      <c r="CZ1681">
        <v>0</v>
      </c>
      <c r="DA1681">
        <v>0</v>
      </c>
      <c r="DE1681" s="2">
        <v>0</v>
      </c>
      <c r="DF1681">
        <v>0</v>
      </c>
      <c r="DN1681" t="s">
        <v>345</v>
      </c>
      <c r="DW1681">
        <v>1651</v>
      </c>
      <c r="DX1681" t="s">
        <v>13541</v>
      </c>
      <c r="DZ1681" t="s">
        <v>13542</v>
      </c>
      <c r="EA1681">
        <v>1757988018</v>
      </c>
      <c r="EC1681" t="s">
        <v>13543</v>
      </c>
      <c r="ED1681">
        <v>1757986893</v>
      </c>
      <c r="EF1681">
        <v>0</v>
      </c>
      <c r="EJ1681" s="1" t="s">
        <v>13544</v>
      </c>
      <c r="EK1681" s="1" t="s">
        <v>13545</v>
      </c>
      <c r="EL1681" t="s">
        <v>210</v>
      </c>
      <c r="EM1681" t="s">
        <v>13546</v>
      </c>
      <c r="EN1681" t="s">
        <v>13546</v>
      </c>
      <c r="EO1681" t="s">
        <v>173</v>
      </c>
    </row>
    <row r="1682" spans="1:145" ht="409.5" x14ac:dyDescent="0.35">
      <c r="A1682" t="s">
        <v>171</v>
      </c>
      <c r="E1682" t="s">
        <v>13531</v>
      </c>
      <c r="F1682">
        <v>1757009580</v>
      </c>
      <c r="H1682">
        <v>0</v>
      </c>
      <c r="K1682" t="s">
        <v>174</v>
      </c>
      <c r="L1682" t="s">
        <v>175</v>
      </c>
      <c r="M1682" t="s">
        <v>1375</v>
      </c>
      <c r="N1682" t="s">
        <v>238</v>
      </c>
      <c r="Q1682" t="s">
        <v>150</v>
      </c>
      <c r="R1682" t="s">
        <v>5790</v>
      </c>
      <c r="S1682" t="s">
        <v>13532</v>
      </c>
      <c r="T1682" t="s">
        <v>13533</v>
      </c>
      <c r="U1682">
        <v>12027445906</v>
      </c>
      <c r="W1682" t="s">
        <v>13534</v>
      </c>
      <c r="Y1682" t="s">
        <v>156</v>
      </c>
      <c r="Z1682" t="s">
        <v>157</v>
      </c>
      <c r="AA1682">
        <v>22205</v>
      </c>
      <c r="AB1682" t="s">
        <v>184</v>
      </c>
      <c r="AC1682" t="s">
        <v>13535</v>
      </c>
      <c r="AD1682" t="s">
        <v>150</v>
      </c>
      <c r="AE1682" t="s">
        <v>13536</v>
      </c>
      <c r="AF1682" t="s">
        <v>13537</v>
      </c>
      <c r="AG1682" t="s">
        <v>13538</v>
      </c>
      <c r="AH1682">
        <v>17039550022</v>
      </c>
      <c r="AJ1682" t="s">
        <v>13534</v>
      </c>
      <c r="AL1682" t="s">
        <v>156</v>
      </c>
      <c r="AM1682" t="s">
        <v>157</v>
      </c>
      <c r="AN1682">
        <v>22205</v>
      </c>
      <c r="AO1682" t="s">
        <v>184</v>
      </c>
      <c r="AP1682" t="s">
        <v>200</v>
      </c>
      <c r="AX1682">
        <v>0</v>
      </c>
      <c r="AZ1682" t="s">
        <v>203</v>
      </c>
      <c r="BB1682" t="s">
        <v>13539</v>
      </c>
      <c r="BC1682" t="s">
        <v>13540</v>
      </c>
      <c r="BE1682" t="s">
        <v>265</v>
      </c>
      <c r="BF1682" t="s">
        <v>567</v>
      </c>
      <c r="BO1682" t="s">
        <v>161</v>
      </c>
      <c r="BP1682" t="s">
        <v>161</v>
      </c>
      <c r="BQ1682" t="s">
        <v>161</v>
      </c>
      <c r="BR1682" t="s">
        <v>161</v>
      </c>
      <c r="BS1682" t="s">
        <v>161</v>
      </c>
      <c r="BT1682" t="s">
        <v>161</v>
      </c>
      <c r="BU1682" t="s">
        <v>161</v>
      </c>
      <c r="BY1682" t="s">
        <v>161</v>
      </c>
      <c r="BZ1682" t="s">
        <v>161</v>
      </c>
      <c r="CA1682" t="s">
        <v>161</v>
      </c>
      <c r="CB1682" t="s">
        <v>161</v>
      </c>
      <c r="CC1682" t="s">
        <v>161</v>
      </c>
      <c r="CD1682" t="s">
        <v>161</v>
      </c>
      <c r="CE1682" t="s">
        <v>161</v>
      </c>
      <c r="CP1682" t="s">
        <v>161</v>
      </c>
      <c r="CQ1682" t="s">
        <v>161</v>
      </c>
      <c r="CR1682" t="s">
        <v>161</v>
      </c>
      <c r="CS1682" t="s">
        <v>161</v>
      </c>
      <c r="CT1682" t="s">
        <v>161</v>
      </c>
      <c r="CV1682" s="2">
        <v>0</v>
      </c>
      <c r="CW1682">
        <v>0</v>
      </c>
      <c r="CY1682" s="2">
        <v>0</v>
      </c>
      <c r="CZ1682">
        <v>0</v>
      </c>
      <c r="DA1682">
        <v>0</v>
      </c>
      <c r="DE1682" s="2">
        <v>0</v>
      </c>
      <c r="DF1682">
        <v>0</v>
      </c>
      <c r="DN1682" t="s">
        <v>345</v>
      </c>
      <c r="DW1682">
        <v>1651</v>
      </c>
      <c r="DX1682" t="s">
        <v>13541</v>
      </c>
      <c r="DZ1682" t="s">
        <v>13542</v>
      </c>
      <c r="EA1682">
        <v>1757988018</v>
      </c>
      <c r="EC1682" t="s">
        <v>13543</v>
      </c>
      <c r="ED1682">
        <v>1757986893</v>
      </c>
      <c r="EF1682">
        <v>0</v>
      </c>
      <c r="EJ1682" s="1" t="s">
        <v>13544</v>
      </c>
      <c r="EK1682" s="1" t="s">
        <v>13544</v>
      </c>
      <c r="EL1682" t="s">
        <v>210</v>
      </c>
      <c r="EM1682" t="s">
        <v>13547</v>
      </c>
      <c r="EN1682" t="s">
        <v>13547</v>
      </c>
      <c r="EO1682" t="s">
        <v>173</v>
      </c>
    </row>
    <row r="1683" spans="1:145" ht="409.5" x14ac:dyDescent="0.35">
      <c r="A1683" t="s">
        <v>171</v>
      </c>
      <c r="E1683" t="s">
        <v>13548</v>
      </c>
      <c r="F1683">
        <v>1755964800</v>
      </c>
      <c r="H1683">
        <v>0</v>
      </c>
      <c r="K1683" t="s">
        <v>534</v>
      </c>
      <c r="L1683" t="s">
        <v>175</v>
      </c>
      <c r="M1683" t="s">
        <v>337</v>
      </c>
      <c r="N1683" t="s">
        <v>238</v>
      </c>
      <c r="Q1683" t="s">
        <v>150</v>
      </c>
      <c r="R1683" t="s">
        <v>93</v>
      </c>
      <c r="S1683" t="s">
        <v>13549</v>
      </c>
      <c r="T1683" t="s">
        <v>13550</v>
      </c>
      <c r="U1683">
        <v>12158880539</v>
      </c>
      <c r="W1683" t="s">
        <v>13551</v>
      </c>
      <c r="Y1683" t="s">
        <v>156</v>
      </c>
      <c r="Z1683" t="s">
        <v>157</v>
      </c>
      <c r="AA1683">
        <v>22207</v>
      </c>
      <c r="AB1683" t="s">
        <v>184</v>
      </c>
      <c r="AC1683" t="s">
        <v>13552</v>
      </c>
      <c r="AD1683" t="s">
        <v>150</v>
      </c>
      <c r="AE1683" t="s">
        <v>414</v>
      </c>
      <c r="AF1683" t="s">
        <v>13553</v>
      </c>
      <c r="AG1683" t="s">
        <v>13554</v>
      </c>
      <c r="AJ1683" t="s">
        <v>13551</v>
      </c>
      <c r="AL1683" t="s">
        <v>156</v>
      </c>
      <c r="AM1683" t="s">
        <v>157</v>
      </c>
      <c r="AN1683">
        <v>22207</v>
      </c>
      <c r="AO1683" t="s">
        <v>184</v>
      </c>
      <c r="AP1683" t="s">
        <v>200</v>
      </c>
      <c r="AX1683">
        <v>0</v>
      </c>
      <c r="AZ1683" t="s">
        <v>244</v>
      </c>
      <c r="BB1683" t="s">
        <v>13555</v>
      </c>
      <c r="BE1683" t="s">
        <v>245</v>
      </c>
      <c r="BF1683" t="s">
        <v>244</v>
      </c>
      <c r="BO1683" t="s">
        <v>161</v>
      </c>
      <c r="BP1683" t="s">
        <v>161</v>
      </c>
      <c r="BQ1683" t="s">
        <v>161</v>
      </c>
      <c r="BR1683" t="s">
        <v>161</v>
      </c>
      <c r="BS1683" t="s">
        <v>161</v>
      </c>
      <c r="BT1683" t="s">
        <v>161</v>
      </c>
      <c r="BU1683" t="s">
        <v>161</v>
      </c>
      <c r="BY1683" t="s">
        <v>161</v>
      </c>
      <c r="BZ1683" t="s">
        <v>161</v>
      </c>
      <c r="CA1683" t="s">
        <v>161</v>
      </c>
      <c r="CB1683" t="s">
        <v>161</v>
      </c>
      <c r="CC1683" t="s">
        <v>161</v>
      </c>
      <c r="CD1683" t="s">
        <v>161</v>
      </c>
      <c r="CE1683" t="s">
        <v>161</v>
      </c>
      <c r="CP1683" t="s">
        <v>161</v>
      </c>
      <c r="CQ1683" t="s">
        <v>161</v>
      </c>
      <c r="CR1683" t="s">
        <v>161</v>
      </c>
      <c r="CS1683" t="s">
        <v>161</v>
      </c>
      <c r="CT1683" t="s">
        <v>161</v>
      </c>
      <c r="CV1683" s="2">
        <v>0</v>
      </c>
      <c r="CW1683">
        <v>0</v>
      </c>
      <c r="CY1683" s="2">
        <v>0</v>
      </c>
      <c r="CZ1683">
        <v>0</v>
      </c>
      <c r="DA1683">
        <v>0</v>
      </c>
      <c r="DE1683" s="2">
        <v>0</v>
      </c>
      <c r="DF1683">
        <v>0</v>
      </c>
      <c r="DN1683" t="s">
        <v>345</v>
      </c>
      <c r="DW1683">
        <v>1645</v>
      </c>
      <c r="DX1683" t="s">
        <v>13556</v>
      </c>
      <c r="DZ1683" t="s">
        <v>13557</v>
      </c>
      <c r="EA1683">
        <v>1756839110</v>
      </c>
      <c r="EC1683" t="s">
        <v>13558</v>
      </c>
      <c r="ED1683">
        <v>1756839030</v>
      </c>
      <c r="EF1683">
        <v>0</v>
      </c>
      <c r="EJ1683" s="1" t="s">
        <v>13559</v>
      </c>
      <c r="EK1683" s="1" t="s">
        <v>13559</v>
      </c>
      <c r="EL1683" t="s">
        <v>210</v>
      </c>
      <c r="EM1683" t="s">
        <v>13557</v>
      </c>
      <c r="EN1683" t="s">
        <v>13557</v>
      </c>
      <c r="EO1683" t="s">
        <v>173</v>
      </c>
    </row>
    <row r="1684" spans="1:145" ht="333.5" x14ac:dyDescent="0.35">
      <c r="A1684" t="s">
        <v>171</v>
      </c>
      <c r="F1684">
        <v>0</v>
      </c>
      <c r="H1684">
        <v>0</v>
      </c>
      <c r="K1684" t="s">
        <v>236</v>
      </c>
      <c r="L1684" t="s">
        <v>175</v>
      </c>
      <c r="M1684" t="s">
        <v>237</v>
      </c>
      <c r="N1684" t="s">
        <v>238</v>
      </c>
      <c r="R1684" t="s">
        <v>13560</v>
      </c>
      <c r="S1684" t="s">
        <v>13561</v>
      </c>
      <c r="T1684" t="s">
        <v>13562</v>
      </c>
      <c r="U1684">
        <v>18046478957</v>
      </c>
      <c r="AA1684">
        <v>22102</v>
      </c>
      <c r="AC1684" t="s">
        <v>13563</v>
      </c>
      <c r="AP1684" t="s">
        <v>161</v>
      </c>
      <c r="AX1684">
        <v>0</v>
      </c>
      <c r="BE1684" t="s">
        <v>265</v>
      </c>
      <c r="BG1684" t="s">
        <v>13564</v>
      </c>
      <c r="BJ1684" t="s">
        <v>1250</v>
      </c>
      <c r="BK1684" s="1" t="s">
        <v>1251</v>
      </c>
      <c r="BO1684" t="s">
        <v>161</v>
      </c>
      <c r="BP1684" t="s">
        <v>161</v>
      </c>
      <c r="BQ1684" t="s">
        <v>161</v>
      </c>
      <c r="BR1684" t="s">
        <v>161</v>
      </c>
      <c r="BS1684" t="s">
        <v>161</v>
      </c>
      <c r="BT1684" t="s">
        <v>161</v>
      </c>
      <c r="BU1684" t="s">
        <v>161</v>
      </c>
      <c r="BY1684" t="s">
        <v>161</v>
      </c>
      <c r="BZ1684" t="s">
        <v>161</v>
      </c>
      <c r="CA1684" t="s">
        <v>161</v>
      </c>
      <c r="CB1684" t="s">
        <v>161</v>
      </c>
      <c r="CC1684" t="s">
        <v>161</v>
      </c>
      <c r="CD1684" t="s">
        <v>161</v>
      </c>
      <c r="CE1684" t="s">
        <v>161</v>
      </c>
      <c r="CP1684" t="s">
        <v>161</v>
      </c>
      <c r="CQ1684" t="s">
        <v>161</v>
      </c>
      <c r="CR1684" t="s">
        <v>161</v>
      </c>
      <c r="CS1684" t="s">
        <v>161</v>
      </c>
      <c r="CT1684" t="s">
        <v>161</v>
      </c>
      <c r="CV1684" s="2">
        <v>0</v>
      </c>
      <c r="CW1684">
        <v>0</v>
      </c>
      <c r="CY1684" s="2">
        <v>0</v>
      </c>
      <c r="CZ1684">
        <v>0</v>
      </c>
      <c r="DA1684">
        <v>0</v>
      </c>
      <c r="DE1684" s="2">
        <v>0</v>
      </c>
      <c r="DF1684">
        <v>0</v>
      </c>
      <c r="DN1684" t="s">
        <v>312</v>
      </c>
      <c r="DW1684">
        <v>1694</v>
      </c>
      <c r="DX1684" t="s">
        <v>13565</v>
      </c>
      <c r="DZ1684" t="s">
        <v>13566</v>
      </c>
      <c r="EA1684">
        <v>1762615183</v>
      </c>
      <c r="EC1684" t="s">
        <v>13566</v>
      </c>
      <c r="ED1684">
        <v>1762615183</v>
      </c>
      <c r="EF1684">
        <v>0</v>
      </c>
      <c r="EL1684" t="s">
        <v>190</v>
      </c>
    </row>
    <row r="1685" spans="1:145" ht="409.5" x14ac:dyDescent="0.35">
      <c r="A1685" t="s">
        <v>171</v>
      </c>
      <c r="F1685">
        <v>0</v>
      </c>
      <c r="H1685">
        <v>0</v>
      </c>
      <c r="M1685" t="s">
        <v>122</v>
      </c>
      <c r="N1685" t="s">
        <v>149</v>
      </c>
      <c r="Q1685" t="s">
        <v>150</v>
      </c>
      <c r="R1685" t="s">
        <v>13567</v>
      </c>
      <c r="S1685" t="s">
        <v>13568</v>
      </c>
      <c r="T1685" t="s">
        <v>13569</v>
      </c>
      <c r="U1685">
        <v>17037954547</v>
      </c>
      <c r="W1685" t="s">
        <v>13570</v>
      </c>
      <c r="Y1685" t="s">
        <v>256</v>
      </c>
      <c r="Z1685" t="s">
        <v>157</v>
      </c>
      <c r="AA1685">
        <v>22102</v>
      </c>
      <c r="AB1685" t="s">
        <v>184</v>
      </c>
      <c r="AC1685" t="s">
        <v>13571</v>
      </c>
      <c r="AD1685" t="s">
        <v>150</v>
      </c>
      <c r="AE1685" t="s">
        <v>13572</v>
      </c>
      <c r="AF1685" t="s">
        <v>13573</v>
      </c>
      <c r="AG1685" t="s">
        <v>13574</v>
      </c>
      <c r="AH1685">
        <v>17036158838</v>
      </c>
      <c r="AI1685">
        <v>7036158838</v>
      </c>
      <c r="AJ1685" t="s">
        <v>13570</v>
      </c>
      <c r="AL1685" t="s">
        <v>256</v>
      </c>
      <c r="AM1685" t="s">
        <v>157</v>
      </c>
      <c r="AN1685">
        <v>22102</v>
      </c>
      <c r="AO1685" t="s">
        <v>184</v>
      </c>
      <c r="AP1685" t="s">
        <v>200</v>
      </c>
      <c r="AX1685">
        <v>0</v>
      </c>
      <c r="AZ1685" t="s">
        <v>203</v>
      </c>
      <c r="BC1685" t="s">
        <v>13575</v>
      </c>
      <c r="BE1685" t="s">
        <v>265</v>
      </c>
      <c r="BF1685" t="s">
        <v>567</v>
      </c>
      <c r="BG1685" t="s">
        <v>13576</v>
      </c>
      <c r="BH1685" t="s">
        <v>418</v>
      </c>
      <c r="BK1685" s="1" t="s">
        <v>13577</v>
      </c>
      <c r="BO1685" t="s">
        <v>161</v>
      </c>
      <c r="BP1685" t="s">
        <v>161</v>
      </c>
      <c r="BQ1685" t="s">
        <v>161</v>
      </c>
      <c r="BR1685" t="s">
        <v>161</v>
      </c>
      <c r="BS1685" t="s">
        <v>161</v>
      </c>
      <c r="BT1685" t="s">
        <v>161</v>
      </c>
      <c r="BU1685" t="s">
        <v>161</v>
      </c>
      <c r="BY1685" t="s">
        <v>161</v>
      </c>
      <c r="BZ1685" t="s">
        <v>161</v>
      </c>
      <c r="CA1685" t="s">
        <v>161</v>
      </c>
      <c r="CB1685" t="s">
        <v>161</v>
      </c>
      <c r="CC1685" t="s">
        <v>161</v>
      </c>
      <c r="CD1685" t="s">
        <v>161</v>
      </c>
      <c r="CE1685" t="s">
        <v>161</v>
      </c>
      <c r="CP1685" t="s">
        <v>161</v>
      </c>
      <c r="CQ1685" t="s">
        <v>161</v>
      </c>
      <c r="CR1685" t="s">
        <v>161</v>
      </c>
      <c r="CS1685" t="s">
        <v>161</v>
      </c>
      <c r="CT1685" t="s">
        <v>161</v>
      </c>
      <c r="CV1685" s="2">
        <v>0</v>
      </c>
      <c r="CW1685">
        <v>0</v>
      </c>
      <c r="CY1685" s="2">
        <v>0</v>
      </c>
      <c r="CZ1685">
        <v>0</v>
      </c>
      <c r="DA1685">
        <v>0</v>
      </c>
      <c r="DE1685" s="2">
        <v>0</v>
      </c>
      <c r="DF1685">
        <v>0</v>
      </c>
      <c r="DN1685" t="s">
        <v>345</v>
      </c>
      <c r="DW1685">
        <v>1628</v>
      </c>
      <c r="DX1685" t="s">
        <v>13578</v>
      </c>
      <c r="DZ1685" t="s">
        <v>13579</v>
      </c>
      <c r="EA1685">
        <v>1757298150</v>
      </c>
      <c r="EC1685" t="s">
        <v>13580</v>
      </c>
      <c r="ED1685">
        <v>1754856576</v>
      </c>
      <c r="EF1685">
        <v>0</v>
      </c>
      <c r="EJ1685" s="1" t="s">
        <v>13581</v>
      </c>
      <c r="EK1685" s="1" t="s">
        <v>13581</v>
      </c>
      <c r="EL1685" t="s">
        <v>210</v>
      </c>
      <c r="EM1685" t="s">
        <v>13582</v>
      </c>
      <c r="EN1685" t="s">
        <v>13582</v>
      </c>
      <c r="EO1685" t="s">
        <v>173</v>
      </c>
    </row>
    <row r="1686" spans="1:145" ht="391.5" x14ac:dyDescent="0.35">
      <c r="A1686" t="s">
        <v>171</v>
      </c>
      <c r="F1686">
        <v>0</v>
      </c>
      <c r="H1686">
        <v>0</v>
      </c>
      <c r="M1686" t="s">
        <v>317</v>
      </c>
      <c r="N1686" t="s">
        <v>318</v>
      </c>
      <c r="O1686" t="s">
        <v>7347</v>
      </c>
      <c r="Q1686" t="s">
        <v>150</v>
      </c>
      <c r="R1686" t="s">
        <v>8788</v>
      </c>
      <c r="S1686" t="s">
        <v>1813</v>
      </c>
      <c r="T1686" t="s">
        <v>8789</v>
      </c>
      <c r="U1686">
        <v>15713156404</v>
      </c>
      <c r="W1686" t="s">
        <v>8790</v>
      </c>
      <c r="X1686" t="s">
        <v>8791</v>
      </c>
      <c r="Y1686" t="s">
        <v>156</v>
      </c>
      <c r="Z1686" t="s">
        <v>157</v>
      </c>
      <c r="AA1686" t="s">
        <v>8792</v>
      </c>
      <c r="AB1686" t="s">
        <v>184</v>
      </c>
      <c r="AC1686" t="s">
        <v>8793</v>
      </c>
      <c r="AD1686" t="s">
        <v>150</v>
      </c>
      <c r="AE1686" t="s">
        <v>8794</v>
      </c>
      <c r="AF1686" t="s">
        <v>8795</v>
      </c>
      <c r="AG1686" t="s">
        <v>8796</v>
      </c>
      <c r="AH1686">
        <v>12024391916</v>
      </c>
      <c r="AJ1686" t="s">
        <v>8790</v>
      </c>
      <c r="AK1686" t="s">
        <v>8791</v>
      </c>
      <c r="AL1686" t="s">
        <v>156</v>
      </c>
      <c r="AM1686" t="s">
        <v>157</v>
      </c>
      <c r="AN1686" t="s">
        <v>8792</v>
      </c>
      <c r="AO1686" t="s">
        <v>184</v>
      </c>
      <c r="AP1686" t="s">
        <v>200</v>
      </c>
      <c r="AX1686">
        <v>0</v>
      </c>
      <c r="BE1686" t="s">
        <v>245</v>
      </c>
      <c r="BF1686" t="s">
        <v>230</v>
      </c>
      <c r="BG1686" t="s">
        <v>13583</v>
      </c>
      <c r="BH1686" t="s">
        <v>267</v>
      </c>
      <c r="BK1686" s="1" t="s">
        <v>13584</v>
      </c>
      <c r="BO1686" t="s">
        <v>161</v>
      </c>
      <c r="BP1686" t="s">
        <v>161</v>
      </c>
      <c r="BQ1686" t="s">
        <v>161</v>
      </c>
      <c r="BR1686" t="s">
        <v>161</v>
      </c>
      <c r="BS1686" t="s">
        <v>161</v>
      </c>
      <c r="BT1686" t="s">
        <v>161</v>
      </c>
      <c r="BU1686" t="s">
        <v>161</v>
      </c>
      <c r="BY1686" t="s">
        <v>161</v>
      </c>
      <c r="BZ1686" t="s">
        <v>161</v>
      </c>
      <c r="CA1686" t="s">
        <v>161</v>
      </c>
      <c r="CB1686" t="s">
        <v>161</v>
      </c>
      <c r="CC1686" t="s">
        <v>161</v>
      </c>
      <c r="CD1686" t="s">
        <v>161</v>
      </c>
      <c r="CE1686" t="s">
        <v>161</v>
      </c>
      <c r="CP1686" t="s">
        <v>161</v>
      </c>
      <c r="CQ1686" t="s">
        <v>161</v>
      </c>
      <c r="CR1686" t="s">
        <v>161</v>
      </c>
      <c r="CS1686" t="s">
        <v>161</v>
      </c>
      <c r="CT1686" t="s">
        <v>161</v>
      </c>
      <c r="CV1686" s="2">
        <v>0</v>
      </c>
      <c r="CW1686">
        <v>0</v>
      </c>
      <c r="CY1686" s="2">
        <v>0</v>
      </c>
      <c r="CZ1686">
        <v>0</v>
      </c>
      <c r="DA1686">
        <v>0</v>
      </c>
      <c r="DE1686" s="2">
        <v>0</v>
      </c>
      <c r="DF1686">
        <v>0</v>
      </c>
      <c r="DN1686" t="s">
        <v>324</v>
      </c>
      <c r="DW1686">
        <v>1179</v>
      </c>
      <c r="DX1686" t="s">
        <v>13585</v>
      </c>
      <c r="DZ1686" t="s">
        <v>13586</v>
      </c>
      <c r="EA1686">
        <v>1756838067</v>
      </c>
      <c r="EC1686" t="s">
        <v>13587</v>
      </c>
      <c r="ED1686">
        <v>1704683735</v>
      </c>
      <c r="EF1686">
        <v>0</v>
      </c>
      <c r="EL1686" t="s">
        <v>190</v>
      </c>
    </row>
    <row r="1687" spans="1:145" ht="409.5" x14ac:dyDescent="0.35">
      <c r="A1687" t="s">
        <v>171</v>
      </c>
      <c r="F1687">
        <v>0</v>
      </c>
      <c r="H1687">
        <v>0</v>
      </c>
      <c r="K1687" t="s">
        <v>236</v>
      </c>
      <c r="L1687" t="s">
        <v>175</v>
      </c>
      <c r="M1687" t="s">
        <v>237</v>
      </c>
      <c r="N1687" t="s">
        <v>238</v>
      </c>
      <c r="R1687" t="s">
        <v>7658</v>
      </c>
      <c r="S1687" t="s">
        <v>13588</v>
      </c>
      <c r="T1687" t="s">
        <v>13589</v>
      </c>
      <c r="U1687">
        <v>12024236197</v>
      </c>
      <c r="AA1687">
        <v>22207</v>
      </c>
      <c r="AC1687" t="s">
        <v>13590</v>
      </c>
      <c r="AP1687" t="s">
        <v>161</v>
      </c>
      <c r="AX1687">
        <v>0</v>
      </c>
      <c r="BE1687" t="s">
        <v>265</v>
      </c>
      <c r="BK1687" s="1" t="s">
        <v>13591</v>
      </c>
      <c r="BO1687" t="s">
        <v>161</v>
      </c>
      <c r="BP1687" t="s">
        <v>161</v>
      </c>
      <c r="BQ1687" t="s">
        <v>161</v>
      </c>
      <c r="BR1687" t="s">
        <v>161</v>
      </c>
      <c r="BS1687" t="s">
        <v>161</v>
      </c>
      <c r="BT1687" t="s">
        <v>161</v>
      </c>
      <c r="BU1687" t="s">
        <v>161</v>
      </c>
      <c r="BY1687" t="s">
        <v>161</v>
      </c>
      <c r="BZ1687" t="s">
        <v>161</v>
      </c>
      <c r="CA1687" t="s">
        <v>161</v>
      </c>
      <c r="CB1687" t="s">
        <v>161</v>
      </c>
      <c r="CC1687" t="s">
        <v>161</v>
      </c>
      <c r="CD1687" t="s">
        <v>161</v>
      </c>
      <c r="CE1687" t="s">
        <v>161</v>
      </c>
      <c r="CP1687" t="s">
        <v>161</v>
      </c>
      <c r="CQ1687" t="s">
        <v>161</v>
      </c>
      <c r="CR1687" t="s">
        <v>161</v>
      </c>
      <c r="CS1687" t="s">
        <v>161</v>
      </c>
      <c r="CT1687" t="s">
        <v>161</v>
      </c>
      <c r="CV1687" s="2">
        <v>0</v>
      </c>
      <c r="CW1687">
        <v>0</v>
      </c>
      <c r="CY1687" s="2">
        <v>0</v>
      </c>
      <c r="CZ1687">
        <v>0</v>
      </c>
      <c r="DA1687">
        <v>0</v>
      </c>
      <c r="DE1687" s="2">
        <v>0</v>
      </c>
      <c r="DF1687">
        <v>0</v>
      </c>
      <c r="DN1687" t="s">
        <v>312</v>
      </c>
      <c r="DW1687">
        <v>1659</v>
      </c>
      <c r="DX1687" t="s">
        <v>13592</v>
      </c>
      <c r="DZ1687" t="s">
        <v>13593</v>
      </c>
      <c r="EA1687">
        <v>1758670498</v>
      </c>
      <c r="EC1687" t="s">
        <v>13593</v>
      </c>
      <c r="ED1687">
        <v>1758670498</v>
      </c>
      <c r="EF1687">
        <v>0</v>
      </c>
      <c r="EL1687" t="s">
        <v>190</v>
      </c>
    </row>
    <row r="1688" spans="1:145" ht="409.5" x14ac:dyDescent="0.35">
      <c r="A1688" t="s">
        <v>171</v>
      </c>
      <c r="F1688">
        <v>0</v>
      </c>
      <c r="H1688">
        <v>0</v>
      </c>
      <c r="K1688" t="s">
        <v>174</v>
      </c>
      <c r="L1688" t="s">
        <v>175</v>
      </c>
      <c r="M1688" t="s">
        <v>4371</v>
      </c>
      <c r="N1688" t="s">
        <v>238</v>
      </c>
      <c r="Q1688" t="s">
        <v>150</v>
      </c>
      <c r="R1688" t="s">
        <v>3658</v>
      </c>
      <c r="S1688" t="s">
        <v>11478</v>
      </c>
      <c r="T1688" t="s">
        <v>13594</v>
      </c>
      <c r="U1688">
        <v>17038613383</v>
      </c>
      <c r="V1688">
        <v>7038613383</v>
      </c>
      <c r="W1688" t="s">
        <v>13595</v>
      </c>
      <c r="Y1688" t="s">
        <v>156</v>
      </c>
      <c r="Z1688" t="s">
        <v>157</v>
      </c>
      <c r="AA1688">
        <v>22205</v>
      </c>
      <c r="AB1688" t="s">
        <v>184</v>
      </c>
      <c r="AC1688" t="s">
        <v>13596</v>
      </c>
      <c r="AD1688" t="s">
        <v>150</v>
      </c>
      <c r="AE1688" t="s">
        <v>1370</v>
      </c>
      <c r="AF1688" t="s">
        <v>11478</v>
      </c>
      <c r="AG1688" t="s">
        <v>13597</v>
      </c>
      <c r="AH1688">
        <v>17036265070</v>
      </c>
      <c r="AJ1688" t="s">
        <v>13595</v>
      </c>
      <c r="AL1688" t="s">
        <v>156</v>
      </c>
      <c r="AM1688" t="s">
        <v>157</v>
      </c>
      <c r="AN1688">
        <v>22205</v>
      </c>
      <c r="AO1688" t="s">
        <v>184</v>
      </c>
      <c r="AP1688" t="s">
        <v>200</v>
      </c>
      <c r="AX1688">
        <v>0</v>
      </c>
      <c r="AZ1688" t="s">
        <v>165</v>
      </c>
      <c r="BB1688" t="s">
        <v>13598</v>
      </c>
      <c r="BE1688" t="s">
        <v>265</v>
      </c>
      <c r="BF1688" t="s">
        <v>405</v>
      </c>
      <c r="BG1688" s="1" t="s">
        <v>13599</v>
      </c>
      <c r="BH1688" s="1" t="s">
        <v>515</v>
      </c>
      <c r="BK1688" s="1" t="s">
        <v>10055</v>
      </c>
      <c r="BO1688" t="s">
        <v>161</v>
      </c>
      <c r="BP1688" t="s">
        <v>161</v>
      </c>
      <c r="BQ1688" t="s">
        <v>161</v>
      </c>
      <c r="BR1688" t="s">
        <v>161</v>
      </c>
      <c r="BS1688" t="s">
        <v>161</v>
      </c>
      <c r="BT1688" t="s">
        <v>161</v>
      </c>
      <c r="BU1688" t="s">
        <v>161</v>
      </c>
      <c r="BY1688" t="s">
        <v>161</v>
      </c>
      <c r="BZ1688" t="s">
        <v>161</v>
      </c>
      <c r="CA1688" t="s">
        <v>161</v>
      </c>
      <c r="CB1688" t="s">
        <v>161</v>
      </c>
      <c r="CC1688" t="s">
        <v>161</v>
      </c>
      <c r="CD1688" t="s">
        <v>161</v>
      </c>
      <c r="CE1688" t="s">
        <v>161</v>
      </c>
      <c r="CP1688" t="s">
        <v>161</v>
      </c>
      <c r="CQ1688" t="s">
        <v>161</v>
      </c>
      <c r="CR1688" t="s">
        <v>161</v>
      </c>
      <c r="CS1688" t="s">
        <v>161</v>
      </c>
      <c r="CT1688" t="s">
        <v>161</v>
      </c>
      <c r="CV1688" s="2">
        <v>0</v>
      </c>
      <c r="CW1688">
        <v>0</v>
      </c>
      <c r="CY1688" s="2">
        <v>0</v>
      </c>
      <c r="CZ1688">
        <v>0</v>
      </c>
      <c r="DA1688">
        <v>0</v>
      </c>
      <c r="DE1688" s="2">
        <v>0</v>
      </c>
      <c r="DF1688">
        <v>0</v>
      </c>
      <c r="DN1688" t="s">
        <v>345</v>
      </c>
      <c r="DW1688">
        <v>1642</v>
      </c>
      <c r="DX1688" t="s">
        <v>13600</v>
      </c>
      <c r="DZ1688" t="s">
        <v>13601</v>
      </c>
      <c r="EA1688">
        <v>1756578875</v>
      </c>
      <c r="EC1688" t="s">
        <v>13601</v>
      </c>
      <c r="ED1688">
        <v>1756578875</v>
      </c>
      <c r="EF1688">
        <v>0</v>
      </c>
      <c r="EJ1688" s="1" t="s">
        <v>13602</v>
      </c>
      <c r="EK1688" s="1" t="s">
        <v>13602</v>
      </c>
      <c r="EL1688" t="s">
        <v>210</v>
      </c>
      <c r="EM1688" t="s">
        <v>13603</v>
      </c>
      <c r="EN1688" t="s">
        <v>13603</v>
      </c>
      <c r="EO1688" t="s">
        <v>173</v>
      </c>
    </row>
    <row r="1689" spans="1:145" ht="409.5" x14ac:dyDescent="0.35">
      <c r="A1689" t="s">
        <v>171</v>
      </c>
      <c r="F1689">
        <v>0</v>
      </c>
      <c r="H1689">
        <v>0</v>
      </c>
      <c r="K1689" t="s">
        <v>174</v>
      </c>
      <c r="L1689" t="s">
        <v>175</v>
      </c>
      <c r="M1689" t="s">
        <v>4371</v>
      </c>
      <c r="N1689" t="s">
        <v>238</v>
      </c>
      <c r="Q1689" t="s">
        <v>150</v>
      </c>
      <c r="R1689" t="s">
        <v>13604</v>
      </c>
      <c r="S1689" t="s">
        <v>13605</v>
      </c>
      <c r="T1689" t="s">
        <v>13606</v>
      </c>
      <c r="U1689">
        <v>17038555735</v>
      </c>
      <c r="W1689" t="s">
        <v>13607</v>
      </c>
      <c r="Y1689" t="s">
        <v>156</v>
      </c>
      <c r="Z1689" t="s">
        <v>157</v>
      </c>
      <c r="AA1689">
        <v>22207</v>
      </c>
      <c r="AB1689" t="s">
        <v>184</v>
      </c>
      <c r="AC1689" t="s">
        <v>13608</v>
      </c>
      <c r="AD1689" t="s">
        <v>150</v>
      </c>
      <c r="AE1689" t="s">
        <v>1053</v>
      </c>
      <c r="AF1689" t="s">
        <v>13605</v>
      </c>
      <c r="AG1689" t="s">
        <v>13609</v>
      </c>
      <c r="AH1689">
        <v>12029972431</v>
      </c>
      <c r="AJ1689" t="s">
        <v>13607</v>
      </c>
      <c r="AL1689" t="s">
        <v>156</v>
      </c>
      <c r="AM1689" t="s">
        <v>157</v>
      </c>
      <c r="AN1689">
        <v>22207</v>
      </c>
      <c r="AO1689" t="s">
        <v>184</v>
      </c>
      <c r="AP1689" t="s">
        <v>200</v>
      </c>
      <c r="AX1689">
        <v>0</v>
      </c>
      <c r="AZ1689" t="s">
        <v>203</v>
      </c>
      <c r="BB1689" t="s">
        <v>13610</v>
      </c>
      <c r="BC1689" t="s">
        <v>13611</v>
      </c>
      <c r="BE1689" t="s">
        <v>265</v>
      </c>
      <c r="BF1689" t="s">
        <v>244</v>
      </c>
      <c r="BO1689" t="s">
        <v>161</v>
      </c>
      <c r="BP1689" t="s">
        <v>161</v>
      </c>
      <c r="BQ1689" t="s">
        <v>161</v>
      </c>
      <c r="BR1689" t="s">
        <v>161</v>
      </c>
      <c r="BS1689" t="s">
        <v>161</v>
      </c>
      <c r="BT1689" t="s">
        <v>161</v>
      </c>
      <c r="BU1689" t="s">
        <v>161</v>
      </c>
      <c r="BY1689" t="s">
        <v>161</v>
      </c>
      <c r="BZ1689" t="s">
        <v>161</v>
      </c>
      <c r="CA1689" t="s">
        <v>161</v>
      </c>
      <c r="CB1689" t="s">
        <v>161</v>
      </c>
      <c r="CC1689" t="s">
        <v>161</v>
      </c>
      <c r="CD1689" t="s">
        <v>161</v>
      </c>
      <c r="CE1689" t="s">
        <v>161</v>
      </c>
      <c r="CP1689" t="s">
        <v>161</v>
      </c>
      <c r="CQ1689" t="s">
        <v>161</v>
      </c>
      <c r="CR1689" t="s">
        <v>161</v>
      </c>
      <c r="CS1689" t="s">
        <v>161</v>
      </c>
      <c r="CT1689" t="s">
        <v>161</v>
      </c>
      <c r="CV1689" s="2">
        <v>0</v>
      </c>
      <c r="CW1689">
        <v>0</v>
      </c>
      <c r="CY1689" s="2">
        <v>0</v>
      </c>
      <c r="CZ1689">
        <v>0</v>
      </c>
      <c r="DA1689">
        <v>0</v>
      </c>
      <c r="DE1689" s="2">
        <v>0</v>
      </c>
      <c r="DF1689">
        <v>0</v>
      </c>
      <c r="DN1689" t="s">
        <v>345</v>
      </c>
      <c r="DW1689">
        <v>1652</v>
      </c>
      <c r="DX1689" t="s">
        <v>13612</v>
      </c>
      <c r="DZ1689" t="s">
        <v>13613</v>
      </c>
      <c r="EA1689">
        <v>1757989011</v>
      </c>
      <c r="EC1689" t="s">
        <v>13613</v>
      </c>
      <c r="ED1689">
        <v>1757989011</v>
      </c>
      <c r="EF1689">
        <v>0</v>
      </c>
      <c r="EJ1689" s="1" t="s">
        <v>13614</v>
      </c>
      <c r="EK1689" s="1" t="s">
        <v>13615</v>
      </c>
      <c r="EL1689" t="s">
        <v>210</v>
      </c>
      <c r="EM1689" t="s">
        <v>13616</v>
      </c>
      <c r="EN1689" t="s">
        <v>13616</v>
      </c>
      <c r="EO1689" t="s">
        <v>173</v>
      </c>
    </row>
    <row r="1690" spans="1:145" ht="409.5" x14ac:dyDescent="0.35">
      <c r="A1690" t="s">
        <v>171</v>
      </c>
      <c r="F1690">
        <v>0</v>
      </c>
      <c r="H1690">
        <v>0</v>
      </c>
      <c r="K1690" t="s">
        <v>174</v>
      </c>
      <c r="L1690" t="s">
        <v>175</v>
      </c>
      <c r="M1690" t="s">
        <v>4371</v>
      </c>
      <c r="N1690" t="s">
        <v>238</v>
      </c>
      <c r="Q1690" t="s">
        <v>150</v>
      </c>
      <c r="R1690" t="s">
        <v>13604</v>
      </c>
      <c r="S1690" t="s">
        <v>13605</v>
      </c>
      <c r="T1690" t="s">
        <v>13606</v>
      </c>
      <c r="U1690">
        <v>17038555735</v>
      </c>
      <c r="W1690" t="s">
        <v>13607</v>
      </c>
      <c r="Y1690" t="s">
        <v>156</v>
      </c>
      <c r="Z1690" t="s">
        <v>157</v>
      </c>
      <c r="AA1690">
        <v>22207</v>
      </c>
      <c r="AB1690" t="s">
        <v>184</v>
      </c>
      <c r="AC1690" t="s">
        <v>13608</v>
      </c>
      <c r="AD1690" t="s">
        <v>150</v>
      </c>
      <c r="AE1690" t="s">
        <v>1053</v>
      </c>
      <c r="AF1690" t="s">
        <v>13605</v>
      </c>
      <c r="AG1690" t="s">
        <v>13609</v>
      </c>
      <c r="AH1690">
        <v>12029972431</v>
      </c>
      <c r="AJ1690" t="s">
        <v>13607</v>
      </c>
      <c r="AL1690" t="s">
        <v>156</v>
      </c>
      <c r="AM1690" t="s">
        <v>157</v>
      </c>
      <c r="AN1690">
        <v>22207</v>
      </c>
      <c r="AO1690" t="s">
        <v>184</v>
      </c>
      <c r="AP1690" t="s">
        <v>200</v>
      </c>
      <c r="AX1690">
        <v>0</v>
      </c>
      <c r="AZ1690" t="s">
        <v>203</v>
      </c>
      <c r="BB1690" t="s">
        <v>13610</v>
      </c>
      <c r="BC1690" t="s">
        <v>13611</v>
      </c>
      <c r="BE1690" t="s">
        <v>265</v>
      </c>
      <c r="BF1690" t="s">
        <v>244</v>
      </c>
      <c r="BO1690" t="s">
        <v>161</v>
      </c>
      <c r="BP1690" t="s">
        <v>161</v>
      </c>
      <c r="BQ1690" t="s">
        <v>161</v>
      </c>
      <c r="BR1690" t="s">
        <v>161</v>
      </c>
      <c r="BS1690" t="s">
        <v>161</v>
      </c>
      <c r="BT1690" t="s">
        <v>161</v>
      </c>
      <c r="BU1690" t="s">
        <v>161</v>
      </c>
      <c r="BY1690" t="s">
        <v>161</v>
      </c>
      <c r="BZ1690" t="s">
        <v>161</v>
      </c>
      <c r="CA1690" t="s">
        <v>161</v>
      </c>
      <c r="CB1690" t="s">
        <v>161</v>
      </c>
      <c r="CC1690" t="s">
        <v>161</v>
      </c>
      <c r="CD1690" t="s">
        <v>161</v>
      </c>
      <c r="CE1690" t="s">
        <v>161</v>
      </c>
      <c r="CP1690" t="s">
        <v>161</v>
      </c>
      <c r="CQ1690" t="s">
        <v>161</v>
      </c>
      <c r="CR1690" t="s">
        <v>161</v>
      </c>
      <c r="CS1690" t="s">
        <v>161</v>
      </c>
      <c r="CT1690" t="s">
        <v>161</v>
      </c>
      <c r="CV1690" s="2">
        <v>0</v>
      </c>
      <c r="CW1690">
        <v>0</v>
      </c>
      <c r="CY1690" s="2">
        <v>0</v>
      </c>
      <c r="CZ1690">
        <v>0</v>
      </c>
      <c r="DA1690">
        <v>0</v>
      </c>
      <c r="DE1690" s="2">
        <v>0</v>
      </c>
      <c r="DF1690">
        <v>0</v>
      </c>
      <c r="DN1690" t="s">
        <v>345</v>
      </c>
      <c r="DW1690">
        <v>1652</v>
      </c>
      <c r="DX1690" t="s">
        <v>13612</v>
      </c>
      <c r="DZ1690" t="s">
        <v>13613</v>
      </c>
      <c r="EA1690">
        <v>1757989011</v>
      </c>
      <c r="EC1690" t="s">
        <v>13613</v>
      </c>
      <c r="ED1690">
        <v>1757989011</v>
      </c>
      <c r="EF1690">
        <v>0</v>
      </c>
      <c r="EJ1690" s="1" t="s">
        <v>13614</v>
      </c>
      <c r="EK1690" s="1" t="s">
        <v>13614</v>
      </c>
      <c r="EL1690" t="s">
        <v>210</v>
      </c>
      <c r="EM1690" t="s">
        <v>13617</v>
      </c>
      <c r="EN1690" t="s">
        <v>13617</v>
      </c>
      <c r="EO1690" t="s">
        <v>173</v>
      </c>
    </row>
    <row r="1691" spans="1:145" ht="409.5" x14ac:dyDescent="0.35">
      <c r="A1691" t="s">
        <v>171</v>
      </c>
      <c r="F1691">
        <v>0</v>
      </c>
      <c r="H1691">
        <v>0</v>
      </c>
      <c r="K1691" t="s">
        <v>236</v>
      </c>
      <c r="L1691" t="s">
        <v>175</v>
      </c>
      <c r="M1691" t="s">
        <v>237</v>
      </c>
      <c r="N1691" t="s">
        <v>238</v>
      </c>
      <c r="R1691" t="s">
        <v>13618</v>
      </c>
      <c r="T1691" t="s">
        <v>13619</v>
      </c>
      <c r="U1691">
        <v>17039468561</v>
      </c>
      <c r="AC1691" t="s">
        <v>13620</v>
      </c>
      <c r="AP1691" t="s">
        <v>161</v>
      </c>
      <c r="AX1691">
        <v>0</v>
      </c>
      <c r="BE1691" t="s">
        <v>265</v>
      </c>
      <c r="BG1691" t="s">
        <v>13621</v>
      </c>
      <c r="BH1691" s="1" t="s">
        <v>888</v>
      </c>
      <c r="BK1691" s="1" t="s">
        <v>13622</v>
      </c>
      <c r="BO1691" t="s">
        <v>161</v>
      </c>
      <c r="BP1691" t="s">
        <v>161</v>
      </c>
      <c r="BQ1691" t="s">
        <v>161</v>
      </c>
      <c r="BR1691" t="s">
        <v>161</v>
      </c>
      <c r="BS1691" t="s">
        <v>161</v>
      </c>
      <c r="BT1691" t="s">
        <v>161</v>
      </c>
      <c r="BU1691" t="s">
        <v>161</v>
      </c>
      <c r="BY1691" t="s">
        <v>161</v>
      </c>
      <c r="BZ1691" t="s">
        <v>161</v>
      </c>
      <c r="CA1691" t="s">
        <v>161</v>
      </c>
      <c r="CB1691" t="s">
        <v>161</v>
      </c>
      <c r="CC1691" t="s">
        <v>161</v>
      </c>
      <c r="CD1691" t="s">
        <v>161</v>
      </c>
      <c r="CE1691" t="s">
        <v>161</v>
      </c>
      <c r="CP1691" t="s">
        <v>161</v>
      </c>
      <c r="CQ1691" t="s">
        <v>161</v>
      </c>
      <c r="CR1691" t="s">
        <v>161</v>
      </c>
      <c r="CS1691" t="s">
        <v>161</v>
      </c>
      <c r="CT1691" t="s">
        <v>161</v>
      </c>
      <c r="CV1691" s="2">
        <v>0</v>
      </c>
      <c r="CW1691">
        <v>0</v>
      </c>
      <c r="CY1691" s="2">
        <v>0</v>
      </c>
      <c r="CZ1691">
        <v>0</v>
      </c>
      <c r="DA1691">
        <v>0</v>
      </c>
      <c r="DE1691" s="2">
        <v>0</v>
      </c>
      <c r="DF1691">
        <v>0</v>
      </c>
      <c r="DN1691" t="s">
        <v>312</v>
      </c>
      <c r="DW1691">
        <v>1653</v>
      </c>
      <c r="DX1691" t="s">
        <v>13623</v>
      </c>
      <c r="DZ1691" t="s">
        <v>13624</v>
      </c>
      <c r="EA1691">
        <v>1758054221</v>
      </c>
      <c r="EC1691" t="s">
        <v>13624</v>
      </c>
      <c r="ED1691">
        <v>1758054221</v>
      </c>
      <c r="EF1691">
        <v>0</v>
      </c>
      <c r="EL1691" t="s">
        <v>190</v>
      </c>
    </row>
    <row r="1692" spans="1:145" ht="409.5" x14ac:dyDescent="0.35">
      <c r="A1692" t="s">
        <v>171</v>
      </c>
      <c r="F1692">
        <v>0</v>
      </c>
      <c r="H1692">
        <v>0</v>
      </c>
      <c r="K1692" t="s">
        <v>236</v>
      </c>
      <c r="L1692" t="s">
        <v>175</v>
      </c>
      <c r="M1692" t="s">
        <v>237</v>
      </c>
      <c r="N1692" t="s">
        <v>238</v>
      </c>
      <c r="R1692" t="s">
        <v>13625</v>
      </c>
      <c r="S1692" t="s">
        <v>13626</v>
      </c>
      <c r="T1692" t="s">
        <v>13627</v>
      </c>
      <c r="U1692">
        <v>17034095691</v>
      </c>
      <c r="AC1692" t="s">
        <v>13628</v>
      </c>
      <c r="AP1692" t="s">
        <v>161</v>
      </c>
      <c r="AX1692">
        <v>0</v>
      </c>
      <c r="BE1692" t="s">
        <v>265</v>
      </c>
      <c r="BG1692" t="s">
        <v>13629</v>
      </c>
      <c r="BH1692" s="1" t="s">
        <v>888</v>
      </c>
      <c r="BK1692" s="1" t="s">
        <v>5084</v>
      </c>
      <c r="BO1692" t="s">
        <v>161</v>
      </c>
      <c r="BP1692" t="s">
        <v>161</v>
      </c>
      <c r="BQ1692" t="s">
        <v>161</v>
      </c>
      <c r="BR1692" t="s">
        <v>161</v>
      </c>
      <c r="BS1692" t="s">
        <v>161</v>
      </c>
      <c r="BT1692" t="s">
        <v>161</v>
      </c>
      <c r="BU1692" t="s">
        <v>161</v>
      </c>
      <c r="BY1692" t="s">
        <v>161</v>
      </c>
      <c r="BZ1692" t="s">
        <v>161</v>
      </c>
      <c r="CA1692" t="s">
        <v>161</v>
      </c>
      <c r="CB1692" t="s">
        <v>161</v>
      </c>
      <c r="CC1692" t="s">
        <v>161</v>
      </c>
      <c r="CD1692" t="s">
        <v>161</v>
      </c>
      <c r="CE1692" t="s">
        <v>161</v>
      </c>
      <c r="CP1692" t="s">
        <v>161</v>
      </c>
      <c r="CQ1692" t="s">
        <v>161</v>
      </c>
      <c r="CR1692" t="s">
        <v>161</v>
      </c>
      <c r="CS1692" t="s">
        <v>161</v>
      </c>
      <c r="CT1692" t="s">
        <v>161</v>
      </c>
      <c r="CV1692" s="2">
        <v>0</v>
      </c>
      <c r="CW1692">
        <v>0</v>
      </c>
      <c r="CY1692" s="2">
        <v>0</v>
      </c>
      <c r="CZ1692">
        <v>0</v>
      </c>
      <c r="DA1692">
        <v>0</v>
      </c>
      <c r="DE1692" s="2">
        <v>0</v>
      </c>
      <c r="DF1692">
        <v>0</v>
      </c>
      <c r="DN1692" t="s">
        <v>312</v>
      </c>
      <c r="DW1692">
        <v>1663</v>
      </c>
      <c r="DX1692" t="s">
        <v>13630</v>
      </c>
      <c r="DZ1692" t="s">
        <v>13631</v>
      </c>
      <c r="EA1692">
        <v>1758905447</v>
      </c>
      <c r="EC1692" t="s">
        <v>13631</v>
      </c>
      <c r="ED1692">
        <v>1758905447</v>
      </c>
      <c r="EF1692">
        <v>0</v>
      </c>
      <c r="EL1692" t="s">
        <v>190</v>
      </c>
    </row>
    <row r="1693" spans="1:145" ht="409.5" x14ac:dyDescent="0.35">
      <c r="A1693" t="s">
        <v>171</v>
      </c>
      <c r="E1693" t="s">
        <v>13632</v>
      </c>
      <c r="F1693">
        <v>1756172640</v>
      </c>
      <c r="H1693">
        <v>0</v>
      </c>
      <c r="M1693" t="s">
        <v>122</v>
      </c>
      <c r="N1693" t="s">
        <v>149</v>
      </c>
      <c r="Q1693" t="s">
        <v>150</v>
      </c>
      <c r="R1693" t="s">
        <v>1958</v>
      </c>
      <c r="S1693" t="s">
        <v>240</v>
      </c>
      <c r="T1693" t="s">
        <v>13633</v>
      </c>
      <c r="U1693">
        <v>19492945761</v>
      </c>
      <c r="W1693" t="s">
        <v>13634</v>
      </c>
      <c r="Y1693" t="s">
        <v>256</v>
      </c>
      <c r="Z1693" t="s">
        <v>157</v>
      </c>
      <c r="AA1693">
        <v>22102</v>
      </c>
      <c r="AB1693" t="s">
        <v>184</v>
      </c>
      <c r="AC1693" t="s">
        <v>13635</v>
      </c>
      <c r="AD1693" t="s">
        <v>150</v>
      </c>
      <c r="AE1693" t="s">
        <v>1293</v>
      </c>
      <c r="AF1693" t="s">
        <v>13636</v>
      </c>
      <c r="AG1693" t="s">
        <v>13637</v>
      </c>
      <c r="AH1693">
        <v>19492945403</v>
      </c>
      <c r="AJ1693" t="s">
        <v>13634</v>
      </c>
      <c r="AL1693" t="s">
        <v>256</v>
      </c>
      <c r="AM1693" t="s">
        <v>157</v>
      </c>
      <c r="AN1693">
        <v>22102</v>
      </c>
      <c r="AO1693" t="s">
        <v>184</v>
      </c>
      <c r="AP1693" t="s">
        <v>200</v>
      </c>
      <c r="AX1693">
        <v>0</v>
      </c>
      <c r="AZ1693" t="s">
        <v>165</v>
      </c>
      <c r="BB1693" t="s">
        <v>13638</v>
      </c>
      <c r="BE1693" t="s">
        <v>265</v>
      </c>
      <c r="BF1693" t="s">
        <v>405</v>
      </c>
      <c r="BG1693" s="1" t="s">
        <v>13639</v>
      </c>
      <c r="BH1693" s="1" t="s">
        <v>310</v>
      </c>
      <c r="BK1693" s="1" t="s">
        <v>13640</v>
      </c>
      <c r="BO1693" t="s">
        <v>161</v>
      </c>
      <c r="BP1693" t="s">
        <v>161</v>
      </c>
      <c r="BQ1693" t="s">
        <v>161</v>
      </c>
      <c r="BR1693" t="s">
        <v>161</v>
      </c>
      <c r="BS1693" t="s">
        <v>161</v>
      </c>
      <c r="BT1693" t="s">
        <v>161</v>
      </c>
      <c r="BU1693" t="s">
        <v>161</v>
      </c>
      <c r="BY1693" t="s">
        <v>161</v>
      </c>
      <c r="BZ1693" t="s">
        <v>161</v>
      </c>
      <c r="CA1693" t="s">
        <v>161</v>
      </c>
      <c r="CB1693" t="s">
        <v>161</v>
      </c>
      <c r="CC1693" t="s">
        <v>161</v>
      </c>
      <c r="CD1693" t="s">
        <v>161</v>
      </c>
      <c r="CE1693" t="s">
        <v>161</v>
      </c>
      <c r="CP1693" t="s">
        <v>161</v>
      </c>
      <c r="CQ1693" t="s">
        <v>161</v>
      </c>
      <c r="CR1693" t="s">
        <v>161</v>
      </c>
      <c r="CS1693" t="s">
        <v>161</v>
      </c>
      <c r="CT1693" t="s">
        <v>161</v>
      </c>
      <c r="CV1693" s="2">
        <v>0</v>
      </c>
      <c r="CW1693">
        <v>0</v>
      </c>
      <c r="CY1693" s="2">
        <v>0</v>
      </c>
      <c r="CZ1693">
        <v>0</v>
      </c>
      <c r="DA1693">
        <v>0</v>
      </c>
      <c r="DE1693" s="2">
        <v>0</v>
      </c>
      <c r="DF1693">
        <v>0</v>
      </c>
      <c r="DN1693" t="s">
        <v>345</v>
      </c>
      <c r="DW1693">
        <v>1640</v>
      </c>
      <c r="DX1693" t="s">
        <v>13641</v>
      </c>
      <c r="DZ1693" t="s">
        <v>13642</v>
      </c>
      <c r="EA1693">
        <v>1758158336</v>
      </c>
      <c r="EC1693" t="s">
        <v>13632</v>
      </c>
      <c r="ED1693">
        <v>1756172655</v>
      </c>
      <c r="EF1693">
        <v>0</v>
      </c>
      <c r="EJ1693" t="s">
        <v>5518</v>
      </c>
      <c r="EK1693" s="1" t="s">
        <v>13643</v>
      </c>
      <c r="EL1693" t="s">
        <v>210</v>
      </c>
      <c r="EM1693" t="s">
        <v>13644</v>
      </c>
      <c r="EN1693" t="s">
        <v>13644</v>
      </c>
      <c r="EO1693" t="s">
        <v>173</v>
      </c>
    </row>
    <row r="1694" spans="1:145" ht="409.5" x14ac:dyDescent="0.35">
      <c r="A1694" t="s">
        <v>171</v>
      </c>
      <c r="E1694" t="s">
        <v>13632</v>
      </c>
      <c r="F1694">
        <v>1756172640</v>
      </c>
      <c r="H1694">
        <v>0</v>
      </c>
      <c r="M1694" t="s">
        <v>122</v>
      </c>
      <c r="N1694" t="s">
        <v>149</v>
      </c>
      <c r="Q1694" t="s">
        <v>150</v>
      </c>
      <c r="R1694" t="s">
        <v>1958</v>
      </c>
      <c r="S1694" t="s">
        <v>240</v>
      </c>
      <c r="T1694" t="s">
        <v>13633</v>
      </c>
      <c r="U1694">
        <v>19492945761</v>
      </c>
      <c r="W1694" t="s">
        <v>13634</v>
      </c>
      <c r="Y1694" t="s">
        <v>256</v>
      </c>
      <c r="Z1694" t="s">
        <v>157</v>
      </c>
      <c r="AA1694">
        <v>22102</v>
      </c>
      <c r="AB1694" t="s">
        <v>184</v>
      </c>
      <c r="AC1694" t="s">
        <v>13635</v>
      </c>
      <c r="AD1694" t="s">
        <v>150</v>
      </c>
      <c r="AE1694" t="s">
        <v>1293</v>
      </c>
      <c r="AF1694" t="s">
        <v>13636</v>
      </c>
      <c r="AG1694" t="s">
        <v>13637</v>
      </c>
      <c r="AH1694">
        <v>19492945403</v>
      </c>
      <c r="AJ1694" t="s">
        <v>13634</v>
      </c>
      <c r="AL1694" t="s">
        <v>256</v>
      </c>
      <c r="AM1694" t="s">
        <v>157</v>
      </c>
      <c r="AN1694">
        <v>22102</v>
      </c>
      <c r="AO1694" t="s">
        <v>184</v>
      </c>
      <c r="AP1694" t="s">
        <v>200</v>
      </c>
      <c r="AX1694">
        <v>0</v>
      </c>
      <c r="AZ1694" t="s">
        <v>165</v>
      </c>
      <c r="BB1694" t="s">
        <v>13638</v>
      </c>
      <c r="BE1694" t="s">
        <v>265</v>
      </c>
      <c r="BF1694" t="s">
        <v>405</v>
      </c>
      <c r="BG1694" s="1" t="s">
        <v>13639</v>
      </c>
      <c r="BH1694" s="1" t="s">
        <v>310</v>
      </c>
      <c r="BK1694" s="1" t="s">
        <v>13640</v>
      </c>
      <c r="BO1694" t="s">
        <v>161</v>
      </c>
      <c r="BP1694" t="s">
        <v>161</v>
      </c>
      <c r="BQ1694" t="s">
        <v>161</v>
      </c>
      <c r="BR1694" t="s">
        <v>161</v>
      </c>
      <c r="BS1694" t="s">
        <v>161</v>
      </c>
      <c r="BT1694" t="s">
        <v>161</v>
      </c>
      <c r="BU1694" t="s">
        <v>161</v>
      </c>
      <c r="BY1694" t="s">
        <v>161</v>
      </c>
      <c r="BZ1694" t="s">
        <v>161</v>
      </c>
      <c r="CA1694" t="s">
        <v>161</v>
      </c>
      <c r="CB1694" t="s">
        <v>161</v>
      </c>
      <c r="CC1694" t="s">
        <v>161</v>
      </c>
      <c r="CD1694" t="s">
        <v>161</v>
      </c>
      <c r="CE1694" t="s">
        <v>161</v>
      </c>
      <c r="CP1694" t="s">
        <v>161</v>
      </c>
      <c r="CQ1694" t="s">
        <v>161</v>
      </c>
      <c r="CR1694" t="s">
        <v>161</v>
      </c>
      <c r="CS1694" t="s">
        <v>161</v>
      </c>
      <c r="CT1694" t="s">
        <v>161</v>
      </c>
      <c r="CV1694" s="2">
        <v>0</v>
      </c>
      <c r="CW1694">
        <v>0</v>
      </c>
      <c r="CY1694" s="2">
        <v>0</v>
      </c>
      <c r="CZ1694">
        <v>0</v>
      </c>
      <c r="DA1694">
        <v>0</v>
      </c>
      <c r="DE1694" s="2">
        <v>0</v>
      </c>
      <c r="DF1694">
        <v>0</v>
      </c>
      <c r="DN1694" t="s">
        <v>345</v>
      </c>
      <c r="DW1694">
        <v>1640</v>
      </c>
      <c r="DX1694" t="s">
        <v>13641</v>
      </c>
      <c r="DZ1694" t="s">
        <v>13642</v>
      </c>
      <c r="EA1694">
        <v>1758158336</v>
      </c>
      <c r="EC1694" t="s">
        <v>13632</v>
      </c>
      <c r="ED1694">
        <v>1756172655</v>
      </c>
      <c r="EF1694">
        <v>0</v>
      </c>
      <c r="EJ1694" t="s">
        <v>5518</v>
      </c>
      <c r="EK1694" t="s">
        <v>5518</v>
      </c>
      <c r="EL1694" t="s">
        <v>210</v>
      </c>
      <c r="EM1694" t="s">
        <v>13645</v>
      </c>
      <c r="EN1694" t="s">
        <v>13646</v>
      </c>
      <c r="EO1694" t="s">
        <v>173</v>
      </c>
    </row>
    <row r="1695" spans="1:145" ht="409.5" x14ac:dyDescent="0.35">
      <c r="A1695" t="s">
        <v>171</v>
      </c>
      <c r="E1695" t="s">
        <v>13632</v>
      </c>
      <c r="F1695">
        <v>1756172640</v>
      </c>
      <c r="H1695">
        <v>0</v>
      </c>
      <c r="M1695" t="s">
        <v>122</v>
      </c>
      <c r="N1695" t="s">
        <v>149</v>
      </c>
      <c r="Q1695" t="s">
        <v>150</v>
      </c>
      <c r="R1695" t="s">
        <v>1958</v>
      </c>
      <c r="S1695" t="s">
        <v>240</v>
      </c>
      <c r="T1695" t="s">
        <v>13633</v>
      </c>
      <c r="U1695">
        <v>19492945761</v>
      </c>
      <c r="W1695" t="s">
        <v>13634</v>
      </c>
      <c r="Y1695" t="s">
        <v>256</v>
      </c>
      <c r="Z1695" t="s">
        <v>157</v>
      </c>
      <c r="AA1695">
        <v>22102</v>
      </c>
      <c r="AB1695" t="s">
        <v>184</v>
      </c>
      <c r="AC1695" t="s">
        <v>13635</v>
      </c>
      <c r="AD1695" t="s">
        <v>150</v>
      </c>
      <c r="AE1695" t="s">
        <v>1293</v>
      </c>
      <c r="AF1695" t="s">
        <v>13636</v>
      </c>
      <c r="AG1695" t="s">
        <v>13637</v>
      </c>
      <c r="AH1695">
        <v>19492945403</v>
      </c>
      <c r="AJ1695" t="s">
        <v>13634</v>
      </c>
      <c r="AL1695" t="s">
        <v>256</v>
      </c>
      <c r="AM1695" t="s">
        <v>157</v>
      </c>
      <c r="AN1695">
        <v>22102</v>
      </c>
      <c r="AO1695" t="s">
        <v>184</v>
      </c>
      <c r="AP1695" t="s">
        <v>200</v>
      </c>
      <c r="AX1695">
        <v>0</v>
      </c>
      <c r="AZ1695" t="s">
        <v>165</v>
      </c>
      <c r="BB1695" t="s">
        <v>13638</v>
      </c>
      <c r="BE1695" t="s">
        <v>265</v>
      </c>
      <c r="BF1695" t="s">
        <v>405</v>
      </c>
      <c r="BG1695" s="1" t="s">
        <v>13639</v>
      </c>
      <c r="BH1695" s="1" t="s">
        <v>310</v>
      </c>
      <c r="BK1695" s="1" t="s">
        <v>13640</v>
      </c>
      <c r="BO1695" t="s">
        <v>161</v>
      </c>
      <c r="BP1695" t="s">
        <v>161</v>
      </c>
      <c r="BQ1695" t="s">
        <v>161</v>
      </c>
      <c r="BR1695" t="s">
        <v>161</v>
      </c>
      <c r="BS1695" t="s">
        <v>161</v>
      </c>
      <c r="BT1695" t="s">
        <v>161</v>
      </c>
      <c r="BU1695" t="s">
        <v>161</v>
      </c>
      <c r="BY1695" t="s">
        <v>161</v>
      </c>
      <c r="BZ1695" t="s">
        <v>161</v>
      </c>
      <c r="CA1695" t="s">
        <v>161</v>
      </c>
      <c r="CB1695" t="s">
        <v>161</v>
      </c>
      <c r="CC1695" t="s">
        <v>161</v>
      </c>
      <c r="CD1695" t="s">
        <v>161</v>
      </c>
      <c r="CE1695" t="s">
        <v>161</v>
      </c>
      <c r="CP1695" t="s">
        <v>161</v>
      </c>
      <c r="CQ1695" t="s">
        <v>161</v>
      </c>
      <c r="CR1695" t="s">
        <v>161</v>
      </c>
      <c r="CS1695" t="s">
        <v>161</v>
      </c>
      <c r="CT1695" t="s">
        <v>161</v>
      </c>
      <c r="CV1695" s="2">
        <v>0</v>
      </c>
      <c r="CW1695">
        <v>0</v>
      </c>
      <c r="CY1695" s="2">
        <v>0</v>
      </c>
      <c r="CZ1695">
        <v>0</v>
      </c>
      <c r="DA1695">
        <v>0</v>
      </c>
      <c r="DE1695" s="2">
        <v>0</v>
      </c>
      <c r="DF1695">
        <v>0</v>
      </c>
      <c r="DN1695" t="s">
        <v>345</v>
      </c>
      <c r="DW1695">
        <v>1640</v>
      </c>
      <c r="DX1695" t="s">
        <v>13641</v>
      </c>
      <c r="DZ1695" t="s">
        <v>13642</v>
      </c>
      <c r="EA1695">
        <v>1758158336</v>
      </c>
      <c r="EC1695" t="s">
        <v>13632</v>
      </c>
      <c r="ED1695">
        <v>1756172655</v>
      </c>
      <c r="EF1695">
        <v>0</v>
      </c>
      <c r="EJ1695" t="s">
        <v>5518</v>
      </c>
      <c r="EK1695" t="s">
        <v>5518</v>
      </c>
      <c r="EL1695" t="s">
        <v>210</v>
      </c>
      <c r="EM1695" t="s">
        <v>13647</v>
      </c>
      <c r="EN1695" t="s">
        <v>13646</v>
      </c>
      <c r="EO1695" t="s">
        <v>173</v>
      </c>
    </row>
    <row r="1696" spans="1:145" ht="377" x14ac:dyDescent="0.35">
      <c r="A1696" t="s">
        <v>171</v>
      </c>
      <c r="F1696">
        <v>0</v>
      </c>
      <c r="H1696">
        <v>0</v>
      </c>
      <c r="K1696" t="s">
        <v>236</v>
      </c>
      <c r="L1696" t="s">
        <v>175</v>
      </c>
      <c r="M1696" t="s">
        <v>237</v>
      </c>
      <c r="N1696" t="s">
        <v>238</v>
      </c>
      <c r="R1696" t="s">
        <v>13648</v>
      </c>
      <c r="S1696" t="s">
        <v>13649</v>
      </c>
      <c r="T1696" t="s">
        <v>13650</v>
      </c>
      <c r="U1696">
        <v>15512368270</v>
      </c>
      <c r="AA1696">
        <v>22101</v>
      </c>
      <c r="AC1696" t="s">
        <v>13651</v>
      </c>
      <c r="AP1696" t="s">
        <v>161</v>
      </c>
      <c r="AX1696">
        <v>0</v>
      </c>
      <c r="BE1696" t="s">
        <v>265</v>
      </c>
      <c r="BG1696" t="s">
        <v>13652</v>
      </c>
      <c r="BH1696" t="s">
        <v>267</v>
      </c>
      <c r="BK1696" s="1" t="s">
        <v>13653</v>
      </c>
      <c r="BO1696" t="s">
        <v>161</v>
      </c>
      <c r="BP1696" t="s">
        <v>161</v>
      </c>
      <c r="BQ1696" t="s">
        <v>161</v>
      </c>
      <c r="BR1696" t="s">
        <v>161</v>
      </c>
      <c r="BS1696" t="s">
        <v>161</v>
      </c>
      <c r="BT1696" t="s">
        <v>161</v>
      </c>
      <c r="BU1696" t="s">
        <v>161</v>
      </c>
      <c r="BY1696" t="s">
        <v>161</v>
      </c>
      <c r="BZ1696" t="s">
        <v>161</v>
      </c>
      <c r="CA1696" t="s">
        <v>161</v>
      </c>
      <c r="CB1696" t="s">
        <v>161</v>
      </c>
      <c r="CC1696" t="s">
        <v>161</v>
      </c>
      <c r="CD1696" t="s">
        <v>161</v>
      </c>
      <c r="CE1696" t="s">
        <v>161</v>
      </c>
      <c r="CP1696" t="s">
        <v>161</v>
      </c>
      <c r="CQ1696" t="s">
        <v>161</v>
      </c>
      <c r="CR1696" t="s">
        <v>161</v>
      </c>
      <c r="CS1696" t="s">
        <v>161</v>
      </c>
      <c r="CT1696" t="s">
        <v>161</v>
      </c>
      <c r="CV1696" s="2">
        <v>0</v>
      </c>
      <c r="CW1696">
        <v>0</v>
      </c>
      <c r="CY1696" s="2">
        <v>0</v>
      </c>
      <c r="CZ1696">
        <v>0</v>
      </c>
      <c r="DA1696">
        <v>0</v>
      </c>
      <c r="DE1696" s="2">
        <v>0</v>
      </c>
      <c r="DF1696">
        <v>0</v>
      </c>
      <c r="DN1696" t="s">
        <v>312</v>
      </c>
      <c r="DW1696">
        <v>1665</v>
      </c>
      <c r="DX1696" t="s">
        <v>13654</v>
      </c>
      <c r="DZ1696" t="s">
        <v>13655</v>
      </c>
      <c r="EA1696">
        <v>1759164857</v>
      </c>
      <c r="EC1696" t="s">
        <v>13655</v>
      </c>
      <c r="ED1696">
        <v>1759164857</v>
      </c>
      <c r="EF1696">
        <v>0</v>
      </c>
      <c r="EL1696" t="s">
        <v>190</v>
      </c>
    </row>
    <row r="1697" spans="1:145" ht="333.5" x14ac:dyDescent="0.35">
      <c r="A1697" t="s">
        <v>171</v>
      </c>
      <c r="F1697">
        <v>0</v>
      </c>
      <c r="H1697">
        <v>0</v>
      </c>
      <c r="K1697" t="s">
        <v>236</v>
      </c>
      <c r="L1697" t="s">
        <v>175</v>
      </c>
      <c r="M1697" t="s">
        <v>237</v>
      </c>
      <c r="N1697" t="s">
        <v>238</v>
      </c>
      <c r="R1697" t="s">
        <v>96</v>
      </c>
      <c r="S1697" t="s">
        <v>13656</v>
      </c>
      <c r="T1697" t="s">
        <v>13657</v>
      </c>
      <c r="U1697">
        <v>12159647673</v>
      </c>
      <c r="AA1697">
        <v>22101</v>
      </c>
      <c r="AC1697" t="s">
        <v>13658</v>
      </c>
      <c r="AP1697" t="s">
        <v>161</v>
      </c>
      <c r="AX1697">
        <v>0</v>
      </c>
      <c r="BE1697" t="s">
        <v>265</v>
      </c>
      <c r="BG1697" s="1" t="s">
        <v>13659</v>
      </c>
      <c r="BJ1697" t="s">
        <v>2620</v>
      </c>
      <c r="BK1697" s="1" t="s">
        <v>1251</v>
      </c>
      <c r="BO1697" t="s">
        <v>161</v>
      </c>
      <c r="BP1697" t="s">
        <v>161</v>
      </c>
      <c r="BQ1697" t="s">
        <v>161</v>
      </c>
      <c r="BR1697" t="s">
        <v>161</v>
      </c>
      <c r="BS1697" t="s">
        <v>161</v>
      </c>
      <c r="BT1697" t="s">
        <v>161</v>
      </c>
      <c r="BU1697" t="s">
        <v>161</v>
      </c>
      <c r="BY1697" t="s">
        <v>161</v>
      </c>
      <c r="BZ1697" t="s">
        <v>161</v>
      </c>
      <c r="CA1697" t="s">
        <v>161</v>
      </c>
      <c r="CB1697" t="s">
        <v>161</v>
      </c>
      <c r="CC1697" t="s">
        <v>161</v>
      </c>
      <c r="CD1697" t="s">
        <v>161</v>
      </c>
      <c r="CE1697" t="s">
        <v>161</v>
      </c>
      <c r="CP1697" t="s">
        <v>161</v>
      </c>
      <c r="CQ1697" t="s">
        <v>161</v>
      </c>
      <c r="CR1697" t="s">
        <v>161</v>
      </c>
      <c r="CS1697" t="s">
        <v>161</v>
      </c>
      <c r="CT1697" t="s">
        <v>161</v>
      </c>
      <c r="CV1697" s="2">
        <v>0</v>
      </c>
      <c r="CW1697">
        <v>0</v>
      </c>
      <c r="CY1697" s="2">
        <v>0</v>
      </c>
      <c r="CZ1697">
        <v>0</v>
      </c>
      <c r="DA1697">
        <v>0</v>
      </c>
      <c r="DE1697" s="2">
        <v>0</v>
      </c>
      <c r="DF1697">
        <v>0</v>
      </c>
      <c r="DN1697" t="s">
        <v>312</v>
      </c>
      <c r="DW1697">
        <v>1667</v>
      </c>
      <c r="DX1697" t="s">
        <v>13660</v>
      </c>
      <c r="DZ1697" t="s">
        <v>13661</v>
      </c>
      <c r="EA1697">
        <v>1759192054</v>
      </c>
      <c r="EC1697" t="s">
        <v>13661</v>
      </c>
      <c r="ED1697">
        <v>1759192054</v>
      </c>
      <c r="EF1697">
        <v>0</v>
      </c>
      <c r="EL1697" t="s">
        <v>190</v>
      </c>
    </row>
    <row r="1698" spans="1:145" x14ac:dyDescent="0.35">
      <c r="A1698" t="s">
        <v>171</v>
      </c>
      <c r="F1698">
        <v>0</v>
      </c>
      <c r="H1698">
        <v>0</v>
      </c>
      <c r="K1698" t="s">
        <v>174</v>
      </c>
      <c r="L1698" t="s">
        <v>175</v>
      </c>
      <c r="M1698" t="s">
        <v>4371</v>
      </c>
      <c r="N1698" t="s">
        <v>238</v>
      </c>
      <c r="Q1698" t="s">
        <v>150</v>
      </c>
      <c r="R1698" t="s">
        <v>1998</v>
      </c>
      <c r="S1698" t="s">
        <v>12282</v>
      </c>
      <c r="T1698" t="s">
        <v>12283</v>
      </c>
      <c r="U1698">
        <v>16032194994</v>
      </c>
      <c r="V1698" t="s">
        <v>12284</v>
      </c>
      <c r="W1698" t="s">
        <v>12285</v>
      </c>
      <c r="X1698" t="s">
        <v>466</v>
      </c>
      <c r="Y1698" t="s">
        <v>256</v>
      </c>
      <c r="Z1698" t="s">
        <v>157</v>
      </c>
      <c r="AA1698">
        <v>22101</v>
      </c>
      <c r="AB1698" t="s">
        <v>184</v>
      </c>
      <c r="AC1698" t="s">
        <v>12286</v>
      </c>
      <c r="AD1698" t="s">
        <v>150</v>
      </c>
      <c r="AE1698" t="s">
        <v>1132</v>
      </c>
      <c r="AF1698" t="s">
        <v>12282</v>
      </c>
      <c r="AG1698" t="s">
        <v>12287</v>
      </c>
      <c r="AH1698">
        <v>17133929737</v>
      </c>
      <c r="AJ1698" t="s">
        <v>12285</v>
      </c>
      <c r="AK1698" t="s">
        <v>466</v>
      </c>
      <c r="AL1698" t="s">
        <v>256</v>
      </c>
      <c r="AM1698" t="s">
        <v>157</v>
      </c>
      <c r="AN1698">
        <v>22101</v>
      </c>
      <c r="AO1698" t="s">
        <v>184</v>
      </c>
      <c r="AP1698" t="s">
        <v>161</v>
      </c>
      <c r="AX1698">
        <v>0</v>
      </c>
      <c r="AZ1698" t="s">
        <v>227</v>
      </c>
      <c r="BB1698" t="s">
        <v>12288</v>
      </c>
      <c r="BE1698" t="s">
        <v>186</v>
      </c>
      <c r="BF1698" t="s">
        <v>567</v>
      </c>
      <c r="BO1698" t="s">
        <v>161</v>
      </c>
      <c r="BP1698" t="s">
        <v>161</v>
      </c>
      <c r="BQ1698" t="s">
        <v>161</v>
      </c>
      <c r="BR1698" t="s">
        <v>161</v>
      </c>
      <c r="BS1698" t="s">
        <v>161</v>
      </c>
      <c r="BT1698" t="s">
        <v>161</v>
      </c>
      <c r="BU1698" t="s">
        <v>161</v>
      </c>
      <c r="BY1698" t="s">
        <v>161</v>
      </c>
      <c r="BZ1698" t="s">
        <v>161</v>
      </c>
      <c r="CA1698" t="s">
        <v>161</v>
      </c>
      <c r="CB1698" t="s">
        <v>161</v>
      </c>
      <c r="CC1698" t="s">
        <v>161</v>
      </c>
      <c r="CD1698" t="s">
        <v>161</v>
      </c>
      <c r="CE1698" t="s">
        <v>161</v>
      </c>
      <c r="CP1698" t="s">
        <v>161</v>
      </c>
      <c r="CQ1698" t="s">
        <v>161</v>
      </c>
      <c r="CR1698" t="s">
        <v>161</v>
      </c>
      <c r="CS1698" t="s">
        <v>161</v>
      </c>
      <c r="CT1698" t="s">
        <v>161</v>
      </c>
      <c r="CV1698" s="2">
        <v>0</v>
      </c>
      <c r="CW1698">
        <v>0</v>
      </c>
      <c r="CY1698" s="2">
        <v>0</v>
      </c>
      <c r="CZ1698">
        <v>0</v>
      </c>
      <c r="DA1698">
        <v>0</v>
      </c>
      <c r="DE1698" s="2">
        <v>0</v>
      </c>
      <c r="DF1698">
        <v>0</v>
      </c>
      <c r="DN1698" t="s">
        <v>345</v>
      </c>
      <c r="DW1698">
        <v>1671</v>
      </c>
      <c r="DX1698" t="s">
        <v>13662</v>
      </c>
      <c r="DZ1698" t="s">
        <v>13663</v>
      </c>
      <c r="EA1698">
        <v>1759344284</v>
      </c>
      <c r="EC1698" t="s">
        <v>13663</v>
      </c>
      <c r="ED1698">
        <v>1759344284</v>
      </c>
      <c r="EF1698">
        <v>0</v>
      </c>
      <c r="EL1698" t="s">
        <v>190</v>
      </c>
    </row>
    <row r="1699" spans="1:145" ht="362.5" x14ac:dyDescent="0.35">
      <c r="A1699" t="s">
        <v>171</v>
      </c>
      <c r="F1699">
        <v>0</v>
      </c>
      <c r="H1699">
        <v>0</v>
      </c>
      <c r="K1699" t="s">
        <v>236</v>
      </c>
      <c r="L1699" t="s">
        <v>175</v>
      </c>
      <c r="M1699" t="s">
        <v>237</v>
      </c>
      <c r="N1699" t="s">
        <v>238</v>
      </c>
      <c r="R1699" t="s">
        <v>13664</v>
      </c>
      <c r="T1699" t="s">
        <v>13665</v>
      </c>
      <c r="U1699">
        <v>15714381643</v>
      </c>
      <c r="AA1699">
        <v>22101</v>
      </c>
      <c r="AC1699" t="s">
        <v>13666</v>
      </c>
      <c r="AP1699" t="s">
        <v>161</v>
      </c>
      <c r="AX1699">
        <v>0</v>
      </c>
      <c r="BE1699" t="s">
        <v>265</v>
      </c>
      <c r="BG1699" t="s">
        <v>13667</v>
      </c>
      <c r="BH1699" t="s">
        <v>2116</v>
      </c>
      <c r="BK1699" s="1" t="s">
        <v>13668</v>
      </c>
      <c r="BO1699" t="s">
        <v>161</v>
      </c>
      <c r="BP1699" t="s">
        <v>161</v>
      </c>
      <c r="BQ1699" t="s">
        <v>161</v>
      </c>
      <c r="BR1699" t="s">
        <v>161</v>
      </c>
      <c r="BS1699" t="s">
        <v>161</v>
      </c>
      <c r="BT1699" t="s">
        <v>161</v>
      </c>
      <c r="BU1699" t="s">
        <v>161</v>
      </c>
      <c r="BY1699" t="s">
        <v>161</v>
      </c>
      <c r="BZ1699" t="s">
        <v>161</v>
      </c>
      <c r="CA1699" t="s">
        <v>161</v>
      </c>
      <c r="CB1699" t="s">
        <v>161</v>
      </c>
      <c r="CC1699" t="s">
        <v>161</v>
      </c>
      <c r="CD1699" t="s">
        <v>161</v>
      </c>
      <c r="CE1699" t="s">
        <v>161</v>
      </c>
      <c r="CP1699" t="s">
        <v>161</v>
      </c>
      <c r="CQ1699" t="s">
        <v>161</v>
      </c>
      <c r="CR1699" t="s">
        <v>161</v>
      </c>
      <c r="CS1699" t="s">
        <v>161</v>
      </c>
      <c r="CT1699" t="s">
        <v>161</v>
      </c>
      <c r="CV1699" s="2">
        <v>0</v>
      </c>
      <c r="CW1699">
        <v>0</v>
      </c>
      <c r="CY1699" s="2">
        <v>0</v>
      </c>
      <c r="CZ1699">
        <v>0</v>
      </c>
      <c r="DA1699">
        <v>0</v>
      </c>
      <c r="DE1699" s="2">
        <v>0</v>
      </c>
      <c r="DF1699">
        <v>0</v>
      </c>
      <c r="DN1699" t="s">
        <v>312</v>
      </c>
      <c r="DW1699">
        <v>1654</v>
      </c>
      <c r="DX1699" t="s">
        <v>13669</v>
      </c>
      <c r="DZ1699" t="s">
        <v>13670</v>
      </c>
      <c r="EA1699">
        <v>1758156916</v>
      </c>
      <c r="EC1699" t="s">
        <v>13670</v>
      </c>
      <c r="ED1699">
        <v>1758156916</v>
      </c>
      <c r="EF1699">
        <v>0</v>
      </c>
      <c r="EL1699" t="s">
        <v>190</v>
      </c>
    </row>
    <row r="1700" spans="1:145" x14ac:dyDescent="0.35">
      <c r="A1700" t="s">
        <v>171</v>
      </c>
      <c r="F1700">
        <v>0</v>
      </c>
      <c r="H1700">
        <v>0</v>
      </c>
      <c r="M1700" t="s">
        <v>122</v>
      </c>
      <c r="N1700" t="s">
        <v>149</v>
      </c>
      <c r="Q1700" t="s">
        <v>150</v>
      </c>
      <c r="R1700" t="s">
        <v>295</v>
      </c>
      <c r="S1700" t="s">
        <v>7227</v>
      </c>
      <c r="T1700" t="s">
        <v>7228</v>
      </c>
      <c r="U1700">
        <v>17039635545</v>
      </c>
      <c r="W1700" t="s">
        <v>7229</v>
      </c>
      <c r="Y1700" t="s">
        <v>256</v>
      </c>
      <c r="Z1700" t="s">
        <v>157</v>
      </c>
      <c r="AA1700">
        <v>22101</v>
      </c>
      <c r="AB1700" t="s">
        <v>184</v>
      </c>
      <c r="AC1700" t="s">
        <v>7230</v>
      </c>
      <c r="AE1700" t="s">
        <v>6460</v>
      </c>
      <c r="AF1700" t="s">
        <v>7231</v>
      </c>
      <c r="AG1700" t="s">
        <v>7232</v>
      </c>
      <c r="AH1700">
        <v>17036356762</v>
      </c>
      <c r="AP1700" t="s">
        <v>161</v>
      </c>
      <c r="AX1700">
        <v>0</v>
      </c>
      <c r="AZ1700" t="s">
        <v>227</v>
      </c>
      <c r="BB1700" t="s">
        <v>7233</v>
      </c>
      <c r="BE1700" t="s">
        <v>229</v>
      </c>
      <c r="BF1700" t="s">
        <v>230</v>
      </c>
      <c r="BO1700" t="s">
        <v>161</v>
      </c>
      <c r="BP1700" t="s">
        <v>161</v>
      </c>
      <c r="BQ1700" t="s">
        <v>161</v>
      </c>
      <c r="BR1700" t="s">
        <v>161</v>
      </c>
      <c r="BS1700" t="s">
        <v>161</v>
      </c>
      <c r="BT1700" t="s">
        <v>161</v>
      </c>
      <c r="BU1700" t="s">
        <v>161</v>
      </c>
      <c r="BY1700" t="s">
        <v>161</v>
      </c>
      <c r="BZ1700" t="s">
        <v>161</v>
      </c>
      <c r="CA1700" t="s">
        <v>161</v>
      </c>
      <c r="CB1700" t="s">
        <v>161</v>
      </c>
      <c r="CC1700" t="s">
        <v>161</v>
      </c>
      <c r="CD1700" t="s">
        <v>161</v>
      </c>
      <c r="CE1700" t="s">
        <v>161</v>
      </c>
      <c r="CP1700" t="s">
        <v>161</v>
      </c>
      <c r="CQ1700" t="s">
        <v>161</v>
      </c>
      <c r="CR1700" t="s">
        <v>161</v>
      </c>
      <c r="CS1700" t="s">
        <v>161</v>
      </c>
      <c r="CT1700" t="s">
        <v>161</v>
      </c>
      <c r="CV1700" s="2">
        <v>0</v>
      </c>
      <c r="CW1700">
        <v>0</v>
      </c>
      <c r="CY1700" s="2">
        <v>0</v>
      </c>
      <c r="CZ1700">
        <v>0</v>
      </c>
      <c r="DA1700">
        <v>0</v>
      </c>
      <c r="DE1700" s="2">
        <v>0</v>
      </c>
      <c r="DF1700">
        <v>0</v>
      </c>
      <c r="DN1700" t="s">
        <v>345</v>
      </c>
      <c r="DW1700">
        <v>1626</v>
      </c>
      <c r="DX1700" t="s">
        <v>13671</v>
      </c>
      <c r="DZ1700" t="s">
        <v>13672</v>
      </c>
      <c r="EA1700">
        <v>1756846715</v>
      </c>
      <c r="EC1700" t="s">
        <v>13673</v>
      </c>
      <c r="ED1700">
        <v>1754588223</v>
      </c>
      <c r="EF1700">
        <v>0</v>
      </c>
      <c r="EL1700" t="s">
        <v>190</v>
      </c>
    </row>
    <row r="1701" spans="1:145" ht="409.5" x14ac:dyDescent="0.35">
      <c r="A1701" t="s">
        <v>171</v>
      </c>
      <c r="F1701">
        <v>0</v>
      </c>
      <c r="H1701">
        <v>0</v>
      </c>
      <c r="I1701" s="1" t="s">
        <v>13674</v>
      </c>
      <c r="M1701" t="s">
        <v>122</v>
      </c>
      <c r="N1701" t="s">
        <v>149</v>
      </c>
      <c r="Q1701" t="s">
        <v>150</v>
      </c>
      <c r="R1701" t="s">
        <v>429</v>
      </c>
      <c r="S1701" t="s">
        <v>9928</v>
      </c>
      <c r="T1701" t="s">
        <v>9929</v>
      </c>
      <c r="U1701">
        <v>17036534077</v>
      </c>
      <c r="W1701" t="s">
        <v>9930</v>
      </c>
      <c r="Y1701" t="s">
        <v>156</v>
      </c>
      <c r="Z1701" t="s">
        <v>157</v>
      </c>
      <c r="AA1701">
        <v>22204</v>
      </c>
      <c r="AB1701" t="s">
        <v>184</v>
      </c>
      <c r="AC1701" t="s">
        <v>9931</v>
      </c>
      <c r="AD1701" t="s">
        <v>150</v>
      </c>
      <c r="AE1701" t="s">
        <v>9932</v>
      </c>
      <c r="AF1701" t="s">
        <v>9928</v>
      </c>
      <c r="AG1701" t="s">
        <v>9933</v>
      </c>
      <c r="AH1701">
        <v>12025382107</v>
      </c>
      <c r="AJ1701" t="s">
        <v>9930</v>
      </c>
      <c r="AL1701" t="s">
        <v>156</v>
      </c>
      <c r="AM1701" t="s">
        <v>157</v>
      </c>
      <c r="AN1701">
        <v>22204</v>
      </c>
      <c r="AO1701" t="s">
        <v>184</v>
      </c>
      <c r="AP1701" t="s">
        <v>200</v>
      </c>
      <c r="AX1701">
        <v>0</v>
      </c>
      <c r="AZ1701" t="s">
        <v>227</v>
      </c>
      <c r="BB1701" t="s">
        <v>9934</v>
      </c>
      <c r="BE1701" t="s">
        <v>265</v>
      </c>
      <c r="BF1701" t="s">
        <v>405</v>
      </c>
      <c r="BG1701" t="s">
        <v>9935</v>
      </c>
      <c r="BI1701" t="s">
        <v>13675</v>
      </c>
      <c r="BO1701" t="s">
        <v>161</v>
      </c>
      <c r="BP1701" t="s">
        <v>161</v>
      </c>
      <c r="BQ1701" t="s">
        <v>161</v>
      </c>
      <c r="BR1701" t="s">
        <v>161</v>
      </c>
      <c r="BS1701" t="s">
        <v>161</v>
      </c>
      <c r="BT1701" t="s">
        <v>161</v>
      </c>
      <c r="BU1701" t="s">
        <v>161</v>
      </c>
      <c r="BY1701" t="s">
        <v>161</v>
      </c>
      <c r="BZ1701" t="s">
        <v>161</v>
      </c>
      <c r="CA1701" t="s">
        <v>161</v>
      </c>
      <c r="CB1701" t="s">
        <v>161</v>
      </c>
      <c r="CC1701" t="s">
        <v>161</v>
      </c>
      <c r="CD1701" t="s">
        <v>161</v>
      </c>
      <c r="CE1701" t="s">
        <v>161</v>
      </c>
      <c r="CP1701" t="s">
        <v>161</v>
      </c>
      <c r="CQ1701" t="s">
        <v>161</v>
      </c>
      <c r="CR1701" t="s">
        <v>161</v>
      </c>
      <c r="CS1701" t="s">
        <v>161</v>
      </c>
      <c r="CT1701" t="s">
        <v>161</v>
      </c>
      <c r="CV1701" s="2">
        <v>0</v>
      </c>
      <c r="CW1701">
        <v>0</v>
      </c>
      <c r="CY1701" s="2">
        <v>0</v>
      </c>
      <c r="CZ1701">
        <v>0</v>
      </c>
      <c r="DA1701">
        <v>0</v>
      </c>
      <c r="DE1701" s="2">
        <v>0</v>
      </c>
      <c r="DF1701">
        <v>0</v>
      </c>
      <c r="DN1701" t="s">
        <v>312</v>
      </c>
      <c r="DW1701">
        <v>1525</v>
      </c>
      <c r="DX1701" t="s">
        <v>13676</v>
      </c>
      <c r="DZ1701" t="s">
        <v>13677</v>
      </c>
      <c r="EA1701">
        <v>1741020620</v>
      </c>
      <c r="EC1701" t="s">
        <v>13678</v>
      </c>
      <c r="ED1701">
        <v>1740076019</v>
      </c>
      <c r="EF1701">
        <v>0</v>
      </c>
      <c r="EJ1701" t="s">
        <v>13679</v>
      </c>
      <c r="EK1701" t="s">
        <v>13679</v>
      </c>
      <c r="EL1701" t="s">
        <v>210</v>
      </c>
      <c r="EM1701" t="s">
        <v>13680</v>
      </c>
      <c r="EN1701" t="s">
        <v>13680</v>
      </c>
      <c r="EO1701" t="s">
        <v>173</v>
      </c>
    </row>
    <row r="1702" spans="1:145" ht="377" x14ac:dyDescent="0.35">
      <c r="A1702" t="s">
        <v>171</v>
      </c>
      <c r="F1702">
        <v>0</v>
      </c>
      <c r="H1702">
        <v>0</v>
      </c>
      <c r="K1702" t="s">
        <v>236</v>
      </c>
      <c r="L1702" t="s">
        <v>175</v>
      </c>
      <c r="M1702" t="s">
        <v>237</v>
      </c>
      <c r="N1702" t="s">
        <v>238</v>
      </c>
      <c r="R1702" t="s">
        <v>1998</v>
      </c>
      <c r="S1702" t="s">
        <v>13681</v>
      </c>
      <c r="T1702" t="s">
        <v>13682</v>
      </c>
      <c r="U1702">
        <v>15852610035</v>
      </c>
      <c r="AA1702">
        <v>22101</v>
      </c>
      <c r="AC1702" t="s">
        <v>13683</v>
      </c>
      <c r="AP1702" t="s">
        <v>161</v>
      </c>
      <c r="AX1702">
        <v>0</v>
      </c>
      <c r="BE1702" t="s">
        <v>265</v>
      </c>
      <c r="BG1702" t="s">
        <v>13684</v>
      </c>
      <c r="BH1702" t="s">
        <v>418</v>
      </c>
      <c r="BK1702" s="1" t="s">
        <v>13685</v>
      </c>
      <c r="BO1702" t="s">
        <v>161</v>
      </c>
      <c r="BP1702" t="s">
        <v>161</v>
      </c>
      <c r="BQ1702" t="s">
        <v>161</v>
      </c>
      <c r="BR1702" t="s">
        <v>161</v>
      </c>
      <c r="BS1702" t="s">
        <v>161</v>
      </c>
      <c r="BT1702" t="s">
        <v>161</v>
      </c>
      <c r="BU1702" t="s">
        <v>161</v>
      </c>
      <c r="BY1702" t="s">
        <v>161</v>
      </c>
      <c r="BZ1702" t="s">
        <v>161</v>
      </c>
      <c r="CA1702" t="s">
        <v>161</v>
      </c>
      <c r="CB1702" t="s">
        <v>161</v>
      </c>
      <c r="CC1702" t="s">
        <v>161</v>
      </c>
      <c r="CD1702" t="s">
        <v>161</v>
      </c>
      <c r="CE1702" t="s">
        <v>161</v>
      </c>
      <c r="CP1702" t="s">
        <v>161</v>
      </c>
      <c r="CQ1702" t="s">
        <v>161</v>
      </c>
      <c r="CR1702" t="s">
        <v>161</v>
      </c>
      <c r="CS1702" t="s">
        <v>161</v>
      </c>
      <c r="CT1702" t="s">
        <v>161</v>
      </c>
      <c r="CV1702" s="2">
        <v>0</v>
      </c>
      <c r="CW1702">
        <v>0</v>
      </c>
      <c r="CY1702" s="2">
        <v>0</v>
      </c>
      <c r="CZ1702">
        <v>0</v>
      </c>
      <c r="DA1702">
        <v>0</v>
      </c>
      <c r="DE1702" s="2">
        <v>0</v>
      </c>
      <c r="DF1702">
        <v>0</v>
      </c>
      <c r="DN1702" t="s">
        <v>312</v>
      </c>
      <c r="DW1702">
        <v>1646</v>
      </c>
      <c r="DX1702" t="s">
        <v>13686</v>
      </c>
      <c r="DZ1702" t="s">
        <v>13687</v>
      </c>
      <c r="EA1702">
        <v>1757000440</v>
      </c>
      <c r="EC1702" t="s">
        <v>13687</v>
      </c>
      <c r="ED1702">
        <v>1757000440</v>
      </c>
      <c r="EF1702">
        <v>0</v>
      </c>
      <c r="EL1702" t="s">
        <v>190</v>
      </c>
    </row>
    <row r="1703" spans="1:145" x14ac:dyDescent="0.35">
      <c r="A1703" t="s">
        <v>171</v>
      </c>
      <c r="E1703" t="s">
        <v>13688</v>
      </c>
      <c r="F1703">
        <v>1756382520</v>
      </c>
      <c r="H1703">
        <v>0</v>
      </c>
      <c r="M1703" t="s">
        <v>122</v>
      </c>
      <c r="N1703" t="s">
        <v>149</v>
      </c>
      <c r="Q1703" t="s">
        <v>150</v>
      </c>
      <c r="R1703" t="s">
        <v>429</v>
      </c>
      <c r="S1703" t="s">
        <v>9928</v>
      </c>
      <c r="T1703" t="s">
        <v>9929</v>
      </c>
      <c r="U1703">
        <v>17036534077</v>
      </c>
      <c r="W1703" t="s">
        <v>9930</v>
      </c>
      <c r="Y1703" t="s">
        <v>156</v>
      </c>
      <c r="Z1703" t="s">
        <v>157</v>
      </c>
      <c r="AA1703">
        <v>22204</v>
      </c>
      <c r="AB1703" t="s">
        <v>184</v>
      </c>
      <c r="AC1703" t="s">
        <v>9931</v>
      </c>
      <c r="AD1703" t="s">
        <v>150</v>
      </c>
      <c r="AE1703" t="s">
        <v>9932</v>
      </c>
      <c r="AF1703" t="s">
        <v>9928</v>
      </c>
      <c r="AG1703" t="s">
        <v>9933</v>
      </c>
      <c r="AH1703">
        <v>12025382107</v>
      </c>
      <c r="AJ1703" t="s">
        <v>9930</v>
      </c>
      <c r="AL1703" t="s">
        <v>156</v>
      </c>
      <c r="AM1703" t="s">
        <v>157</v>
      </c>
      <c r="AN1703">
        <v>22204</v>
      </c>
      <c r="AO1703" t="s">
        <v>184</v>
      </c>
      <c r="AP1703" t="s">
        <v>200</v>
      </c>
      <c r="AX1703">
        <v>0</v>
      </c>
      <c r="AZ1703" t="s">
        <v>227</v>
      </c>
      <c r="BB1703" t="s">
        <v>9934</v>
      </c>
      <c r="BE1703" t="s">
        <v>265</v>
      </c>
      <c r="BF1703" t="s">
        <v>405</v>
      </c>
      <c r="BO1703" t="s">
        <v>161</v>
      </c>
      <c r="BP1703" t="s">
        <v>161</v>
      </c>
      <c r="BQ1703" t="s">
        <v>161</v>
      </c>
      <c r="BR1703" t="s">
        <v>161</v>
      </c>
      <c r="BS1703" t="s">
        <v>161</v>
      </c>
      <c r="BT1703" t="s">
        <v>161</v>
      </c>
      <c r="BU1703" t="s">
        <v>161</v>
      </c>
      <c r="BY1703" t="s">
        <v>161</v>
      </c>
      <c r="BZ1703" t="s">
        <v>161</v>
      </c>
      <c r="CA1703" t="s">
        <v>161</v>
      </c>
      <c r="CB1703" t="s">
        <v>161</v>
      </c>
      <c r="CC1703" t="s">
        <v>161</v>
      </c>
      <c r="CD1703" t="s">
        <v>161</v>
      </c>
      <c r="CE1703" t="s">
        <v>161</v>
      </c>
      <c r="CP1703" t="s">
        <v>161</v>
      </c>
      <c r="CQ1703" t="s">
        <v>161</v>
      </c>
      <c r="CR1703" t="s">
        <v>161</v>
      </c>
      <c r="CS1703" t="s">
        <v>161</v>
      </c>
      <c r="CT1703" t="s">
        <v>161</v>
      </c>
      <c r="CV1703" s="2">
        <v>0</v>
      </c>
      <c r="CW1703">
        <v>0</v>
      </c>
      <c r="CY1703" s="2">
        <v>0</v>
      </c>
      <c r="CZ1703">
        <v>0</v>
      </c>
      <c r="DA1703">
        <v>0</v>
      </c>
      <c r="DE1703" s="2">
        <v>0</v>
      </c>
      <c r="DF1703">
        <v>0</v>
      </c>
      <c r="DN1703" t="s">
        <v>568</v>
      </c>
      <c r="DW1703">
        <v>1662</v>
      </c>
      <c r="DX1703" t="s">
        <v>13689</v>
      </c>
      <c r="DZ1703" t="s">
        <v>13690</v>
      </c>
      <c r="EA1703">
        <v>1759679343</v>
      </c>
      <c r="EC1703" t="s">
        <v>13691</v>
      </c>
      <c r="ED1703">
        <v>1758843125</v>
      </c>
      <c r="EF1703">
        <v>0</v>
      </c>
      <c r="EL1703" t="s">
        <v>190</v>
      </c>
    </row>
    <row r="1704" spans="1:145" x14ac:dyDescent="0.35">
      <c r="A1704" t="s">
        <v>171</v>
      </c>
      <c r="E1704" t="s">
        <v>13692</v>
      </c>
      <c r="F1704">
        <v>1757023440</v>
      </c>
      <c r="H1704">
        <v>0</v>
      </c>
      <c r="M1704" t="s">
        <v>122</v>
      </c>
      <c r="N1704" t="s">
        <v>149</v>
      </c>
      <c r="Q1704" t="s">
        <v>150</v>
      </c>
      <c r="R1704" t="s">
        <v>1724</v>
      </c>
      <c r="S1704" t="s">
        <v>4540</v>
      </c>
      <c r="T1704" t="s">
        <v>7518</v>
      </c>
      <c r="U1704">
        <v>17033957968</v>
      </c>
      <c r="V1704">
        <v>7033957968</v>
      </c>
      <c r="W1704" t="s">
        <v>7519</v>
      </c>
      <c r="Y1704" t="s">
        <v>256</v>
      </c>
      <c r="Z1704" t="s">
        <v>157</v>
      </c>
      <c r="AA1704">
        <v>22101</v>
      </c>
      <c r="AB1704" t="s">
        <v>184</v>
      </c>
      <c r="AC1704" t="s">
        <v>7520</v>
      </c>
      <c r="AD1704" t="s">
        <v>150</v>
      </c>
      <c r="AE1704" t="s">
        <v>1434</v>
      </c>
      <c r="AF1704" t="s">
        <v>4540</v>
      </c>
      <c r="AG1704" t="s">
        <v>7521</v>
      </c>
      <c r="AH1704">
        <v>15712140119</v>
      </c>
      <c r="AI1704">
        <v>5712140119</v>
      </c>
      <c r="AJ1704" t="s">
        <v>7519</v>
      </c>
      <c r="AL1704" t="s">
        <v>256</v>
      </c>
      <c r="AM1704" t="s">
        <v>157</v>
      </c>
      <c r="AN1704">
        <v>22101</v>
      </c>
      <c r="AO1704" t="s">
        <v>184</v>
      </c>
      <c r="AP1704" t="s">
        <v>200</v>
      </c>
      <c r="AX1704">
        <v>0</v>
      </c>
      <c r="AZ1704" t="s">
        <v>203</v>
      </c>
      <c r="BB1704" t="s">
        <v>7522</v>
      </c>
      <c r="BC1704" t="s">
        <v>7523</v>
      </c>
      <c r="BE1704" t="s">
        <v>265</v>
      </c>
      <c r="BF1704" t="s">
        <v>230</v>
      </c>
      <c r="BO1704" t="s">
        <v>161</v>
      </c>
      <c r="BP1704" t="s">
        <v>161</v>
      </c>
      <c r="BQ1704" t="s">
        <v>161</v>
      </c>
      <c r="BR1704" t="s">
        <v>161</v>
      </c>
      <c r="BS1704" t="s">
        <v>161</v>
      </c>
      <c r="BT1704" t="s">
        <v>161</v>
      </c>
      <c r="BU1704" t="s">
        <v>161</v>
      </c>
      <c r="BY1704" t="s">
        <v>161</v>
      </c>
      <c r="BZ1704" t="s">
        <v>161</v>
      </c>
      <c r="CA1704" t="s">
        <v>161</v>
      </c>
      <c r="CB1704" t="s">
        <v>161</v>
      </c>
      <c r="CC1704" t="s">
        <v>161</v>
      </c>
      <c r="CD1704" t="s">
        <v>161</v>
      </c>
      <c r="CE1704" t="s">
        <v>161</v>
      </c>
      <c r="CP1704" t="s">
        <v>161</v>
      </c>
      <c r="CQ1704" t="s">
        <v>161</v>
      </c>
      <c r="CR1704" t="s">
        <v>161</v>
      </c>
      <c r="CS1704" t="s">
        <v>161</v>
      </c>
      <c r="CT1704" t="s">
        <v>161</v>
      </c>
      <c r="CV1704" s="2">
        <v>0</v>
      </c>
      <c r="CW1704">
        <v>0</v>
      </c>
      <c r="CY1704" s="2">
        <v>0</v>
      </c>
      <c r="CZ1704">
        <v>0</v>
      </c>
      <c r="DA1704">
        <v>0</v>
      </c>
      <c r="DE1704" s="2">
        <v>0</v>
      </c>
      <c r="DF1704">
        <v>0</v>
      </c>
      <c r="DN1704" t="s">
        <v>568</v>
      </c>
      <c r="DW1704">
        <v>1655</v>
      </c>
      <c r="DX1704" t="s">
        <v>13693</v>
      </c>
      <c r="DZ1704" t="s">
        <v>13694</v>
      </c>
      <c r="EA1704">
        <v>1762466409</v>
      </c>
      <c r="EC1704" t="s">
        <v>13695</v>
      </c>
      <c r="ED1704">
        <v>1758160891</v>
      </c>
      <c r="EF1704">
        <v>0</v>
      </c>
      <c r="EL1704" t="s">
        <v>190</v>
      </c>
    </row>
    <row r="1705" spans="1:145" ht="409.5" x14ac:dyDescent="0.35">
      <c r="A1705" t="s">
        <v>171</v>
      </c>
      <c r="E1705" t="s">
        <v>13696</v>
      </c>
      <c r="F1705">
        <v>1759782780</v>
      </c>
      <c r="H1705">
        <v>0</v>
      </c>
      <c r="K1705" t="s">
        <v>534</v>
      </c>
      <c r="L1705" t="s">
        <v>175</v>
      </c>
      <c r="M1705" t="s">
        <v>337</v>
      </c>
      <c r="N1705" t="s">
        <v>238</v>
      </c>
      <c r="Q1705" t="s">
        <v>150</v>
      </c>
      <c r="R1705" t="s">
        <v>13697</v>
      </c>
      <c r="S1705" t="s">
        <v>13698</v>
      </c>
      <c r="T1705" t="s">
        <v>13699</v>
      </c>
      <c r="U1705">
        <v>17034596535</v>
      </c>
      <c r="W1705" t="s">
        <v>13700</v>
      </c>
      <c r="Y1705" t="s">
        <v>183</v>
      </c>
      <c r="Z1705" t="s">
        <v>157</v>
      </c>
      <c r="AA1705">
        <v>22043</v>
      </c>
      <c r="AB1705" t="s">
        <v>184</v>
      </c>
      <c r="AC1705" t="s">
        <v>13701</v>
      </c>
      <c r="AP1705" t="s">
        <v>161</v>
      </c>
      <c r="AX1705">
        <v>0</v>
      </c>
      <c r="AZ1705" t="s">
        <v>165</v>
      </c>
      <c r="BB1705" t="s">
        <v>13702</v>
      </c>
      <c r="BE1705" t="s">
        <v>265</v>
      </c>
      <c r="BG1705" s="1" t="s">
        <v>13703</v>
      </c>
      <c r="BH1705" s="1" t="s">
        <v>515</v>
      </c>
      <c r="BK1705" s="1" t="s">
        <v>13704</v>
      </c>
      <c r="BO1705" t="s">
        <v>161</v>
      </c>
      <c r="BP1705" t="s">
        <v>161</v>
      </c>
      <c r="BQ1705" t="s">
        <v>161</v>
      </c>
      <c r="BR1705" t="s">
        <v>161</v>
      </c>
      <c r="BS1705" t="s">
        <v>161</v>
      </c>
      <c r="BT1705" t="s">
        <v>161</v>
      </c>
      <c r="BU1705" t="s">
        <v>161</v>
      </c>
      <c r="BY1705" t="s">
        <v>161</v>
      </c>
      <c r="BZ1705" t="s">
        <v>161</v>
      </c>
      <c r="CA1705" t="s">
        <v>161</v>
      </c>
      <c r="CB1705" t="s">
        <v>161</v>
      </c>
      <c r="CC1705" t="s">
        <v>161</v>
      </c>
      <c r="CD1705" t="s">
        <v>161</v>
      </c>
      <c r="CE1705" t="s">
        <v>161</v>
      </c>
      <c r="CP1705" t="s">
        <v>161</v>
      </c>
      <c r="CQ1705" t="s">
        <v>161</v>
      </c>
      <c r="CR1705" t="s">
        <v>161</v>
      </c>
      <c r="CS1705" t="s">
        <v>161</v>
      </c>
      <c r="CT1705" t="s">
        <v>161</v>
      </c>
      <c r="CV1705" s="2">
        <v>0</v>
      </c>
      <c r="CW1705">
        <v>0</v>
      </c>
      <c r="CY1705" s="2">
        <v>0</v>
      </c>
      <c r="CZ1705">
        <v>0</v>
      </c>
      <c r="DA1705">
        <v>0</v>
      </c>
      <c r="DE1705" s="2">
        <v>0</v>
      </c>
      <c r="DF1705">
        <v>0</v>
      </c>
      <c r="DN1705" t="s">
        <v>345</v>
      </c>
      <c r="DW1705">
        <v>1673</v>
      </c>
      <c r="DX1705" t="s">
        <v>13705</v>
      </c>
      <c r="DZ1705" t="s">
        <v>13706</v>
      </c>
      <c r="EA1705">
        <v>1761262167</v>
      </c>
      <c r="EC1705" t="s">
        <v>13696</v>
      </c>
      <c r="ED1705">
        <v>1759782838</v>
      </c>
      <c r="EF1705">
        <v>0</v>
      </c>
      <c r="EJ1705" s="1" t="s">
        <v>13707</v>
      </c>
      <c r="EK1705" s="1" t="s">
        <v>13707</v>
      </c>
      <c r="EL1705" t="s">
        <v>210</v>
      </c>
      <c r="EM1705" t="s">
        <v>13708</v>
      </c>
      <c r="EN1705" t="s">
        <v>13708</v>
      </c>
      <c r="EO1705" t="s">
        <v>173</v>
      </c>
    </row>
    <row r="1706" spans="1:145" ht="409.5" x14ac:dyDescent="0.35">
      <c r="A1706" t="s">
        <v>171</v>
      </c>
      <c r="E1706" t="s">
        <v>13709</v>
      </c>
      <c r="F1706">
        <v>1757357760</v>
      </c>
      <c r="H1706">
        <v>0</v>
      </c>
      <c r="M1706" t="s">
        <v>122</v>
      </c>
      <c r="N1706" t="s">
        <v>149</v>
      </c>
      <c r="Q1706" t="s">
        <v>150</v>
      </c>
      <c r="R1706" t="s">
        <v>2477</v>
      </c>
      <c r="S1706" t="s">
        <v>13710</v>
      </c>
      <c r="T1706" t="s">
        <v>13711</v>
      </c>
      <c r="U1706">
        <v>15716208485</v>
      </c>
      <c r="W1706">
        <v>4665</v>
      </c>
      <c r="X1706" t="s">
        <v>13712</v>
      </c>
      <c r="Y1706" t="s">
        <v>156</v>
      </c>
      <c r="Z1706" t="s">
        <v>157</v>
      </c>
      <c r="AA1706">
        <v>22207</v>
      </c>
      <c r="AB1706" t="s">
        <v>184</v>
      </c>
      <c r="AC1706" t="s">
        <v>13713</v>
      </c>
      <c r="AD1706" t="s">
        <v>150</v>
      </c>
      <c r="AE1706" t="s">
        <v>13714</v>
      </c>
      <c r="AF1706" t="s">
        <v>13710</v>
      </c>
      <c r="AJ1706">
        <v>4665</v>
      </c>
      <c r="AK1706" t="s">
        <v>13712</v>
      </c>
      <c r="AL1706" t="s">
        <v>156</v>
      </c>
      <c r="AM1706" t="s">
        <v>157</v>
      </c>
      <c r="AN1706">
        <v>22207</v>
      </c>
      <c r="AO1706" t="s">
        <v>184</v>
      </c>
      <c r="AP1706" t="s">
        <v>200</v>
      </c>
      <c r="AX1706">
        <v>0</v>
      </c>
      <c r="AZ1706" t="s">
        <v>203</v>
      </c>
      <c r="BB1706" t="s">
        <v>13715</v>
      </c>
      <c r="BC1706" t="s">
        <v>10014</v>
      </c>
      <c r="BE1706" t="s">
        <v>245</v>
      </c>
      <c r="BF1706" t="s">
        <v>244</v>
      </c>
      <c r="BO1706" t="s">
        <v>161</v>
      </c>
      <c r="BP1706" t="s">
        <v>161</v>
      </c>
      <c r="BQ1706" t="s">
        <v>161</v>
      </c>
      <c r="BR1706" t="s">
        <v>161</v>
      </c>
      <c r="BS1706" t="s">
        <v>161</v>
      </c>
      <c r="BT1706" t="s">
        <v>161</v>
      </c>
      <c r="BU1706" t="s">
        <v>161</v>
      </c>
      <c r="BY1706" t="s">
        <v>161</v>
      </c>
      <c r="BZ1706" t="s">
        <v>161</v>
      </c>
      <c r="CA1706" t="s">
        <v>161</v>
      </c>
      <c r="CB1706" t="s">
        <v>161</v>
      </c>
      <c r="CC1706" t="s">
        <v>161</v>
      </c>
      <c r="CD1706" t="s">
        <v>161</v>
      </c>
      <c r="CE1706" t="s">
        <v>161</v>
      </c>
      <c r="CP1706" t="s">
        <v>161</v>
      </c>
      <c r="CQ1706" t="s">
        <v>161</v>
      </c>
      <c r="CR1706" t="s">
        <v>161</v>
      </c>
      <c r="CS1706" t="s">
        <v>161</v>
      </c>
      <c r="CT1706" t="s">
        <v>161</v>
      </c>
      <c r="CV1706" s="2">
        <v>0</v>
      </c>
      <c r="CW1706">
        <v>0</v>
      </c>
      <c r="CY1706" s="2">
        <v>0</v>
      </c>
      <c r="CZ1706">
        <v>0</v>
      </c>
      <c r="DA1706">
        <v>0</v>
      </c>
      <c r="DE1706" s="2">
        <v>0</v>
      </c>
      <c r="DF1706">
        <v>0</v>
      </c>
      <c r="DN1706" t="s">
        <v>568</v>
      </c>
      <c r="DW1706">
        <v>1670</v>
      </c>
      <c r="DX1706" t="s">
        <v>13716</v>
      </c>
      <c r="DZ1706" t="s">
        <v>13717</v>
      </c>
      <c r="EA1706">
        <v>1761874856</v>
      </c>
      <c r="EC1706" t="s">
        <v>13718</v>
      </c>
      <c r="ED1706">
        <v>1759276452</v>
      </c>
      <c r="EF1706">
        <v>0</v>
      </c>
      <c r="EJ1706" s="1" t="s">
        <v>13719</v>
      </c>
      <c r="EK1706" s="1" t="s">
        <v>13719</v>
      </c>
      <c r="EL1706" t="s">
        <v>210</v>
      </c>
      <c r="EM1706" t="s">
        <v>13720</v>
      </c>
      <c r="EN1706" t="s">
        <v>13720</v>
      </c>
      <c r="EO1706" t="s">
        <v>173</v>
      </c>
    </row>
    <row r="1707" spans="1:145" ht="409.5" x14ac:dyDescent="0.35">
      <c r="A1707" t="s">
        <v>171</v>
      </c>
      <c r="F1707">
        <v>0</v>
      </c>
      <c r="H1707">
        <v>0</v>
      </c>
      <c r="K1707" t="s">
        <v>236</v>
      </c>
      <c r="L1707" t="s">
        <v>175</v>
      </c>
      <c r="M1707" t="s">
        <v>237</v>
      </c>
      <c r="N1707" t="s">
        <v>238</v>
      </c>
      <c r="R1707" t="s">
        <v>4207</v>
      </c>
      <c r="S1707" t="s">
        <v>13721</v>
      </c>
      <c r="T1707" t="s">
        <v>13722</v>
      </c>
      <c r="U1707" s="1" t="s">
        <v>13723</v>
      </c>
      <c r="AA1707">
        <v>22046</v>
      </c>
      <c r="AC1707" t="s">
        <v>13724</v>
      </c>
      <c r="AP1707" t="s">
        <v>161</v>
      </c>
      <c r="AX1707">
        <v>0</v>
      </c>
      <c r="BE1707" t="s">
        <v>265</v>
      </c>
      <c r="BG1707" t="s">
        <v>13725</v>
      </c>
      <c r="BH1707" t="s">
        <v>3724</v>
      </c>
      <c r="BK1707" s="1" t="s">
        <v>13726</v>
      </c>
      <c r="BO1707" t="s">
        <v>161</v>
      </c>
      <c r="BP1707" t="s">
        <v>161</v>
      </c>
      <c r="BQ1707" t="s">
        <v>161</v>
      </c>
      <c r="BR1707" t="s">
        <v>161</v>
      </c>
      <c r="BS1707" t="s">
        <v>161</v>
      </c>
      <c r="BT1707" t="s">
        <v>161</v>
      </c>
      <c r="BU1707" t="s">
        <v>161</v>
      </c>
      <c r="BY1707" t="s">
        <v>161</v>
      </c>
      <c r="BZ1707" t="s">
        <v>161</v>
      </c>
      <c r="CA1707" t="s">
        <v>161</v>
      </c>
      <c r="CB1707" t="s">
        <v>161</v>
      </c>
      <c r="CC1707" t="s">
        <v>161</v>
      </c>
      <c r="CD1707" t="s">
        <v>161</v>
      </c>
      <c r="CE1707" t="s">
        <v>161</v>
      </c>
      <c r="CP1707" t="s">
        <v>161</v>
      </c>
      <c r="CQ1707" t="s">
        <v>161</v>
      </c>
      <c r="CR1707" t="s">
        <v>161</v>
      </c>
      <c r="CS1707" t="s">
        <v>161</v>
      </c>
      <c r="CT1707" t="s">
        <v>161</v>
      </c>
      <c r="CV1707" s="2">
        <v>0</v>
      </c>
      <c r="CW1707">
        <v>0</v>
      </c>
      <c r="CY1707" s="2">
        <v>0</v>
      </c>
      <c r="CZ1707">
        <v>0</v>
      </c>
      <c r="DA1707">
        <v>0</v>
      </c>
      <c r="DE1707" s="2">
        <v>0</v>
      </c>
      <c r="DF1707">
        <v>0</v>
      </c>
      <c r="DN1707" t="s">
        <v>312</v>
      </c>
      <c r="DW1707">
        <v>1672</v>
      </c>
      <c r="DX1707" t="s">
        <v>13727</v>
      </c>
      <c r="DZ1707" t="s">
        <v>13728</v>
      </c>
      <c r="EA1707">
        <v>1759353581</v>
      </c>
      <c r="EC1707" t="s">
        <v>13728</v>
      </c>
      <c r="ED1707">
        <v>1759353581</v>
      </c>
      <c r="EF1707">
        <v>0</v>
      </c>
      <c r="EL1707" t="s">
        <v>190</v>
      </c>
    </row>
    <row r="1708" spans="1:145" ht="409.5" x14ac:dyDescent="0.35">
      <c r="A1708" t="s">
        <v>171</v>
      </c>
      <c r="F1708">
        <v>0</v>
      </c>
      <c r="H1708">
        <v>0</v>
      </c>
      <c r="K1708" t="s">
        <v>174</v>
      </c>
      <c r="L1708" t="s">
        <v>175</v>
      </c>
      <c r="M1708" t="s">
        <v>1375</v>
      </c>
      <c r="N1708" t="s">
        <v>238</v>
      </c>
      <c r="Q1708" t="s">
        <v>150</v>
      </c>
      <c r="R1708" t="s">
        <v>5802</v>
      </c>
      <c r="S1708" t="s">
        <v>1204</v>
      </c>
      <c r="T1708" t="s">
        <v>13729</v>
      </c>
      <c r="U1708">
        <v>17036294346</v>
      </c>
      <c r="W1708" t="s">
        <v>13730</v>
      </c>
      <c r="X1708" t="s">
        <v>466</v>
      </c>
      <c r="Y1708" t="s">
        <v>156</v>
      </c>
      <c r="Z1708" t="s">
        <v>157</v>
      </c>
      <c r="AA1708">
        <v>22207</v>
      </c>
      <c r="AB1708" t="s">
        <v>184</v>
      </c>
      <c r="AC1708" t="s">
        <v>13731</v>
      </c>
      <c r="AE1708" t="s">
        <v>13732</v>
      </c>
      <c r="AF1708" t="s">
        <v>1204</v>
      </c>
      <c r="AG1708" t="s">
        <v>13733</v>
      </c>
      <c r="AH1708">
        <v>17036282592</v>
      </c>
      <c r="AJ1708" t="s">
        <v>13730</v>
      </c>
      <c r="AK1708" t="s">
        <v>466</v>
      </c>
      <c r="AL1708" t="s">
        <v>156</v>
      </c>
      <c r="AM1708" t="s">
        <v>157</v>
      </c>
      <c r="AN1708">
        <v>22207</v>
      </c>
      <c r="AO1708" t="s">
        <v>184</v>
      </c>
      <c r="AP1708" t="s">
        <v>200</v>
      </c>
      <c r="AX1708">
        <v>0</v>
      </c>
      <c r="AZ1708" t="s">
        <v>72</v>
      </c>
      <c r="BB1708" t="s">
        <v>13734</v>
      </c>
      <c r="BE1708" t="s">
        <v>308</v>
      </c>
      <c r="BF1708" t="s">
        <v>244</v>
      </c>
      <c r="BO1708" t="s">
        <v>161</v>
      </c>
      <c r="BP1708" t="s">
        <v>161</v>
      </c>
      <c r="BQ1708" t="s">
        <v>161</v>
      </c>
      <c r="BR1708" t="s">
        <v>161</v>
      </c>
      <c r="BS1708" t="s">
        <v>161</v>
      </c>
      <c r="BT1708" t="s">
        <v>161</v>
      </c>
      <c r="BU1708" t="s">
        <v>161</v>
      </c>
      <c r="BY1708" t="s">
        <v>161</v>
      </c>
      <c r="BZ1708" t="s">
        <v>161</v>
      </c>
      <c r="CA1708" t="s">
        <v>161</v>
      </c>
      <c r="CB1708" t="s">
        <v>161</v>
      </c>
      <c r="CC1708" t="s">
        <v>161</v>
      </c>
      <c r="CD1708" t="s">
        <v>161</v>
      </c>
      <c r="CE1708" t="s">
        <v>161</v>
      </c>
      <c r="CP1708" t="s">
        <v>161</v>
      </c>
      <c r="CQ1708" t="s">
        <v>161</v>
      </c>
      <c r="CR1708" t="s">
        <v>161</v>
      </c>
      <c r="CS1708" t="s">
        <v>161</v>
      </c>
      <c r="CT1708" t="s">
        <v>161</v>
      </c>
      <c r="CV1708" s="2">
        <v>0</v>
      </c>
      <c r="CW1708">
        <v>0</v>
      </c>
      <c r="CY1708" s="2">
        <v>0</v>
      </c>
      <c r="CZ1708">
        <v>0</v>
      </c>
      <c r="DA1708">
        <v>0</v>
      </c>
      <c r="DE1708" s="2">
        <v>0</v>
      </c>
      <c r="DF1708">
        <v>0</v>
      </c>
      <c r="DN1708" t="s">
        <v>345</v>
      </c>
      <c r="DW1708">
        <v>1666</v>
      </c>
      <c r="DX1708" t="s">
        <v>13735</v>
      </c>
      <c r="DZ1708" t="s">
        <v>13736</v>
      </c>
      <c r="EA1708">
        <v>1759170285</v>
      </c>
      <c r="EC1708" t="s">
        <v>13736</v>
      </c>
      <c r="ED1708">
        <v>1759170285</v>
      </c>
      <c r="EF1708">
        <v>0</v>
      </c>
      <c r="EJ1708" s="1" t="s">
        <v>13737</v>
      </c>
      <c r="EK1708" s="1" t="s">
        <v>13737</v>
      </c>
      <c r="EL1708" t="s">
        <v>210</v>
      </c>
      <c r="EM1708" t="s">
        <v>13738</v>
      </c>
      <c r="EN1708" t="s">
        <v>13738</v>
      </c>
      <c r="EO1708" t="s">
        <v>173</v>
      </c>
    </row>
    <row r="1709" spans="1:145" ht="409.5" x14ac:dyDescent="0.35">
      <c r="A1709" t="s">
        <v>171</v>
      </c>
      <c r="F1709">
        <v>0</v>
      </c>
      <c r="H1709">
        <v>0</v>
      </c>
      <c r="K1709" t="s">
        <v>236</v>
      </c>
      <c r="L1709" t="s">
        <v>175</v>
      </c>
      <c r="M1709" t="s">
        <v>237</v>
      </c>
      <c r="N1709" t="s">
        <v>238</v>
      </c>
      <c r="R1709" t="s">
        <v>13739</v>
      </c>
      <c r="T1709" t="s">
        <v>13740</v>
      </c>
      <c r="U1709" s="1" t="s">
        <v>13741</v>
      </c>
      <c r="AC1709" t="s">
        <v>13742</v>
      </c>
      <c r="AP1709" t="s">
        <v>161</v>
      </c>
      <c r="AX1709">
        <v>0</v>
      </c>
      <c r="BE1709" t="s">
        <v>265</v>
      </c>
      <c r="BG1709" t="s">
        <v>13743</v>
      </c>
      <c r="BH1709" s="1" t="s">
        <v>888</v>
      </c>
      <c r="BK1709" s="1" t="s">
        <v>13744</v>
      </c>
      <c r="BO1709" t="s">
        <v>161</v>
      </c>
      <c r="BP1709" t="s">
        <v>161</v>
      </c>
      <c r="BQ1709" t="s">
        <v>161</v>
      </c>
      <c r="BR1709" t="s">
        <v>161</v>
      </c>
      <c r="BS1709" t="s">
        <v>161</v>
      </c>
      <c r="BT1709" t="s">
        <v>161</v>
      </c>
      <c r="BU1709" t="s">
        <v>161</v>
      </c>
      <c r="BY1709" t="s">
        <v>161</v>
      </c>
      <c r="BZ1709" t="s">
        <v>161</v>
      </c>
      <c r="CA1709" t="s">
        <v>161</v>
      </c>
      <c r="CB1709" t="s">
        <v>161</v>
      </c>
      <c r="CC1709" t="s">
        <v>161</v>
      </c>
      <c r="CD1709" t="s">
        <v>161</v>
      </c>
      <c r="CE1709" t="s">
        <v>161</v>
      </c>
      <c r="CP1709" t="s">
        <v>161</v>
      </c>
      <c r="CQ1709" t="s">
        <v>161</v>
      </c>
      <c r="CR1709" t="s">
        <v>161</v>
      </c>
      <c r="CS1709" t="s">
        <v>161</v>
      </c>
      <c r="CT1709" t="s">
        <v>161</v>
      </c>
      <c r="CV1709" s="2">
        <v>0</v>
      </c>
      <c r="CW1709">
        <v>0</v>
      </c>
      <c r="CY1709" s="2">
        <v>0</v>
      </c>
      <c r="CZ1709">
        <v>0</v>
      </c>
      <c r="DA1709">
        <v>0</v>
      </c>
      <c r="DE1709" s="2">
        <v>0</v>
      </c>
      <c r="DF1709">
        <v>0</v>
      </c>
      <c r="DN1709" t="s">
        <v>312</v>
      </c>
      <c r="DW1709">
        <v>1675</v>
      </c>
      <c r="DX1709" t="s">
        <v>13745</v>
      </c>
      <c r="DZ1709" t="s">
        <v>13746</v>
      </c>
      <c r="EA1709">
        <v>1759955461</v>
      </c>
      <c r="EC1709" t="s">
        <v>13746</v>
      </c>
      <c r="ED1709">
        <v>1759955461</v>
      </c>
      <c r="EF1709">
        <v>0</v>
      </c>
      <c r="EL1709" t="s">
        <v>190</v>
      </c>
    </row>
    <row r="1710" spans="1:145" ht="409.5" x14ac:dyDescent="0.35">
      <c r="A1710" t="s">
        <v>171</v>
      </c>
      <c r="E1710" t="s">
        <v>13747</v>
      </c>
      <c r="F1710">
        <v>1760557500</v>
      </c>
      <c r="H1710">
        <v>0</v>
      </c>
      <c r="K1710" t="s">
        <v>236</v>
      </c>
      <c r="L1710" t="s">
        <v>175</v>
      </c>
      <c r="M1710" t="s">
        <v>558</v>
      </c>
      <c r="N1710" t="s">
        <v>238</v>
      </c>
      <c r="Q1710" t="s">
        <v>150</v>
      </c>
      <c r="R1710" t="s">
        <v>3895</v>
      </c>
      <c r="S1710" t="s">
        <v>13748</v>
      </c>
      <c r="T1710" t="s">
        <v>13749</v>
      </c>
      <c r="U1710">
        <v>17035688881</v>
      </c>
      <c r="W1710" t="s">
        <v>13750</v>
      </c>
      <c r="Y1710" t="s">
        <v>2832</v>
      </c>
      <c r="Z1710" t="s">
        <v>157</v>
      </c>
      <c r="AA1710">
        <v>22043</v>
      </c>
      <c r="AB1710" t="s">
        <v>184</v>
      </c>
      <c r="AC1710" t="s">
        <v>13751</v>
      </c>
      <c r="AD1710" t="s">
        <v>150</v>
      </c>
      <c r="AE1710" t="s">
        <v>1359</v>
      </c>
      <c r="AF1710" t="s">
        <v>13748</v>
      </c>
      <c r="AG1710" t="s">
        <v>13749</v>
      </c>
      <c r="AH1710">
        <v>17039923147</v>
      </c>
      <c r="AJ1710" t="s">
        <v>13750</v>
      </c>
      <c r="AL1710" t="s">
        <v>2832</v>
      </c>
      <c r="AM1710" t="s">
        <v>157</v>
      </c>
      <c r="AN1710">
        <v>22043</v>
      </c>
      <c r="AO1710" t="s">
        <v>184</v>
      </c>
      <c r="AP1710" t="s">
        <v>200</v>
      </c>
      <c r="AX1710">
        <v>0</v>
      </c>
      <c r="AZ1710" t="s">
        <v>165</v>
      </c>
      <c r="BE1710" t="s">
        <v>186</v>
      </c>
      <c r="BF1710" t="s">
        <v>567</v>
      </c>
      <c r="BG1710" t="s">
        <v>13752</v>
      </c>
      <c r="BH1710" t="s">
        <v>980</v>
      </c>
      <c r="BK1710" s="1" t="s">
        <v>13753</v>
      </c>
      <c r="BO1710" t="s">
        <v>161</v>
      </c>
      <c r="BP1710" t="s">
        <v>161</v>
      </c>
      <c r="BQ1710" t="s">
        <v>161</v>
      </c>
      <c r="BR1710" t="s">
        <v>161</v>
      </c>
      <c r="BS1710" t="s">
        <v>161</v>
      </c>
      <c r="BT1710" t="s">
        <v>161</v>
      </c>
      <c r="BU1710" t="s">
        <v>161</v>
      </c>
      <c r="BY1710" t="s">
        <v>161</v>
      </c>
      <c r="BZ1710" t="s">
        <v>161</v>
      </c>
      <c r="CA1710" t="s">
        <v>161</v>
      </c>
      <c r="CB1710" t="s">
        <v>161</v>
      </c>
      <c r="CC1710" t="s">
        <v>161</v>
      </c>
      <c r="CD1710" t="s">
        <v>161</v>
      </c>
      <c r="CE1710" t="s">
        <v>161</v>
      </c>
      <c r="CP1710" t="s">
        <v>161</v>
      </c>
      <c r="CQ1710" t="s">
        <v>161</v>
      </c>
      <c r="CR1710" t="s">
        <v>161</v>
      </c>
      <c r="CS1710" t="s">
        <v>161</v>
      </c>
      <c r="CT1710" t="s">
        <v>161</v>
      </c>
      <c r="CV1710" s="2">
        <v>0</v>
      </c>
      <c r="CW1710">
        <v>0</v>
      </c>
      <c r="CY1710" s="2">
        <v>0</v>
      </c>
      <c r="CZ1710">
        <v>0</v>
      </c>
      <c r="DA1710">
        <v>0</v>
      </c>
      <c r="DE1710" s="2">
        <v>0</v>
      </c>
      <c r="DF1710">
        <v>0</v>
      </c>
      <c r="DN1710" t="s">
        <v>568</v>
      </c>
      <c r="DW1710">
        <v>1678</v>
      </c>
      <c r="DX1710" t="s">
        <v>13754</v>
      </c>
      <c r="DZ1710" t="s">
        <v>13755</v>
      </c>
      <c r="EA1710">
        <v>1761690084</v>
      </c>
      <c r="EC1710" t="s">
        <v>13756</v>
      </c>
      <c r="ED1710">
        <v>1760527306</v>
      </c>
      <c r="EF1710">
        <v>0</v>
      </c>
      <c r="EJ1710" s="1" t="s">
        <v>13757</v>
      </c>
      <c r="EK1710" s="1" t="s">
        <v>13757</v>
      </c>
      <c r="EL1710" t="s">
        <v>210</v>
      </c>
      <c r="EM1710" t="s">
        <v>13758</v>
      </c>
      <c r="EN1710" t="s">
        <v>13758</v>
      </c>
      <c r="EO1710" t="s">
        <v>173</v>
      </c>
    </row>
    <row r="1711" spans="1:145" ht="409.5" x14ac:dyDescent="0.35">
      <c r="A1711" t="s">
        <v>171</v>
      </c>
      <c r="F1711">
        <v>0</v>
      </c>
      <c r="H1711">
        <v>0</v>
      </c>
      <c r="K1711" t="s">
        <v>236</v>
      </c>
      <c r="L1711" t="s">
        <v>175</v>
      </c>
      <c r="M1711" t="s">
        <v>237</v>
      </c>
      <c r="N1711" t="s">
        <v>238</v>
      </c>
      <c r="R1711" t="s">
        <v>13759</v>
      </c>
      <c r="S1711" t="s">
        <v>13760</v>
      </c>
      <c r="T1711" t="s">
        <v>13761</v>
      </c>
      <c r="U1711">
        <v>12026041231</v>
      </c>
      <c r="AC1711" t="s">
        <v>13762</v>
      </c>
      <c r="AP1711" t="s">
        <v>161</v>
      </c>
      <c r="AX1711">
        <v>0</v>
      </c>
      <c r="BE1711" t="s">
        <v>265</v>
      </c>
      <c r="BG1711" s="1" t="s">
        <v>13763</v>
      </c>
      <c r="BH1711" s="1" t="s">
        <v>310</v>
      </c>
      <c r="BK1711" s="1" t="s">
        <v>13764</v>
      </c>
      <c r="BO1711" t="s">
        <v>161</v>
      </c>
      <c r="BP1711" t="s">
        <v>161</v>
      </c>
      <c r="BQ1711" t="s">
        <v>161</v>
      </c>
      <c r="BR1711" t="s">
        <v>161</v>
      </c>
      <c r="BS1711" t="s">
        <v>161</v>
      </c>
      <c r="BT1711" t="s">
        <v>161</v>
      </c>
      <c r="BU1711" t="s">
        <v>161</v>
      </c>
      <c r="BY1711" t="s">
        <v>161</v>
      </c>
      <c r="BZ1711" t="s">
        <v>161</v>
      </c>
      <c r="CA1711" t="s">
        <v>161</v>
      </c>
      <c r="CB1711" t="s">
        <v>161</v>
      </c>
      <c r="CC1711" t="s">
        <v>161</v>
      </c>
      <c r="CD1711" t="s">
        <v>161</v>
      </c>
      <c r="CE1711" t="s">
        <v>161</v>
      </c>
      <c r="CP1711" t="s">
        <v>161</v>
      </c>
      <c r="CQ1711" t="s">
        <v>161</v>
      </c>
      <c r="CR1711" t="s">
        <v>161</v>
      </c>
      <c r="CS1711" t="s">
        <v>161</v>
      </c>
      <c r="CT1711" t="s">
        <v>161</v>
      </c>
      <c r="CV1711" s="2">
        <v>0</v>
      </c>
      <c r="CW1711">
        <v>0</v>
      </c>
      <c r="CY1711" s="2">
        <v>0</v>
      </c>
      <c r="CZ1711">
        <v>0</v>
      </c>
      <c r="DA1711">
        <v>0</v>
      </c>
      <c r="DE1711" s="2">
        <v>0</v>
      </c>
      <c r="DF1711">
        <v>0</v>
      </c>
      <c r="DN1711" t="s">
        <v>312</v>
      </c>
      <c r="DW1711">
        <v>1684</v>
      </c>
      <c r="DX1711" t="s">
        <v>13765</v>
      </c>
      <c r="DZ1711" t="s">
        <v>13766</v>
      </c>
      <c r="EA1711">
        <v>1761416205</v>
      </c>
      <c r="EC1711" t="s">
        <v>13766</v>
      </c>
      <c r="ED1711">
        <v>1761416205</v>
      </c>
      <c r="EF1711">
        <v>0</v>
      </c>
      <c r="EL1711" t="s">
        <v>190</v>
      </c>
    </row>
    <row r="1712" spans="1:145" ht="409.5" x14ac:dyDescent="0.35">
      <c r="A1712" t="s">
        <v>171</v>
      </c>
      <c r="E1712" t="s">
        <v>13767</v>
      </c>
      <c r="F1712">
        <v>1758225660</v>
      </c>
      <c r="H1712">
        <v>0</v>
      </c>
      <c r="K1712" t="s">
        <v>174</v>
      </c>
      <c r="L1712" t="s">
        <v>175</v>
      </c>
      <c r="M1712" t="s">
        <v>558</v>
      </c>
      <c r="N1712" t="s">
        <v>238</v>
      </c>
      <c r="Q1712" t="s">
        <v>150</v>
      </c>
      <c r="R1712" t="s">
        <v>13768</v>
      </c>
      <c r="S1712" t="s">
        <v>13769</v>
      </c>
      <c r="T1712" t="s">
        <v>13770</v>
      </c>
      <c r="U1712">
        <v>19319800589</v>
      </c>
      <c r="W1712" t="s">
        <v>13771</v>
      </c>
      <c r="Y1712" t="s">
        <v>183</v>
      </c>
      <c r="Z1712" t="s">
        <v>157</v>
      </c>
      <c r="AA1712">
        <v>22043</v>
      </c>
      <c r="AB1712" t="s">
        <v>184</v>
      </c>
      <c r="AC1712" t="s">
        <v>13772</v>
      </c>
      <c r="AD1712" t="s">
        <v>150</v>
      </c>
      <c r="AE1712" t="s">
        <v>13773</v>
      </c>
      <c r="AF1712" t="s">
        <v>13774</v>
      </c>
      <c r="AG1712" t="s">
        <v>13775</v>
      </c>
      <c r="AH1712">
        <v>19319805792</v>
      </c>
      <c r="AJ1712" t="s">
        <v>13771</v>
      </c>
      <c r="AL1712" t="s">
        <v>183</v>
      </c>
      <c r="AM1712" t="s">
        <v>157</v>
      </c>
      <c r="AN1712">
        <v>22043</v>
      </c>
      <c r="AO1712" t="s">
        <v>184</v>
      </c>
      <c r="AP1712" t="s">
        <v>200</v>
      </c>
      <c r="AX1712">
        <v>0</v>
      </c>
      <c r="AZ1712" t="s">
        <v>165</v>
      </c>
      <c r="BB1712" t="s">
        <v>13776</v>
      </c>
      <c r="BE1712" t="s">
        <v>265</v>
      </c>
      <c r="BF1712" t="s">
        <v>405</v>
      </c>
      <c r="BK1712" s="1" t="s">
        <v>13777</v>
      </c>
      <c r="BO1712" t="s">
        <v>161</v>
      </c>
      <c r="BP1712" t="s">
        <v>161</v>
      </c>
      <c r="BQ1712" t="s">
        <v>161</v>
      </c>
      <c r="BR1712" t="s">
        <v>161</v>
      </c>
      <c r="BS1712" t="s">
        <v>161</v>
      </c>
      <c r="BT1712" t="s">
        <v>161</v>
      </c>
      <c r="BU1712" t="s">
        <v>161</v>
      </c>
      <c r="BY1712" t="s">
        <v>161</v>
      </c>
      <c r="BZ1712" t="s">
        <v>161</v>
      </c>
      <c r="CA1712" t="s">
        <v>161</v>
      </c>
      <c r="CB1712" t="s">
        <v>161</v>
      </c>
      <c r="CC1712" t="s">
        <v>161</v>
      </c>
      <c r="CD1712" t="s">
        <v>161</v>
      </c>
      <c r="CE1712" t="s">
        <v>161</v>
      </c>
      <c r="CP1712" t="s">
        <v>161</v>
      </c>
      <c r="CQ1712" t="s">
        <v>161</v>
      </c>
      <c r="CR1712" t="s">
        <v>161</v>
      </c>
      <c r="CS1712" t="s">
        <v>161</v>
      </c>
      <c r="CT1712" t="s">
        <v>161</v>
      </c>
      <c r="CV1712" s="2">
        <v>0</v>
      </c>
      <c r="CW1712">
        <v>0</v>
      </c>
      <c r="CY1712" s="2">
        <v>0</v>
      </c>
      <c r="CZ1712">
        <v>0</v>
      </c>
      <c r="DA1712">
        <v>0</v>
      </c>
      <c r="DE1712" s="2">
        <v>0</v>
      </c>
      <c r="DF1712">
        <v>0</v>
      </c>
      <c r="DN1712" t="s">
        <v>568</v>
      </c>
      <c r="DW1712">
        <v>1656</v>
      </c>
      <c r="DX1712" t="s">
        <v>13778</v>
      </c>
      <c r="DZ1712" t="s">
        <v>13779</v>
      </c>
      <c r="EA1712">
        <v>1759787310</v>
      </c>
      <c r="EC1712" t="s">
        <v>13767</v>
      </c>
      <c r="ED1712">
        <v>1758225680</v>
      </c>
      <c r="EF1712">
        <v>0</v>
      </c>
      <c r="EJ1712" s="1" t="s">
        <v>13780</v>
      </c>
      <c r="EK1712" s="1" t="s">
        <v>13780</v>
      </c>
      <c r="EL1712" t="s">
        <v>210</v>
      </c>
      <c r="EM1712" t="s">
        <v>13781</v>
      </c>
      <c r="EN1712" t="s">
        <v>13781</v>
      </c>
      <c r="EO1712" t="s">
        <v>173</v>
      </c>
    </row>
    <row r="1713" spans="1:145" ht="409.5" x14ac:dyDescent="0.35">
      <c r="A1713" t="s">
        <v>171</v>
      </c>
      <c r="E1713" t="s">
        <v>13782</v>
      </c>
      <c r="F1713">
        <v>1758336180</v>
      </c>
      <c r="H1713">
        <v>0</v>
      </c>
      <c r="K1713" t="s">
        <v>174</v>
      </c>
      <c r="L1713" t="s">
        <v>175</v>
      </c>
      <c r="M1713" t="s">
        <v>337</v>
      </c>
      <c r="N1713" t="s">
        <v>238</v>
      </c>
      <c r="Q1713" t="s">
        <v>150</v>
      </c>
      <c r="R1713" t="s">
        <v>1669</v>
      </c>
      <c r="S1713" t="s">
        <v>13783</v>
      </c>
      <c r="T1713" t="s">
        <v>13784</v>
      </c>
      <c r="U1713">
        <v>17033428822</v>
      </c>
      <c r="W1713" t="s">
        <v>13785</v>
      </c>
      <c r="Y1713" t="s">
        <v>156</v>
      </c>
      <c r="Z1713" t="s">
        <v>157</v>
      </c>
      <c r="AA1713">
        <v>22207</v>
      </c>
      <c r="AB1713" t="s">
        <v>184</v>
      </c>
      <c r="AC1713" t="s">
        <v>13786</v>
      </c>
      <c r="AD1713" t="s">
        <v>150</v>
      </c>
      <c r="AE1713" t="s">
        <v>240</v>
      </c>
      <c r="AF1713" t="s">
        <v>13783</v>
      </c>
      <c r="AG1713" t="s">
        <v>13787</v>
      </c>
      <c r="AH1713">
        <v>15712290001</v>
      </c>
      <c r="AI1713">
        <v>5712290001</v>
      </c>
      <c r="AJ1713" t="s">
        <v>13785</v>
      </c>
      <c r="AL1713" t="s">
        <v>156</v>
      </c>
      <c r="AM1713" t="s">
        <v>157</v>
      </c>
      <c r="AN1713">
        <v>22207</v>
      </c>
      <c r="AO1713" t="s">
        <v>184</v>
      </c>
      <c r="AP1713" t="s">
        <v>200</v>
      </c>
      <c r="AX1713">
        <v>0</v>
      </c>
      <c r="AZ1713" t="s">
        <v>1647</v>
      </c>
      <c r="BB1713" t="s">
        <v>13788</v>
      </c>
      <c r="BE1713" t="s">
        <v>308</v>
      </c>
      <c r="BF1713" t="s">
        <v>244</v>
      </c>
      <c r="BG1713" t="s">
        <v>13789</v>
      </c>
      <c r="BH1713" t="s">
        <v>2944</v>
      </c>
      <c r="BK1713" s="1" t="s">
        <v>13790</v>
      </c>
      <c r="BO1713" t="s">
        <v>161</v>
      </c>
      <c r="BP1713" t="s">
        <v>161</v>
      </c>
      <c r="BQ1713" t="s">
        <v>161</v>
      </c>
      <c r="BR1713" t="s">
        <v>161</v>
      </c>
      <c r="BS1713" t="s">
        <v>161</v>
      </c>
      <c r="BT1713" t="s">
        <v>161</v>
      </c>
      <c r="BU1713" t="s">
        <v>161</v>
      </c>
      <c r="BY1713" t="s">
        <v>161</v>
      </c>
      <c r="BZ1713" t="s">
        <v>161</v>
      </c>
      <c r="CA1713" t="s">
        <v>161</v>
      </c>
      <c r="CB1713" t="s">
        <v>161</v>
      </c>
      <c r="CC1713" t="s">
        <v>161</v>
      </c>
      <c r="CD1713" t="s">
        <v>161</v>
      </c>
      <c r="CE1713" t="s">
        <v>161</v>
      </c>
      <c r="CP1713" t="s">
        <v>161</v>
      </c>
      <c r="CQ1713" t="s">
        <v>161</v>
      </c>
      <c r="CR1713" t="s">
        <v>161</v>
      </c>
      <c r="CS1713" t="s">
        <v>161</v>
      </c>
      <c r="CT1713" t="s">
        <v>161</v>
      </c>
      <c r="CV1713" s="2">
        <v>0</v>
      </c>
      <c r="CW1713">
        <v>0</v>
      </c>
      <c r="CY1713" s="2">
        <v>0</v>
      </c>
      <c r="CZ1713">
        <v>0</v>
      </c>
      <c r="DA1713">
        <v>0</v>
      </c>
      <c r="DE1713" s="2">
        <v>0</v>
      </c>
      <c r="DF1713">
        <v>0</v>
      </c>
      <c r="DN1713" t="s">
        <v>345</v>
      </c>
      <c r="DW1713">
        <v>1657</v>
      </c>
      <c r="DX1713" t="s">
        <v>13791</v>
      </c>
      <c r="DZ1713" t="s">
        <v>13792</v>
      </c>
      <c r="EA1713">
        <v>1760201598</v>
      </c>
      <c r="EC1713" t="s">
        <v>13782</v>
      </c>
      <c r="ED1713">
        <v>1758336210</v>
      </c>
      <c r="EF1713">
        <v>0</v>
      </c>
      <c r="EJ1713" s="1" t="s">
        <v>13793</v>
      </c>
      <c r="EK1713" s="1" t="s">
        <v>13793</v>
      </c>
      <c r="EL1713" t="s">
        <v>210</v>
      </c>
      <c r="EM1713" t="s">
        <v>13794</v>
      </c>
      <c r="EN1713" t="s">
        <v>13794</v>
      </c>
      <c r="EO1713" t="s">
        <v>173</v>
      </c>
    </row>
    <row r="1714" spans="1:145" ht="409.5" x14ac:dyDescent="0.35">
      <c r="A1714" t="s">
        <v>171</v>
      </c>
      <c r="F1714">
        <v>0</v>
      </c>
      <c r="H1714">
        <v>0</v>
      </c>
      <c r="K1714" t="s">
        <v>174</v>
      </c>
      <c r="L1714" t="s">
        <v>175</v>
      </c>
      <c r="M1714" t="s">
        <v>1375</v>
      </c>
      <c r="N1714" t="s">
        <v>238</v>
      </c>
      <c r="Q1714" t="s">
        <v>834</v>
      </c>
      <c r="R1714" t="s">
        <v>13795</v>
      </c>
      <c r="S1714" t="s">
        <v>6409</v>
      </c>
      <c r="T1714" t="s">
        <v>13796</v>
      </c>
      <c r="U1714">
        <v>18622392292</v>
      </c>
      <c r="W1714" t="s">
        <v>13797</v>
      </c>
      <c r="Y1714" t="s">
        <v>256</v>
      </c>
      <c r="Z1714" t="s">
        <v>157</v>
      </c>
      <c r="AA1714">
        <v>22101</v>
      </c>
      <c r="AB1714" t="s">
        <v>184</v>
      </c>
      <c r="AC1714" t="s">
        <v>13798</v>
      </c>
      <c r="AP1714" t="s">
        <v>161</v>
      </c>
      <c r="AX1714">
        <v>0</v>
      </c>
      <c r="AZ1714" t="s">
        <v>244</v>
      </c>
      <c r="BB1714" t="s">
        <v>13799</v>
      </c>
      <c r="BE1714" t="s">
        <v>245</v>
      </c>
      <c r="BO1714" t="s">
        <v>161</v>
      </c>
      <c r="BP1714" t="s">
        <v>161</v>
      </c>
      <c r="BQ1714" t="s">
        <v>161</v>
      </c>
      <c r="BR1714" t="s">
        <v>161</v>
      </c>
      <c r="BS1714" t="s">
        <v>161</v>
      </c>
      <c r="BT1714" t="s">
        <v>161</v>
      </c>
      <c r="BU1714" t="s">
        <v>161</v>
      </c>
      <c r="BY1714" t="s">
        <v>161</v>
      </c>
      <c r="BZ1714" t="s">
        <v>161</v>
      </c>
      <c r="CA1714" t="s">
        <v>161</v>
      </c>
      <c r="CB1714" t="s">
        <v>161</v>
      </c>
      <c r="CC1714" t="s">
        <v>161</v>
      </c>
      <c r="CD1714" t="s">
        <v>161</v>
      </c>
      <c r="CE1714" t="s">
        <v>161</v>
      </c>
      <c r="CP1714" t="s">
        <v>161</v>
      </c>
      <c r="CQ1714" t="s">
        <v>161</v>
      </c>
      <c r="CR1714" t="s">
        <v>161</v>
      </c>
      <c r="CS1714" t="s">
        <v>161</v>
      </c>
      <c r="CT1714" t="s">
        <v>161</v>
      </c>
      <c r="CV1714" s="2">
        <v>0</v>
      </c>
      <c r="CW1714">
        <v>0</v>
      </c>
      <c r="CY1714" s="2">
        <v>0</v>
      </c>
      <c r="CZ1714">
        <v>0</v>
      </c>
      <c r="DA1714">
        <v>0</v>
      </c>
      <c r="DE1714" s="2">
        <v>0</v>
      </c>
      <c r="DF1714">
        <v>0</v>
      </c>
      <c r="DN1714" t="s">
        <v>345</v>
      </c>
      <c r="DW1714">
        <v>1676</v>
      </c>
      <c r="DX1714" t="s">
        <v>13800</v>
      </c>
      <c r="DZ1714" t="s">
        <v>13801</v>
      </c>
      <c r="EA1714">
        <v>1760207484</v>
      </c>
      <c r="EC1714" t="s">
        <v>13801</v>
      </c>
      <c r="ED1714">
        <v>1760207484</v>
      </c>
      <c r="EF1714">
        <v>0</v>
      </c>
      <c r="EJ1714" s="1" t="s">
        <v>13802</v>
      </c>
      <c r="EK1714" s="1" t="s">
        <v>13802</v>
      </c>
      <c r="EL1714" t="s">
        <v>210</v>
      </c>
      <c r="EM1714" t="s">
        <v>13803</v>
      </c>
      <c r="EN1714" t="s">
        <v>13803</v>
      </c>
      <c r="EO1714" t="s">
        <v>173</v>
      </c>
    </row>
    <row r="1715" spans="1:145" ht="409.5" x14ac:dyDescent="0.35">
      <c r="A1715" t="s">
        <v>171</v>
      </c>
      <c r="F1715">
        <v>0</v>
      </c>
      <c r="H1715">
        <v>0</v>
      </c>
      <c r="K1715" t="s">
        <v>174</v>
      </c>
      <c r="L1715" t="s">
        <v>175</v>
      </c>
      <c r="M1715" t="s">
        <v>1375</v>
      </c>
      <c r="N1715" t="s">
        <v>238</v>
      </c>
      <c r="Q1715" t="s">
        <v>150</v>
      </c>
      <c r="R1715" t="s">
        <v>3580</v>
      </c>
      <c r="S1715" t="s">
        <v>13804</v>
      </c>
      <c r="T1715" t="s">
        <v>13805</v>
      </c>
      <c r="U1715">
        <v>17035178752</v>
      </c>
      <c r="W1715">
        <v>3382</v>
      </c>
      <c r="X1715" t="s">
        <v>466</v>
      </c>
      <c r="Y1715" t="s">
        <v>156</v>
      </c>
      <c r="Z1715" t="s">
        <v>157</v>
      </c>
      <c r="AA1715">
        <v>22207</v>
      </c>
      <c r="AB1715" t="s">
        <v>184</v>
      </c>
      <c r="AC1715" t="s">
        <v>13806</v>
      </c>
      <c r="AD1715" t="s">
        <v>150</v>
      </c>
      <c r="AE1715" t="s">
        <v>13807</v>
      </c>
      <c r="AF1715" t="s">
        <v>13808</v>
      </c>
      <c r="AG1715" t="s">
        <v>13809</v>
      </c>
      <c r="AH1715">
        <v>17032835974</v>
      </c>
      <c r="AP1715" t="s">
        <v>161</v>
      </c>
      <c r="AX1715">
        <v>0</v>
      </c>
      <c r="AZ1715" t="s">
        <v>244</v>
      </c>
      <c r="BB1715" t="s">
        <v>13810</v>
      </c>
      <c r="BE1715" t="s">
        <v>245</v>
      </c>
      <c r="BF1715" t="s">
        <v>244</v>
      </c>
      <c r="BO1715" t="s">
        <v>161</v>
      </c>
      <c r="BP1715" t="s">
        <v>161</v>
      </c>
      <c r="BQ1715" t="s">
        <v>161</v>
      </c>
      <c r="BR1715" t="s">
        <v>161</v>
      </c>
      <c r="BS1715" t="s">
        <v>161</v>
      </c>
      <c r="BT1715" t="s">
        <v>161</v>
      </c>
      <c r="BU1715" t="s">
        <v>161</v>
      </c>
      <c r="BY1715" t="s">
        <v>161</v>
      </c>
      <c r="BZ1715" t="s">
        <v>161</v>
      </c>
      <c r="CA1715" t="s">
        <v>161</v>
      </c>
      <c r="CB1715" t="s">
        <v>161</v>
      </c>
      <c r="CC1715" t="s">
        <v>161</v>
      </c>
      <c r="CD1715" t="s">
        <v>161</v>
      </c>
      <c r="CE1715" t="s">
        <v>161</v>
      </c>
      <c r="CP1715" t="s">
        <v>161</v>
      </c>
      <c r="CQ1715" t="s">
        <v>161</v>
      </c>
      <c r="CR1715" t="s">
        <v>161</v>
      </c>
      <c r="CS1715" t="s">
        <v>161</v>
      </c>
      <c r="CT1715" t="s">
        <v>161</v>
      </c>
      <c r="CV1715" s="2">
        <v>0</v>
      </c>
      <c r="CW1715">
        <v>0</v>
      </c>
      <c r="CY1715" s="2">
        <v>0</v>
      </c>
      <c r="CZ1715">
        <v>0</v>
      </c>
      <c r="DA1715">
        <v>0</v>
      </c>
      <c r="DE1715" s="2">
        <v>0</v>
      </c>
      <c r="DF1715">
        <v>0</v>
      </c>
      <c r="DN1715" t="s">
        <v>345</v>
      </c>
      <c r="DW1715">
        <v>1696</v>
      </c>
      <c r="DX1715" t="s">
        <v>13811</v>
      </c>
      <c r="DZ1715" t="s">
        <v>13812</v>
      </c>
      <c r="EA1715">
        <v>1763066270</v>
      </c>
      <c r="EC1715" t="s">
        <v>13812</v>
      </c>
      <c r="ED1715">
        <v>1763066270</v>
      </c>
      <c r="EF1715">
        <v>0</v>
      </c>
      <c r="EJ1715" s="1" t="s">
        <v>13813</v>
      </c>
      <c r="EK1715" s="1" t="s">
        <v>13813</v>
      </c>
      <c r="EL1715" t="s">
        <v>210</v>
      </c>
      <c r="EM1715" t="s">
        <v>13814</v>
      </c>
      <c r="EN1715" t="s">
        <v>13814</v>
      </c>
      <c r="EO1715" t="s">
        <v>173</v>
      </c>
    </row>
    <row r="1716" spans="1:145" ht="409.5" x14ac:dyDescent="0.35">
      <c r="A1716" t="s">
        <v>171</v>
      </c>
      <c r="F1716">
        <v>0</v>
      </c>
      <c r="H1716">
        <v>0</v>
      </c>
      <c r="K1716" t="s">
        <v>236</v>
      </c>
      <c r="L1716" t="s">
        <v>175</v>
      </c>
      <c r="M1716" t="s">
        <v>237</v>
      </c>
      <c r="N1716" t="s">
        <v>238</v>
      </c>
      <c r="R1716" t="s">
        <v>13815</v>
      </c>
      <c r="T1716" t="s">
        <v>13816</v>
      </c>
      <c r="U1716" s="1" t="s">
        <v>13817</v>
      </c>
      <c r="AC1716" t="s">
        <v>13818</v>
      </c>
      <c r="AP1716" t="s">
        <v>161</v>
      </c>
      <c r="AX1716">
        <v>0</v>
      </c>
      <c r="BE1716" t="s">
        <v>265</v>
      </c>
      <c r="BG1716" t="s">
        <v>13819</v>
      </c>
      <c r="BH1716" s="1" t="s">
        <v>888</v>
      </c>
      <c r="BK1716" s="1" t="s">
        <v>3755</v>
      </c>
      <c r="BO1716" t="s">
        <v>161</v>
      </c>
      <c r="BP1716" t="s">
        <v>161</v>
      </c>
      <c r="BQ1716" t="s">
        <v>161</v>
      </c>
      <c r="BR1716" t="s">
        <v>161</v>
      </c>
      <c r="BS1716" t="s">
        <v>161</v>
      </c>
      <c r="BT1716" t="s">
        <v>161</v>
      </c>
      <c r="BU1716" t="s">
        <v>161</v>
      </c>
      <c r="BY1716" t="s">
        <v>161</v>
      </c>
      <c r="BZ1716" t="s">
        <v>161</v>
      </c>
      <c r="CA1716" t="s">
        <v>161</v>
      </c>
      <c r="CB1716" t="s">
        <v>161</v>
      </c>
      <c r="CC1716" t="s">
        <v>161</v>
      </c>
      <c r="CD1716" t="s">
        <v>161</v>
      </c>
      <c r="CE1716" t="s">
        <v>161</v>
      </c>
      <c r="CP1716" t="s">
        <v>161</v>
      </c>
      <c r="CQ1716" t="s">
        <v>161</v>
      </c>
      <c r="CR1716" t="s">
        <v>161</v>
      </c>
      <c r="CS1716" t="s">
        <v>161</v>
      </c>
      <c r="CT1716" t="s">
        <v>161</v>
      </c>
      <c r="CV1716" s="2">
        <v>0</v>
      </c>
      <c r="CW1716">
        <v>0</v>
      </c>
      <c r="CY1716" s="2">
        <v>0</v>
      </c>
      <c r="CZ1716">
        <v>0</v>
      </c>
      <c r="DA1716">
        <v>0</v>
      </c>
      <c r="DE1716" s="2">
        <v>0</v>
      </c>
      <c r="DF1716">
        <v>0</v>
      </c>
      <c r="DN1716" t="s">
        <v>312</v>
      </c>
      <c r="DW1716">
        <v>1679</v>
      </c>
      <c r="DX1716" t="s">
        <v>13820</v>
      </c>
      <c r="DZ1716" t="s">
        <v>13821</v>
      </c>
      <c r="EA1716">
        <v>1760545118</v>
      </c>
      <c r="EC1716" t="s">
        <v>13821</v>
      </c>
      <c r="ED1716">
        <v>1760545118</v>
      </c>
      <c r="EF1716">
        <v>0</v>
      </c>
      <c r="EL1716" t="s">
        <v>190</v>
      </c>
    </row>
    <row r="1717" spans="1:145" ht="409.5" x14ac:dyDescent="0.35">
      <c r="A1717" t="s">
        <v>171</v>
      </c>
      <c r="F1717">
        <v>0</v>
      </c>
      <c r="H1717">
        <v>0</v>
      </c>
      <c r="K1717" t="s">
        <v>236</v>
      </c>
      <c r="L1717" t="s">
        <v>175</v>
      </c>
      <c r="M1717" t="s">
        <v>237</v>
      </c>
      <c r="N1717" t="s">
        <v>238</v>
      </c>
      <c r="R1717" t="s">
        <v>13822</v>
      </c>
      <c r="T1717" t="s">
        <v>13823</v>
      </c>
      <c r="U1717">
        <v>15713518800</v>
      </c>
      <c r="AC1717" t="s">
        <v>13824</v>
      </c>
      <c r="AP1717" t="s">
        <v>161</v>
      </c>
      <c r="AX1717">
        <v>0</v>
      </c>
      <c r="BE1717" t="s">
        <v>265</v>
      </c>
      <c r="BG1717" t="s">
        <v>13825</v>
      </c>
      <c r="BH1717" s="1" t="s">
        <v>888</v>
      </c>
      <c r="BK1717" s="1" t="s">
        <v>2550</v>
      </c>
      <c r="BO1717" t="s">
        <v>161</v>
      </c>
      <c r="BP1717" t="s">
        <v>161</v>
      </c>
      <c r="BQ1717" t="s">
        <v>161</v>
      </c>
      <c r="BR1717" t="s">
        <v>161</v>
      </c>
      <c r="BS1717" t="s">
        <v>161</v>
      </c>
      <c r="BT1717" t="s">
        <v>161</v>
      </c>
      <c r="BU1717" t="s">
        <v>161</v>
      </c>
      <c r="BY1717" t="s">
        <v>161</v>
      </c>
      <c r="BZ1717" t="s">
        <v>161</v>
      </c>
      <c r="CA1717" t="s">
        <v>161</v>
      </c>
      <c r="CB1717" t="s">
        <v>161</v>
      </c>
      <c r="CC1717" t="s">
        <v>161</v>
      </c>
      <c r="CD1717" t="s">
        <v>161</v>
      </c>
      <c r="CE1717" t="s">
        <v>161</v>
      </c>
      <c r="CP1717" t="s">
        <v>161</v>
      </c>
      <c r="CQ1717" t="s">
        <v>161</v>
      </c>
      <c r="CR1717" t="s">
        <v>161</v>
      </c>
      <c r="CS1717" t="s">
        <v>161</v>
      </c>
      <c r="CT1717" t="s">
        <v>161</v>
      </c>
      <c r="CV1717" s="2">
        <v>0</v>
      </c>
      <c r="CW1717">
        <v>0</v>
      </c>
      <c r="CY1717" s="2">
        <v>0</v>
      </c>
      <c r="CZ1717">
        <v>0</v>
      </c>
      <c r="DA1717">
        <v>0</v>
      </c>
      <c r="DE1717" s="2">
        <v>0</v>
      </c>
      <c r="DF1717">
        <v>0</v>
      </c>
      <c r="DN1717" t="s">
        <v>312</v>
      </c>
      <c r="DW1717">
        <v>1680</v>
      </c>
      <c r="DX1717" t="s">
        <v>13826</v>
      </c>
      <c r="DZ1717" t="s">
        <v>13827</v>
      </c>
      <c r="EA1717">
        <v>1760645179</v>
      </c>
      <c r="EC1717" t="s">
        <v>13827</v>
      </c>
      <c r="ED1717">
        <v>1760645179</v>
      </c>
      <c r="EF1717">
        <v>0</v>
      </c>
      <c r="EL1717" t="s">
        <v>190</v>
      </c>
    </row>
    <row r="1718" spans="1:145" ht="409.5" x14ac:dyDescent="0.35">
      <c r="A1718" t="s">
        <v>171</v>
      </c>
      <c r="E1718" t="s">
        <v>13828</v>
      </c>
      <c r="F1718">
        <v>1759600800</v>
      </c>
      <c r="H1718">
        <v>0</v>
      </c>
      <c r="M1718" t="s">
        <v>122</v>
      </c>
      <c r="N1718" t="s">
        <v>149</v>
      </c>
      <c r="Q1718" t="s">
        <v>911</v>
      </c>
      <c r="R1718" t="s">
        <v>13829</v>
      </c>
      <c r="S1718" t="s">
        <v>13830</v>
      </c>
      <c r="T1718" t="s">
        <v>13831</v>
      </c>
      <c r="U1718">
        <v>15713449497</v>
      </c>
      <c r="Y1718" t="s">
        <v>2832</v>
      </c>
      <c r="AB1718" t="s">
        <v>184</v>
      </c>
      <c r="AC1718" t="s">
        <v>13832</v>
      </c>
      <c r="AP1718" t="s">
        <v>161</v>
      </c>
      <c r="AX1718">
        <v>0</v>
      </c>
      <c r="AZ1718" t="s">
        <v>1691</v>
      </c>
      <c r="BB1718" t="s">
        <v>13833</v>
      </c>
      <c r="BE1718" t="s">
        <v>186</v>
      </c>
      <c r="BO1718" t="s">
        <v>161</v>
      </c>
      <c r="BP1718" t="s">
        <v>161</v>
      </c>
      <c r="BQ1718" t="s">
        <v>161</v>
      </c>
      <c r="BR1718" t="s">
        <v>161</v>
      </c>
      <c r="BS1718" t="s">
        <v>161</v>
      </c>
      <c r="BT1718" t="s">
        <v>161</v>
      </c>
      <c r="BU1718" t="s">
        <v>161</v>
      </c>
      <c r="BY1718" t="s">
        <v>161</v>
      </c>
      <c r="BZ1718" t="s">
        <v>161</v>
      </c>
      <c r="CA1718" t="s">
        <v>161</v>
      </c>
      <c r="CB1718" t="s">
        <v>161</v>
      </c>
      <c r="CC1718" t="s">
        <v>161</v>
      </c>
      <c r="CD1718" t="s">
        <v>161</v>
      </c>
      <c r="CE1718" t="s">
        <v>161</v>
      </c>
      <c r="CP1718" t="s">
        <v>161</v>
      </c>
      <c r="CQ1718" t="s">
        <v>161</v>
      </c>
      <c r="CR1718" t="s">
        <v>161</v>
      </c>
      <c r="CS1718" t="s">
        <v>161</v>
      </c>
      <c r="CT1718" t="s">
        <v>161</v>
      </c>
      <c r="CV1718" s="2">
        <v>0</v>
      </c>
      <c r="CW1718">
        <v>0</v>
      </c>
      <c r="CY1718" s="2">
        <v>0</v>
      </c>
      <c r="CZ1718">
        <v>0</v>
      </c>
      <c r="DA1718">
        <v>0</v>
      </c>
      <c r="DE1718" s="2">
        <v>0</v>
      </c>
      <c r="DF1718">
        <v>0</v>
      </c>
      <c r="DN1718" t="s">
        <v>568</v>
      </c>
      <c r="DW1718">
        <v>1674</v>
      </c>
      <c r="DX1718" t="s">
        <v>13834</v>
      </c>
      <c r="DZ1718" t="s">
        <v>13835</v>
      </c>
      <c r="EA1718">
        <v>1760650331</v>
      </c>
      <c r="EC1718" t="s">
        <v>13836</v>
      </c>
      <c r="ED1718">
        <v>1759949326</v>
      </c>
      <c r="EF1718">
        <v>0</v>
      </c>
      <c r="EJ1718" s="1" t="s">
        <v>13837</v>
      </c>
      <c r="EK1718" s="1" t="s">
        <v>13837</v>
      </c>
      <c r="EL1718" t="s">
        <v>210</v>
      </c>
      <c r="EM1718" t="s">
        <v>13838</v>
      </c>
      <c r="EN1718" t="s">
        <v>13838</v>
      </c>
      <c r="EO1718" t="s">
        <v>173</v>
      </c>
    </row>
    <row r="1719" spans="1:145" ht="409.5" x14ac:dyDescent="0.35">
      <c r="A1719" t="s">
        <v>171</v>
      </c>
      <c r="F1719">
        <v>0</v>
      </c>
      <c r="H1719">
        <v>0</v>
      </c>
      <c r="K1719" t="s">
        <v>236</v>
      </c>
      <c r="L1719" t="s">
        <v>175</v>
      </c>
      <c r="M1719" t="s">
        <v>237</v>
      </c>
      <c r="N1719" t="s">
        <v>238</v>
      </c>
      <c r="R1719" t="s">
        <v>5600</v>
      </c>
      <c r="S1719" t="s">
        <v>13839</v>
      </c>
      <c r="T1719" t="s">
        <v>13840</v>
      </c>
      <c r="U1719">
        <v>17032206700</v>
      </c>
      <c r="AC1719" t="s">
        <v>13841</v>
      </c>
      <c r="AP1719" t="s">
        <v>161</v>
      </c>
      <c r="AX1719">
        <v>0</v>
      </c>
      <c r="BE1719" t="s">
        <v>265</v>
      </c>
      <c r="BG1719" s="1" t="s">
        <v>13842</v>
      </c>
      <c r="BH1719" s="1" t="s">
        <v>310</v>
      </c>
      <c r="BK1719" s="1" t="s">
        <v>2216</v>
      </c>
      <c r="BO1719" t="s">
        <v>161</v>
      </c>
      <c r="BP1719" t="s">
        <v>161</v>
      </c>
      <c r="BQ1719" t="s">
        <v>161</v>
      </c>
      <c r="BR1719" t="s">
        <v>161</v>
      </c>
      <c r="BS1719" t="s">
        <v>161</v>
      </c>
      <c r="BT1719" t="s">
        <v>161</v>
      </c>
      <c r="BU1719" t="s">
        <v>161</v>
      </c>
      <c r="BY1719" t="s">
        <v>161</v>
      </c>
      <c r="BZ1719" t="s">
        <v>161</v>
      </c>
      <c r="CA1719" t="s">
        <v>161</v>
      </c>
      <c r="CB1719" t="s">
        <v>161</v>
      </c>
      <c r="CC1719" t="s">
        <v>161</v>
      </c>
      <c r="CD1719" t="s">
        <v>161</v>
      </c>
      <c r="CE1719" t="s">
        <v>161</v>
      </c>
      <c r="CP1719" t="s">
        <v>161</v>
      </c>
      <c r="CQ1719" t="s">
        <v>161</v>
      </c>
      <c r="CR1719" t="s">
        <v>161</v>
      </c>
      <c r="CS1719" t="s">
        <v>161</v>
      </c>
      <c r="CT1719" t="s">
        <v>161</v>
      </c>
      <c r="CV1719" s="2">
        <v>0</v>
      </c>
      <c r="CW1719">
        <v>0</v>
      </c>
      <c r="CY1719" s="2">
        <v>0</v>
      </c>
      <c r="CZ1719">
        <v>0</v>
      </c>
      <c r="DA1719">
        <v>0</v>
      </c>
      <c r="DE1719" s="2">
        <v>0</v>
      </c>
      <c r="DF1719">
        <v>0</v>
      </c>
      <c r="DN1719" t="s">
        <v>312</v>
      </c>
      <c r="DW1719">
        <v>1746</v>
      </c>
      <c r="DX1719" t="s">
        <v>13843</v>
      </c>
      <c r="DZ1719" t="s">
        <v>13844</v>
      </c>
      <c r="EA1719">
        <v>1773146465</v>
      </c>
      <c r="EC1719" t="s">
        <v>13844</v>
      </c>
      <c r="ED1719">
        <v>1773146465</v>
      </c>
      <c r="EF1719">
        <v>0</v>
      </c>
      <c r="EL1719" t="s">
        <v>190</v>
      </c>
    </row>
    <row r="1720" spans="1:145" ht="409.5" x14ac:dyDescent="0.35">
      <c r="A1720" t="s">
        <v>171</v>
      </c>
      <c r="F1720">
        <v>0</v>
      </c>
      <c r="H1720">
        <v>0</v>
      </c>
      <c r="K1720" t="s">
        <v>236</v>
      </c>
      <c r="L1720" t="s">
        <v>175</v>
      </c>
      <c r="M1720" t="s">
        <v>237</v>
      </c>
      <c r="N1720" t="s">
        <v>238</v>
      </c>
      <c r="R1720" t="s">
        <v>13845</v>
      </c>
      <c r="T1720" t="s">
        <v>13846</v>
      </c>
      <c r="U1720">
        <v>15715941304</v>
      </c>
      <c r="AC1720" t="s">
        <v>13847</v>
      </c>
      <c r="AP1720" t="s">
        <v>161</v>
      </c>
      <c r="AX1720">
        <v>0</v>
      </c>
      <c r="BE1720" t="s">
        <v>265</v>
      </c>
      <c r="BG1720" t="s">
        <v>13848</v>
      </c>
      <c r="BH1720" s="1" t="s">
        <v>888</v>
      </c>
      <c r="BK1720" s="1" t="s">
        <v>2550</v>
      </c>
      <c r="BO1720" t="s">
        <v>161</v>
      </c>
      <c r="BP1720" t="s">
        <v>161</v>
      </c>
      <c r="BQ1720" t="s">
        <v>161</v>
      </c>
      <c r="BR1720" t="s">
        <v>161</v>
      </c>
      <c r="BS1720" t="s">
        <v>161</v>
      </c>
      <c r="BT1720" t="s">
        <v>161</v>
      </c>
      <c r="BU1720" t="s">
        <v>161</v>
      </c>
      <c r="BY1720" t="s">
        <v>161</v>
      </c>
      <c r="BZ1720" t="s">
        <v>161</v>
      </c>
      <c r="CA1720" t="s">
        <v>161</v>
      </c>
      <c r="CB1720" t="s">
        <v>161</v>
      </c>
      <c r="CC1720" t="s">
        <v>161</v>
      </c>
      <c r="CD1720" t="s">
        <v>161</v>
      </c>
      <c r="CE1720" t="s">
        <v>161</v>
      </c>
      <c r="CP1720" t="s">
        <v>161</v>
      </c>
      <c r="CQ1720" t="s">
        <v>161</v>
      </c>
      <c r="CR1720" t="s">
        <v>161</v>
      </c>
      <c r="CS1720" t="s">
        <v>161</v>
      </c>
      <c r="CT1720" t="s">
        <v>161</v>
      </c>
      <c r="CV1720" s="2">
        <v>0</v>
      </c>
      <c r="CW1720">
        <v>0</v>
      </c>
      <c r="CY1720" s="2">
        <v>0</v>
      </c>
      <c r="CZ1720">
        <v>0</v>
      </c>
      <c r="DA1720">
        <v>0</v>
      </c>
      <c r="DE1720" s="2">
        <v>0</v>
      </c>
      <c r="DF1720">
        <v>0</v>
      </c>
      <c r="DN1720" t="s">
        <v>312</v>
      </c>
      <c r="DW1720">
        <v>1758</v>
      </c>
      <c r="DX1720" t="s">
        <v>13849</v>
      </c>
      <c r="DZ1720" t="s">
        <v>13850</v>
      </c>
      <c r="EA1720">
        <v>1775677705</v>
      </c>
      <c r="EC1720" t="s">
        <v>13850</v>
      </c>
      <c r="ED1720">
        <v>1775677705</v>
      </c>
      <c r="EF1720">
        <v>0</v>
      </c>
      <c r="EL1720" t="s">
        <v>190</v>
      </c>
    </row>
    <row r="1721" spans="1:145" ht="409.5" x14ac:dyDescent="0.35">
      <c r="A1721" t="s">
        <v>171</v>
      </c>
      <c r="F1721">
        <v>0</v>
      </c>
      <c r="H1721">
        <v>0</v>
      </c>
      <c r="K1721" t="s">
        <v>236</v>
      </c>
      <c r="L1721" t="s">
        <v>175</v>
      </c>
      <c r="M1721" t="s">
        <v>237</v>
      </c>
      <c r="N1721" t="s">
        <v>238</v>
      </c>
      <c r="R1721" t="s">
        <v>13851</v>
      </c>
      <c r="S1721" t="s">
        <v>13852</v>
      </c>
      <c r="T1721" t="s">
        <v>13853</v>
      </c>
      <c r="U1721">
        <v>12022096264</v>
      </c>
      <c r="AC1721" t="s">
        <v>13854</v>
      </c>
      <c r="AP1721" t="s">
        <v>161</v>
      </c>
      <c r="AX1721">
        <v>0</v>
      </c>
      <c r="BE1721" t="s">
        <v>265</v>
      </c>
      <c r="BG1721" s="1" t="s">
        <v>13855</v>
      </c>
      <c r="BH1721" s="1" t="s">
        <v>310</v>
      </c>
      <c r="BK1721" s="1" t="s">
        <v>13856</v>
      </c>
      <c r="BO1721" t="s">
        <v>161</v>
      </c>
      <c r="BP1721" t="s">
        <v>161</v>
      </c>
      <c r="BQ1721" t="s">
        <v>161</v>
      </c>
      <c r="BR1721" t="s">
        <v>161</v>
      </c>
      <c r="BS1721" t="s">
        <v>161</v>
      </c>
      <c r="BT1721" t="s">
        <v>161</v>
      </c>
      <c r="BU1721" t="s">
        <v>161</v>
      </c>
      <c r="BY1721" t="s">
        <v>161</v>
      </c>
      <c r="BZ1721" t="s">
        <v>161</v>
      </c>
      <c r="CA1721" t="s">
        <v>161</v>
      </c>
      <c r="CB1721" t="s">
        <v>161</v>
      </c>
      <c r="CC1721" t="s">
        <v>161</v>
      </c>
      <c r="CD1721" t="s">
        <v>161</v>
      </c>
      <c r="CE1721" t="s">
        <v>161</v>
      </c>
      <c r="CP1721" t="s">
        <v>161</v>
      </c>
      <c r="CQ1721" t="s">
        <v>161</v>
      </c>
      <c r="CR1721" t="s">
        <v>161</v>
      </c>
      <c r="CS1721" t="s">
        <v>161</v>
      </c>
      <c r="CT1721" t="s">
        <v>161</v>
      </c>
      <c r="CV1721" s="2">
        <v>0</v>
      </c>
      <c r="CW1721">
        <v>0</v>
      </c>
      <c r="CY1721" s="2">
        <v>0</v>
      </c>
      <c r="CZ1721">
        <v>0</v>
      </c>
      <c r="DA1721">
        <v>0</v>
      </c>
      <c r="DE1721" s="2">
        <v>0</v>
      </c>
      <c r="DF1721">
        <v>0</v>
      </c>
      <c r="DN1721" t="s">
        <v>312</v>
      </c>
      <c r="DW1721">
        <v>1687</v>
      </c>
      <c r="DX1721" t="s">
        <v>13857</v>
      </c>
      <c r="DZ1721" t="s">
        <v>13858</v>
      </c>
      <c r="EA1721">
        <v>1761669613</v>
      </c>
      <c r="EC1721" t="s">
        <v>13858</v>
      </c>
      <c r="ED1721">
        <v>1761669613</v>
      </c>
      <c r="EF1721">
        <v>0</v>
      </c>
      <c r="EL1721" t="s">
        <v>190</v>
      </c>
    </row>
    <row r="1722" spans="1:145" ht="409.5" x14ac:dyDescent="0.35">
      <c r="A1722" t="s">
        <v>171</v>
      </c>
      <c r="E1722" t="s">
        <v>13859</v>
      </c>
      <c r="F1722">
        <v>1760467020</v>
      </c>
      <c r="H1722">
        <v>0</v>
      </c>
      <c r="K1722" t="s">
        <v>174</v>
      </c>
      <c r="L1722" t="s">
        <v>175</v>
      </c>
      <c r="M1722" t="s">
        <v>558</v>
      </c>
      <c r="N1722" t="s">
        <v>177</v>
      </c>
      <c r="Q1722" t="s">
        <v>150</v>
      </c>
      <c r="R1722" t="s">
        <v>8523</v>
      </c>
      <c r="S1722" t="s">
        <v>8524</v>
      </c>
      <c r="T1722" t="s">
        <v>8525</v>
      </c>
      <c r="U1722" t="s">
        <v>8526</v>
      </c>
      <c r="V1722">
        <v>2025507852</v>
      </c>
      <c r="W1722" t="s">
        <v>8527</v>
      </c>
      <c r="Y1722" t="s">
        <v>256</v>
      </c>
      <c r="Z1722" t="s">
        <v>157</v>
      </c>
      <c r="AA1722">
        <v>22101</v>
      </c>
      <c r="AB1722" t="s">
        <v>158</v>
      </c>
      <c r="AC1722" t="s">
        <v>8528</v>
      </c>
      <c r="AD1722" t="s">
        <v>3377</v>
      </c>
      <c r="AE1722" t="s">
        <v>8529</v>
      </c>
      <c r="AF1722" t="s">
        <v>448</v>
      </c>
      <c r="AG1722" t="s">
        <v>8530</v>
      </c>
      <c r="AH1722">
        <v>2142874903</v>
      </c>
      <c r="AJ1722" t="s">
        <v>8527</v>
      </c>
      <c r="AL1722" t="s">
        <v>256</v>
      </c>
      <c r="AM1722" t="s">
        <v>157</v>
      </c>
      <c r="AN1722">
        <v>22101</v>
      </c>
      <c r="AP1722" t="s">
        <v>200</v>
      </c>
      <c r="AX1722">
        <v>0</v>
      </c>
      <c r="AZ1722" t="s">
        <v>244</v>
      </c>
      <c r="BE1722" t="s">
        <v>308</v>
      </c>
      <c r="BF1722" t="s">
        <v>244</v>
      </c>
      <c r="BO1722" t="s">
        <v>161</v>
      </c>
      <c r="BP1722" t="s">
        <v>161</v>
      </c>
      <c r="BQ1722" t="s">
        <v>161</v>
      </c>
      <c r="BR1722" t="s">
        <v>161</v>
      </c>
      <c r="BS1722" t="s">
        <v>161</v>
      </c>
      <c r="BT1722" t="s">
        <v>161</v>
      </c>
      <c r="BU1722" t="s">
        <v>161</v>
      </c>
      <c r="BY1722" t="s">
        <v>161</v>
      </c>
      <c r="BZ1722" t="s">
        <v>161</v>
      </c>
      <c r="CA1722" t="s">
        <v>161</v>
      </c>
      <c r="CB1722" t="s">
        <v>161</v>
      </c>
      <c r="CC1722" t="s">
        <v>161</v>
      </c>
      <c r="CD1722" t="s">
        <v>161</v>
      </c>
      <c r="CE1722" t="s">
        <v>161</v>
      </c>
      <c r="CP1722" t="s">
        <v>161</v>
      </c>
      <c r="CQ1722" t="s">
        <v>161</v>
      </c>
      <c r="CR1722" t="s">
        <v>161</v>
      </c>
      <c r="CS1722" t="s">
        <v>161</v>
      </c>
      <c r="CT1722" t="s">
        <v>161</v>
      </c>
      <c r="CV1722" s="2">
        <v>0</v>
      </c>
      <c r="CW1722">
        <v>0</v>
      </c>
      <c r="CY1722" s="2">
        <v>0</v>
      </c>
      <c r="CZ1722">
        <v>0</v>
      </c>
      <c r="DA1722">
        <v>0</v>
      </c>
      <c r="DE1722" s="2">
        <v>0</v>
      </c>
      <c r="DF1722">
        <v>0</v>
      </c>
      <c r="DN1722" t="s">
        <v>568</v>
      </c>
      <c r="DW1722">
        <v>1681</v>
      </c>
      <c r="DX1722" t="s">
        <v>13860</v>
      </c>
      <c r="DZ1722" t="s">
        <v>13861</v>
      </c>
      <c r="EA1722">
        <v>1763074993</v>
      </c>
      <c r="EC1722" t="s">
        <v>13862</v>
      </c>
      <c r="ED1722">
        <v>1761263197</v>
      </c>
      <c r="EF1722">
        <v>0</v>
      </c>
      <c r="EJ1722" s="1" t="s">
        <v>13863</v>
      </c>
      <c r="EK1722" s="1" t="s">
        <v>13863</v>
      </c>
      <c r="EL1722" t="s">
        <v>210</v>
      </c>
      <c r="EM1722" t="s">
        <v>13864</v>
      </c>
      <c r="EN1722" t="s">
        <v>13864</v>
      </c>
      <c r="EO1722" t="s">
        <v>173</v>
      </c>
    </row>
    <row r="1723" spans="1:145" ht="409.5" x14ac:dyDescent="0.35">
      <c r="A1723" t="s">
        <v>171</v>
      </c>
      <c r="F1723">
        <v>0</v>
      </c>
      <c r="H1723">
        <v>0</v>
      </c>
      <c r="K1723" t="s">
        <v>236</v>
      </c>
      <c r="L1723" t="s">
        <v>175</v>
      </c>
      <c r="M1723" t="s">
        <v>237</v>
      </c>
      <c r="N1723" t="s">
        <v>238</v>
      </c>
      <c r="R1723" t="s">
        <v>3057</v>
      </c>
      <c r="S1723" t="s">
        <v>13865</v>
      </c>
      <c r="T1723" t="s">
        <v>13866</v>
      </c>
      <c r="U1723">
        <v>15713849579</v>
      </c>
      <c r="AC1723" t="s">
        <v>13867</v>
      </c>
      <c r="AP1723" t="s">
        <v>161</v>
      </c>
      <c r="AX1723">
        <v>0</v>
      </c>
      <c r="BE1723" t="s">
        <v>265</v>
      </c>
      <c r="BG1723" t="s">
        <v>13868</v>
      </c>
      <c r="BH1723" t="s">
        <v>3859</v>
      </c>
      <c r="BK1723" s="1" t="s">
        <v>13869</v>
      </c>
      <c r="BO1723" t="s">
        <v>161</v>
      </c>
      <c r="BP1723" t="s">
        <v>161</v>
      </c>
      <c r="BQ1723" t="s">
        <v>161</v>
      </c>
      <c r="BR1723" t="s">
        <v>161</v>
      </c>
      <c r="BS1723" t="s">
        <v>161</v>
      </c>
      <c r="BT1723" t="s">
        <v>161</v>
      </c>
      <c r="BU1723" t="s">
        <v>161</v>
      </c>
      <c r="BY1723" t="s">
        <v>161</v>
      </c>
      <c r="BZ1723" t="s">
        <v>161</v>
      </c>
      <c r="CA1723" t="s">
        <v>161</v>
      </c>
      <c r="CB1723" t="s">
        <v>161</v>
      </c>
      <c r="CC1723" t="s">
        <v>161</v>
      </c>
      <c r="CD1723" t="s">
        <v>161</v>
      </c>
      <c r="CE1723" t="s">
        <v>161</v>
      </c>
      <c r="CP1723" t="s">
        <v>161</v>
      </c>
      <c r="CQ1723" t="s">
        <v>161</v>
      </c>
      <c r="CR1723" t="s">
        <v>161</v>
      </c>
      <c r="CS1723" t="s">
        <v>161</v>
      </c>
      <c r="CT1723" t="s">
        <v>161</v>
      </c>
      <c r="CV1723" s="2">
        <v>0</v>
      </c>
      <c r="CW1723">
        <v>0</v>
      </c>
      <c r="CY1723" s="2">
        <v>0</v>
      </c>
      <c r="CZ1723">
        <v>0</v>
      </c>
      <c r="DA1723">
        <v>0</v>
      </c>
      <c r="DE1723" s="2">
        <v>0</v>
      </c>
      <c r="DF1723">
        <v>0</v>
      </c>
      <c r="DN1723" t="s">
        <v>312</v>
      </c>
      <c r="DW1723">
        <v>1685</v>
      </c>
      <c r="DX1723" t="s">
        <v>13870</v>
      </c>
      <c r="DZ1723" t="s">
        <v>13871</v>
      </c>
      <c r="EA1723">
        <v>1761437042</v>
      </c>
      <c r="EC1723" t="s">
        <v>13871</v>
      </c>
      <c r="ED1723">
        <v>1761437042</v>
      </c>
      <c r="EF1723">
        <v>0</v>
      </c>
      <c r="EL1723" t="s">
        <v>190</v>
      </c>
    </row>
    <row r="1724" spans="1:145" ht="409.5" x14ac:dyDescent="0.35">
      <c r="A1724" t="s">
        <v>171</v>
      </c>
      <c r="F1724">
        <v>0</v>
      </c>
      <c r="H1724">
        <v>0</v>
      </c>
      <c r="K1724" t="s">
        <v>236</v>
      </c>
      <c r="L1724" t="s">
        <v>175</v>
      </c>
      <c r="M1724" t="s">
        <v>237</v>
      </c>
      <c r="N1724" t="s">
        <v>238</v>
      </c>
      <c r="R1724" t="s">
        <v>2963</v>
      </c>
      <c r="S1724" t="s">
        <v>13872</v>
      </c>
      <c r="T1724" t="s">
        <v>13873</v>
      </c>
      <c r="U1724">
        <v>17037121966</v>
      </c>
      <c r="AC1724" t="s">
        <v>13874</v>
      </c>
      <c r="AP1724" t="s">
        <v>161</v>
      </c>
      <c r="AX1724">
        <v>0</v>
      </c>
      <c r="BE1724" t="s">
        <v>265</v>
      </c>
      <c r="BG1724" t="s">
        <v>13875</v>
      </c>
      <c r="BH1724" s="1" t="s">
        <v>515</v>
      </c>
      <c r="BK1724" s="1" t="s">
        <v>3444</v>
      </c>
      <c r="BO1724" t="s">
        <v>161</v>
      </c>
      <c r="BP1724" t="s">
        <v>161</v>
      </c>
      <c r="BQ1724" t="s">
        <v>161</v>
      </c>
      <c r="BR1724" t="s">
        <v>161</v>
      </c>
      <c r="BS1724" t="s">
        <v>161</v>
      </c>
      <c r="BT1724" t="s">
        <v>161</v>
      </c>
      <c r="BU1724" t="s">
        <v>161</v>
      </c>
      <c r="BY1724" t="s">
        <v>161</v>
      </c>
      <c r="BZ1724" t="s">
        <v>161</v>
      </c>
      <c r="CA1724" t="s">
        <v>161</v>
      </c>
      <c r="CB1724" t="s">
        <v>161</v>
      </c>
      <c r="CC1724" t="s">
        <v>161</v>
      </c>
      <c r="CD1724" t="s">
        <v>161</v>
      </c>
      <c r="CE1724" t="s">
        <v>161</v>
      </c>
      <c r="CP1724" t="s">
        <v>161</v>
      </c>
      <c r="CQ1724" t="s">
        <v>161</v>
      </c>
      <c r="CR1724" t="s">
        <v>161</v>
      </c>
      <c r="CS1724" t="s">
        <v>161</v>
      </c>
      <c r="CT1724" t="s">
        <v>161</v>
      </c>
      <c r="CV1724" s="2">
        <v>0</v>
      </c>
      <c r="CW1724">
        <v>0</v>
      </c>
      <c r="CY1724" s="2">
        <v>0</v>
      </c>
      <c r="CZ1724">
        <v>0</v>
      </c>
      <c r="DA1724">
        <v>0</v>
      </c>
      <c r="DE1724" s="2">
        <v>0</v>
      </c>
      <c r="DF1724">
        <v>0</v>
      </c>
      <c r="DN1724" t="s">
        <v>312</v>
      </c>
      <c r="DW1724">
        <v>1688</v>
      </c>
      <c r="DX1724" t="s">
        <v>13876</v>
      </c>
      <c r="DZ1724" t="s">
        <v>13877</v>
      </c>
      <c r="EA1724">
        <v>1761754092</v>
      </c>
      <c r="EC1724" t="s">
        <v>13877</v>
      </c>
      <c r="ED1724">
        <v>1761754092</v>
      </c>
      <c r="EF1724">
        <v>0</v>
      </c>
      <c r="EL1724" t="s">
        <v>190</v>
      </c>
    </row>
    <row r="1725" spans="1:145" ht="409.5" x14ac:dyDescent="0.35">
      <c r="A1725" t="s">
        <v>171</v>
      </c>
      <c r="F1725">
        <v>0</v>
      </c>
      <c r="H1725">
        <v>0</v>
      </c>
      <c r="K1725" t="s">
        <v>236</v>
      </c>
      <c r="L1725" t="s">
        <v>175</v>
      </c>
      <c r="M1725" t="s">
        <v>237</v>
      </c>
      <c r="N1725" t="s">
        <v>238</v>
      </c>
      <c r="R1725" t="s">
        <v>13648</v>
      </c>
      <c r="S1725" t="s">
        <v>13878</v>
      </c>
      <c r="T1725" t="s">
        <v>13879</v>
      </c>
      <c r="U1725">
        <v>18164053156</v>
      </c>
      <c r="AA1725">
        <v>22031</v>
      </c>
      <c r="AC1725" t="s">
        <v>13880</v>
      </c>
      <c r="AD1725" t="s">
        <v>150</v>
      </c>
      <c r="AE1725" t="s">
        <v>10389</v>
      </c>
      <c r="AF1725" t="s">
        <v>13881</v>
      </c>
      <c r="AP1725" t="s">
        <v>161</v>
      </c>
      <c r="AX1725">
        <v>0</v>
      </c>
      <c r="BE1725" t="s">
        <v>265</v>
      </c>
      <c r="BG1725" t="s">
        <v>13882</v>
      </c>
      <c r="BH1725" t="s">
        <v>682</v>
      </c>
      <c r="BK1725" s="1" t="s">
        <v>13883</v>
      </c>
      <c r="BO1725" t="s">
        <v>161</v>
      </c>
      <c r="BP1725" t="s">
        <v>161</v>
      </c>
      <c r="BQ1725" t="s">
        <v>161</v>
      </c>
      <c r="BR1725" t="s">
        <v>161</v>
      </c>
      <c r="BS1725" t="s">
        <v>161</v>
      </c>
      <c r="BT1725" t="s">
        <v>161</v>
      </c>
      <c r="BU1725" t="s">
        <v>161</v>
      </c>
      <c r="BY1725" t="s">
        <v>161</v>
      </c>
      <c r="BZ1725" t="s">
        <v>161</v>
      </c>
      <c r="CA1725" t="s">
        <v>161</v>
      </c>
      <c r="CB1725" t="s">
        <v>161</v>
      </c>
      <c r="CC1725" t="s">
        <v>161</v>
      </c>
      <c r="CD1725" t="s">
        <v>161</v>
      </c>
      <c r="CE1725" t="s">
        <v>161</v>
      </c>
      <c r="CP1725" t="s">
        <v>161</v>
      </c>
      <c r="CQ1725" t="s">
        <v>161</v>
      </c>
      <c r="CR1725" t="s">
        <v>161</v>
      </c>
      <c r="CS1725" t="s">
        <v>161</v>
      </c>
      <c r="CT1725" t="s">
        <v>161</v>
      </c>
      <c r="CV1725" s="2">
        <v>0</v>
      </c>
      <c r="CW1725">
        <v>0</v>
      </c>
      <c r="CY1725" s="2">
        <v>0</v>
      </c>
      <c r="CZ1725">
        <v>0</v>
      </c>
      <c r="DA1725">
        <v>0</v>
      </c>
      <c r="DE1725" s="2">
        <v>0</v>
      </c>
      <c r="DF1725">
        <v>0</v>
      </c>
      <c r="DN1725" t="s">
        <v>312</v>
      </c>
      <c r="DW1725">
        <v>1791</v>
      </c>
      <c r="DX1725" t="s">
        <v>13884</v>
      </c>
      <c r="DZ1725" t="s">
        <v>13885</v>
      </c>
      <c r="EA1725">
        <v>1782014185</v>
      </c>
      <c r="EC1725" t="s">
        <v>13885</v>
      </c>
      <c r="ED1725">
        <v>1782014185</v>
      </c>
      <c r="EF1725">
        <v>0</v>
      </c>
      <c r="EL1725" t="s">
        <v>190</v>
      </c>
    </row>
    <row r="1726" spans="1:145" ht="409.5" x14ac:dyDescent="0.35">
      <c r="A1726" t="s">
        <v>171</v>
      </c>
      <c r="F1726">
        <v>0</v>
      </c>
      <c r="H1726">
        <v>0</v>
      </c>
      <c r="K1726" t="s">
        <v>236</v>
      </c>
      <c r="L1726" t="s">
        <v>175</v>
      </c>
      <c r="M1726" t="s">
        <v>237</v>
      </c>
      <c r="N1726" t="s">
        <v>238</v>
      </c>
      <c r="R1726" t="s">
        <v>13886</v>
      </c>
      <c r="T1726" t="s">
        <v>13887</v>
      </c>
      <c r="U1726">
        <v>15702941039</v>
      </c>
      <c r="AC1726" t="s">
        <v>13888</v>
      </c>
      <c r="AP1726" t="s">
        <v>161</v>
      </c>
      <c r="AX1726">
        <v>0</v>
      </c>
      <c r="BE1726" t="s">
        <v>265</v>
      </c>
      <c r="BG1726" t="s">
        <v>13889</v>
      </c>
      <c r="BH1726" s="1" t="s">
        <v>888</v>
      </c>
      <c r="BK1726" s="1" t="s">
        <v>1543</v>
      </c>
      <c r="BO1726" t="s">
        <v>161</v>
      </c>
      <c r="BP1726" t="s">
        <v>161</v>
      </c>
      <c r="BQ1726" t="s">
        <v>161</v>
      </c>
      <c r="BR1726" t="s">
        <v>161</v>
      </c>
      <c r="BS1726" t="s">
        <v>161</v>
      </c>
      <c r="BT1726" t="s">
        <v>161</v>
      </c>
      <c r="BU1726" t="s">
        <v>161</v>
      </c>
      <c r="BY1726" t="s">
        <v>161</v>
      </c>
      <c r="BZ1726" t="s">
        <v>161</v>
      </c>
      <c r="CA1726" t="s">
        <v>161</v>
      </c>
      <c r="CB1726" t="s">
        <v>161</v>
      </c>
      <c r="CC1726" t="s">
        <v>161</v>
      </c>
      <c r="CD1726" t="s">
        <v>161</v>
      </c>
      <c r="CE1726" t="s">
        <v>161</v>
      </c>
      <c r="CP1726" t="s">
        <v>161</v>
      </c>
      <c r="CQ1726" t="s">
        <v>161</v>
      </c>
      <c r="CR1726" t="s">
        <v>161</v>
      </c>
      <c r="CS1726" t="s">
        <v>161</v>
      </c>
      <c r="CT1726" t="s">
        <v>161</v>
      </c>
      <c r="CV1726" s="2">
        <v>0</v>
      </c>
      <c r="CW1726">
        <v>0</v>
      </c>
      <c r="CY1726" s="2">
        <v>0</v>
      </c>
      <c r="CZ1726">
        <v>0</v>
      </c>
      <c r="DA1726">
        <v>0</v>
      </c>
      <c r="DE1726" s="2">
        <v>0</v>
      </c>
      <c r="DF1726">
        <v>0</v>
      </c>
      <c r="DN1726" t="s">
        <v>312</v>
      </c>
      <c r="DW1726">
        <v>1683</v>
      </c>
      <c r="DX1726" t="s">
        <v>13890</v>
      </c>
      <c r="DZ1726" t="s">
        <v>13891</v>
      </c>
      <c r="EA1726">
        <v>1761321017</v>
      </c>
      <c r="EC1726" t="s">
        <v>13891</v>
      </c>
      <c r="ED1726">
        <v>1761321017</v>
      </c>
      <c r="EF1726">
        <v>0</v>
      </c>
      <c r="EL1726" t="s">
        <v>190</v>
      </c>
    </row>
    <row r="1727" spans="1:145" ht="409.5" x14ac:dyDescent="0.35">
      <c r="A1727" t="s">
        <v>171</v>
      </c>
      <c r="E1727" t="s">
        <v>13892</v>
      </c>
      <c r="F1727">
        <v>1734302580</v>
      </c>
      <c r="H1727">
        <v>0</v>
      </c>
      <c r="I1727" s="1" t="s">
        <v>13893</v>
      </c>
      <c r="M1727" t="s">
        <v>122</v>
      </c>
      <c r="N1727" t="s">
        <v>149</v>
      </c>
      <c r="Q1727" t="s">
        <v>150</v>
      </c>
      <c r="R1727" t="s">
        <v>429</v>
      </c>
      <c r="S1727" t="s">
        <v>13894</v>
      </c>
      <c r="T1727" t="s">
        <v>13895</v>
      </c>
      <c r="U1727">
        <v>12019530302</v>
      </c>
      <c r="V1727">
        <v>2019530302</v>
      </c>
      <c r="W1727" t="s">
        <v>13896</v>
      </c>
      <c r="Y1727" t="s">
        <v>156</v>
      </c>
      <c r="Z1727" t="s">
        <v>157</v>
      </c>
      <c r="AA1727">
        <v>22207</v>
      </c>
      <c r="AB1727" t="s">
        <v>184</v>
      </c>
      <c r="AC1727" t="s">
        <v>13897</v>
      </c>
      <c r="AD1727" t="s">
        <v>150</v>
      </c>
      <c r="AE1727" t="s">
        <v>354</v>
      </c>
      <c r="AF1727" t="s">
        <v>13894</v>
      </c>
      <c r="AG1727" t="s">
        <v>13898</v>
      </c>
      <c r="AH1727">
        <v>12027542887</v>
      </c>
      <c r="AI1727">
        <v>2027542887</v>
      </c>
      <c r="AP1727" t="s">
        <v>161</v>
      </c>
      <c r="AX1727">
        <v>0</v>
      </c>
      <c r="AZ1727" t="s">
        <v>13899</v>
      </c>
      <c r="BB1727" t="s">
        <v>13900</v>
      </c>
      <c r="BE1727" t="s">
        <v>308</v>
      </c>
      <c r="BF1727" t="s">
        <v>244</v>
      </c>
      <c r="BG1727" t="s">
        <v>13901</v>
      </c>
      <c r="BH1727" s="1" t="s">
        <v>888</v>
      </c>
      <c r="BK1727" s="1" t="s">
        <v>3515</v>
      </c>
      <c r="BO1727" t="s">
        <v>161</v>
      </c>
      <c r="BP1727" t="s">
        <v>161</v>
      </c>
      <c r="BQ1727" t="s">
        <v>161</v>
      </c>
      <c r="BR1727" t="s">
        <v>161</v>
      </c>
      <c r="BS1727" t="s">
        <v>161</v>
      </c>
      <c r="BT1727" t="s">
        <v>161</v>
      </c>
      <c r="BU1727" t="s">
        <v>161</v>
      </c>
      <c r="BY1727" t="s">
        <v>161</v>
      </c>
      <c r="BZ1727" t="s">
        <v>161</v>
      </c>
      <c r="CA1727" t="s">
        <v>161</v>
      </c>
      <c r="CB1727" t="s">
        <v>161</v>
      </c>
      <c r="CC1727" t="s">
        <v>161</v>
      </c>
      <c r="CD1727" t="s">
        <v>161</v>
      </c>
      <c r="CE1727" t="s">
        <v>161</v>
      </c>
      <c r="CP1727" t="s">
        <v>161</v>
      </c>
      <c r="CQ1727" t="s">
        <v>161</v>
      </c>
      <c r="CR1727" t="s">
        <v>161</v>
      </c>
      <c r="CS1727" t="s">
        <v>161</v>
      </c>
      <c r="CT1727" t="s">
        <v>161</v>
      </c>
      <c r="CV1727" s="2">
        <v>0</v>
      </c>
      <c r="CW1727">
        <v>0</v>
      </c>
      <c r="CY1727" s="2">
        <v>0</v>
      </c>
      <c r="CZ1727">
        <v>0</v>
      </c>
      <c r="DA1727">
        <v>0</v>
      </c>
      <c r="DE1727" s="2">
        <v>0</v>
      </c>
      <c r="DF1727">
        <v>0</v>
      </c>
      <c r="DN1727" t="s">
        <v>345</v>
      </c>
      <c r="DW1727">
        <v>867</v>
      </c>
      <c r="DX1727" t="s">
        <v>13902</v>
      </c>
      <c r="DZ1727" t="s">
        <v>13903</v>
      </c>
      <c r="EA1727">
        <v>1761780890</v>
      </c>
      <c r="EC1727" t="s">
        <v>13904</v>
      </c>
      <c r="ED1727">
        <v>1684428981</v>
      </c>
      <c r="EF1727">
        <v>0</v>
      </c>
      <c r="EJ1727" s="1" t="s">
        <v>13905</v>
      </c>
      <c r="EK1727" s="1" t="s">
        <v>13905</v>
      </c>
      <c r="EL1727" t="s">
        <v>210</v>
      </c>
      <c r="EM1727" t="s">
        <v>13906</v>
      </c>
      <c r="EN1727" t="s">
        <v>13906</v>
      </c>
      <c r="EO1727" t="s">
        <v>173</v>
      </c>
    </row>
    <row r="1728" spans="1:145" ht="409.5" x14ac:dyDescent="0.35">
      <c r="A1728" t="s">
        <v>171</v>
      </c>
      <c r="E1728" t="s">
        <v>13907</v>
      </c>
      <c r="F1728">
        <v>1754757360</v>
      </c>
      <c r="H1728">
        <v>0</v>
      </c>
      <c r="M1728" t="s">
        <v>122</v>
      </c>
      <c r="N1728" t="s">
        <v>149</v>
      </c>
      <c r="Q1728" t="s">
        <v>150</v>
      </c>
      <c r="R1728" t="s">
        <v>1935</v>
      </c>
      <c r="S1728" t="s">
        <v>3716</v>
      </c>
      <c r="T1728" t="s">
        <v>13908</v>
      </c>
      <c r="U1728">
        <v>17037983700</v>
      </c>
      <c r="W1728" t="s">
        <v>13909</v>
      </c>
      <c r="Y1728" t="s">
        <v>183</v>
      </c>
      <c r="Z1728" t="s">
        <v>157</v>
      </c>
      <c r="AA1728">
        <v>22046</v>
      </c>
      <c r="AB1728" t="s">
        <v>184</v>
      </c>
      <c r="AC1728" t="s">
        <v>13910</v>
      </c>
      <c r="AD1728" t="s">
        <v>150</v>
      </c>
      <c r="AE1728" t="s">
        <v>160</v>
      </c>
      <c r="AF1728" t="s">
        <v>1936</v>
      </c>
      <c r="AG1728" t="s">
        <v>13911</v>
      </c>
      <c r="AH1728">
        <v>17037981930</v>
      </c>
      <c r="AJ1728" t="s">
        <v>13909</v>
      </c>
      <c r="AL1728" t="s">
        <v>183</v>
      </c>
      <c r="AM1728" t="s">
        <v>157</v>
      </c>
      <c r="AN1728">
        <v>22046</v>
      </c>
      <c r="AO1728" t="s">
        <v>184</v>
      </c>
      <c r="AP1728" t="s">
        <v>200</v>
      </c>
      <c r="AX1728">
        <v>0</v>
      </c>
      <c r="AZ1728" t="s">
        <v>3721</v>
      </c>
      <c r="BB1728" t="s">
        <v>13912</v>
      </c>
      <c r="BC1728" t="s">
        <v>13913</v>
      </c>
      <c r="BE1728" t="s">
        <v>265</v>
      </c>
      <c r="BF1728" t="s">
        <v>567</v>
      </c>
      <c r="BG1728" t="s">
        <v>13914</v>
      </c>
      <c r="BH1728" t="s">
        <v>5603</v>
      </c>
      <c r="BK1728" s="1" t="s">
        <v>5604</v>
      </c>
      <c r="BO1728" t="s">
        <v>161</v>
      </c>
      <c r="BP1728" t="s">
        <v>161</v>
      </c>
      <c r="BQ1728" t="s">
        <v>161</v>
      </c>
      <c r="BR1728" t="s">
        <v>161</v>
      </c>
      <c r="BS1728" t="s">
        <v>161</v>
      </c>
      <c r="BT1728" t="s">
        <v>161</v>
      </c>
      <c r="BU1728" t="s">
        <v>161</v>
      </c>
      <c r="BY1728" t="s">
        <v>161</v>
      </c>
      <c r="BZ1728" t="s">
        <v>161</v>
      </c>
      <c r="CA1728" t="s">
        <v>161</v>
      </c>
      <c r="CB1728" t="s">
        <v>161</v>
      </c>
      <c r="CC1728" t="s">
        <v>161</v>
      </c>
      <c r="CD1728" t="s">
        <v>161</v>
      </c>
      <c r="CE1728" t="s">
        <v>161</v>
      </c>
      <c r="CP1728" t="s">
        <v>161</v>
      </c>
      <c r="CQ1728" t="s">
        <v>161</v>
      </c>
      <c r="CR1728" t="s">
        <v>161</v>
      </c>
      <c r="CS1728" t="s">
        <v>161</v>
      </c>
      <c r="CT1728" t="s">
        <v>161</v>
      </c>
      <c r="CV1728" s="2">
        <v>0</v>
      </c>
      <c r="CW1728">
        <v>0</v>
      </c>
      <c r="CY1728" s="2">
        <v>0</v>
      </c>
      <c r="CZ1728">
        <v>0</v>
      </c>
      <c r="DA1728">
        <v>0</v>
      </c>
      <c r="DE1728" s="2">
        <v>0</v>
      </c>
      <c r="DF1728">
        <v>0</v>
      </c>
      <c r="DN1728" t="s">
        <v>345</v>
      </c>
      <c r="DW1728">
        <v>1627</v>
      </c>
      <c r="DX1728" t="s">
        <v>13915</v>
      </c>
      <c r="DZ1728" t="s">
        <v>13717</v>
      </c>
      <c r="EA1728">
        <v>1761874840</v>
      </c>
      <c r="EC1728" t="s">
        <v>13907</v>
      </c>
      <c r="ED1728">
        <v>1754757419</v>
      </c>
      <c r="EF1728">
        <v>0</v>
      </c>
      <c r="EJ1728" s="1" t="s">
        <v>13916</v>
      </c>
      <c r="EK1728" s="1" t="s">
        <v>13916</v>
      </c>
      <c r="EL1728" t="s">
        <v>210</v>
      </c>
      <c r="EM1728" t="s">
        <v>13917</v>
      </c>
      <c r="EN1728" t="s">
        <v>13917</v>
      </c>
      <c r="EO1728" t="s">
        <v>173</v>
      </c>
    </row>
    <row r="1729" spans="1:145" ht="409.5" x14ac:dyDescent="0.35">
      <c r="A1729" t="s">
        <v>171</v>
      </c>
      <c r="E1729" t="s">
        <v>13918</v>
      </c>
      <c r="F1729">
        <v>1760552340</v>
      </c>
      <c r="H1729">
        <v>0</v>
      </c>
      <c r="K1729" t="s">
        <v>174</v>
      </c>
      <c r="L1729" t="s">
        <v>175</v>
      </c>
      <c r="M1729" t="s">
        <v>337</v>
      </c>
      <c r="N1729" t="s">
        <v>238</v>
      </c>
      <c r="Q1729" t="s">
        <v>150</v>
      </c>
      <c r="R1729" t="s">
        <v>9100</v>
      </c>
      <c r="S1729" t="s">
        <v>13919</v>
      </c>
      <c r="T1729" t="s">
        <v>13920</v>
      </c>
      <c r="U1729">
        <v>12025529133</v>
      </c>
      <c r="W1729" t="s">
        <v>13921</v>
      </c>
      <c r="Y1729" t="s">
        <v>156</v>
      </c>
      <c r="Z1729" t="s">
        <v>157</v>
      </c>
      <c r="AA1729">
        <v>22207</v>
      </c>
      <c r="AB1729" t="s">
        <v>184</v>
      </c>
      <c r="AC1729" t="s">
        <v>13922</v>
      </c>
      <c r="AD1729" t="s">
        <v>150</v>
      </c>
      <c r="AE1729" t="s">
        <v>5802</v>
      </c>
      <c r="AF1729" t="s">
        <v>13919</v>
      </c>
      <c r="AG1729" t="s">
        <v>13923</v>
      </c>
      <c r="AH1729">
        <v>12026992754</v>
      </c>
      <c r="AP1729" t="s">
        <v>161</v>
      </c>
      <c r="AX1729">
        <v>0</v>
      </c>
      <c r="AZ1729" t="s">
        <v>203</v>
      </c>
      <c r="BB1729" t="s">
        <v>13924</v>
      </c>
      <c r="BC1729" t="s">
        <v>13925</v>
      </c>
      <c r="BE1729" t="s">
        <v>186</v>
      </c>
      <c r="BF1729" t="s">
        <v>244</v>
      </c>
      <c r="BO1729" t="s">
        <v>161</v>
      </c>
      <c r="BP1729" t="s">
        <v>161</v>
      </c>
      <c r="BQ1729" t="s">
        <v>161</v>
      </c>
      <c r="BR1729" t="s">
        <v>161</v>
      </c>
      <c r="BS1729" t="s">
        <v>161</v>
      </c>
      <c r="BT1729" t="s">
        <v>161</v>
      </c>
      <c r="BU1729" t="s">
        <v>161</v>
      </c>
      <c r="BY1729" t="s">
        <v>161</v>
      </c>
      <c r="BZ1729" t="s">
        <v>161</v>
      </c>
      <c r="CA1729" t="s">
        <v>161</v>
      </c>
      <c r="CB1729" t="s">
        <v>161</v>
      </c>
      <c r="CC1729" t="s">
        <v>161</v>
      </c>
      <c r="CD1729" t="s">
        <v>161</v>
      </c>
      <c r="CE1729" t="s">
        <v>161</v>
      </c>
      <c r="CP1729" t="s">
        <v>161</v>
      </c>
      <c r="CQ1729" t="s">
        <v>161</v>
      </c>
      <c r="CR1729" t="s">
        <v>161</v>
      </c>
      <c r="CS1729" t="s">
        <v>161</v>
      </c>
      <c r="CT1729" t="s">
        <v>161</v>
      </c>
      <c r="CV1729" s="2">
        <v>0</v>
      </c>
      <c r="CW1729">
        <v>0</v>
      </c>
      <c r="CY1729" s="2">
        <v>0</v>
      </c>
      <c r="CZ1729">
        <v>0</v>
      </c>
      <c r="DA1729">
        <v>0</v>
      </c>
      <c r="DE1729" s="2">
        <v>0</v>
      </c>
      <c r="DF1729">
        <v>0</v>
      </c>
      <c r="DN1729" t="s">
        <v>345</v>
      </c>
      <c r="DW1729">
        <v>1689</v>
      </c>
      <c r="DX1729" t="s">
        <v>13926</v>
      </c>
      <c r="DZ1729" t="s">
        <v>13927</v>
      </c>
      <c r="EA1729">
        <v>1761847682</v>
      </c>
      <c r="EC1729" t="s">
        <v>13928</v>
      </c>
      <c r="ED1729">
        <v>1761847584</v>
      </c>
      <c r="EF1729">
        <v>0</v>
      </c>
      <c r="EJ1729" s="1" t="s">
        <v>13929</v>
      </c>
      <c r="EK1729" s="1" t="s">
        <v>13929</v>
      </c>
      <c r="EL1729" t="s">
        <v>210</v>
      </c>
      <c r="EM1729" t="s">
        <v>13930</v>
      </c>
      <c r="EN1729" t="s">
        <v>13930</v>
      </c>
      <c r="EO1729" t="s">
        <v>173</v>
      </c>
    </row>
    <row r="1730" spans="1:145" ht="348" x14ac:dyDescent="0.35">
      <c r="A1730" t="s">
        <v>171</v>
      </c>
      <c r="F1730">
        <v>0</v>
      </c>
      <c r="H1730">
        <v>0</v>
      </c>
      <c r="K1730" t="s">
        <v>236</v>
      </c>
      <c r="L1730" t="s">
        <v>175</v>
      </c>
      <c r="M1730" t="s">
        <v>237</v>
      </c>
      <c r="N1730" t="s">
        <v>238</v>
      </c>
      <c r="R1730" t="s">
        <v>1628</v>
      </c>
      <c r="S1730" t="s">
        <v>13931</v>
      </c>
      <c r="T1730" t="s">
        <v>13932</v>
      </c>
      <c r="U1730">
        <v>12023740060</v>
      </c>
      <c r="AA1730">
        <v>22205</v>
      </c>
      <c r="AC1730" t="s">
        <v>13933</v>
      </c>
      <c r="AP1730" t="s">
        <v>161</v>
      </c>
      <c r="AX1730">
        <v>0</v>
      </c>
      <c r="BE1730" t="s">
        <v>265</v>
      </c>
      <c r="BG1730" t="s">
        <v>13934</v>
      </c>
      <c r="BH1730" t="s">
        <v>1675</v>
      </c>
      <c r="BK1730" s="1" t="s">
        <v>8118</v>
      </c>
      <c r="BO1730" t="s">
        <v>161</v>
      </c>
      <c r="BP1730" t="s">
        <v>161</v>
      </c>
      <c r="BQ1730" t="s">
        <v>161</v>
      </c>
      <c r="BR1730" t="s">
        <v>161</v>
      </c>
      <c r="BS1730" t="s">
        <v>161</v>
      </c>
      <c r="BT1730" t="s">
        <v>161</v>
      </c>
      <c r="BU1730" t="s">
        <v>161</v>
      </c>
      <c r="BY1730" t="s">
        <v>161</v>
      </c>
      <c r="BZ1730" t="s">
        <v>161</v>
      </c>
      <c r="CA1730" t="s">
        <v>161</v>
      </c>
      <c r="CB1730" t="s">
        <v>161</v>
      </c>
      <c r="CC1730" t="s">
        <v>161</v>
      </c>
      <c r="CD1730" t="s">
        <v>161</v>
      </c>
      <c r="CE1730" t="s">
        <v>161</v>
      </c>
      <c r="CP1730" t="s">
        <v>161</v>
      </c>
      <c r="CQ1730" t="s">
        <v>161</v>
      </c>
      <c r="CR1730" t="s">
        <v>161</v>
      </c>
      <c r="CS1730" t="s">
        <v>161</v>
      </c>
      <c r="CT1730" t="s">
        <v>161</v>
      </c>
      <c r="CV1730" s="2">
        <v>0</v>
      </c>
      <c r="CW1730">
        <v>0</v>
      </c>
      <c r="CY1730" s="2">
        <v>0</v>
      </c>
      <c r="CZ1730">
        <v>0</v>
      </c>
      <c r="DA1730">
        <v>0</v>
      </c>
      <c r="DE1730" s="2">
        <v>0</v>
      </c>
      <c r="DF1730">
        <v>0</v>
      </c>
      <c r="DN1730" t="s">
        <v>312</v>
      </c>
      <c r="DW1730">
        <v>1711</v>
      </c>
      <c r="DX1730" t="s">
        <v>13935</v>
      </c>
      <c r="DZ1730" t="s">
        <v>13936</v>
      </c>
      <c r="EA1730">
        <v>1765221571</v>
      </c>
      <c r="EC1730" t="s">
        <v>13936</v>
      </c>
      <c r="ED1730">
        <v>1765221571</v>
      </c>
      <c r="EF1730">
        <v>0</v>
      </c>
      <c r="EL1730" t="s">
        <v>190</v>
      </c>
    </row>
    <row r="1731" spans="1:145" ht="348" x14ac:dyDescent="0.35">
      <c r="A1731" t="s">
        <v>171</v>
      </c>
      <c r="F1731">
        <v>0</v>
      </c>
      <c r="H1731">
        <v>0</v>
      </c>
      <c r="K1731" t="s">
        <v>236</v>
      </c>
      <c r="L1731" t="s">
        <v>175</v>
      </c>
      <c r="M1731" t="s">
        <v>237</v>
      </c>
      <c r="N1731" t="s">
        <v>238</v>
      </c>
      <c r="R1731" t="s">
        <v>2017</v>
      </c>
      <c r="S1731" t="s">
        <v>13937</v>
      </c>
      <c r="T1731" t="s">
        <v>13938</v>
      </c>
      <c r="U1731">
        <v>12025919037</v>
      </c>
      <c r="AA1731">
        <v>22205</v>
      </c>
      <c r="AC1731" t="s">
        <v>13939</v>
      </c>
      <c r="AP1731" t="s">
        <v>161</v>
      </c>
      <c r="AX1731">
        <v>0</v>
      </c>
      <c r="BE1731" t="s">
        <v>265</v>
      </c>
      <c r="BG1731" t="s">
        <v>13940</v>
      </c>
      <c r="BH1731" t="s">
        <v>3724</v>
      </c>
      <c r="BK1731" s="1" t="s">
        <v>5316</v>
      </c>
      <c r="BO1731" t="s">
        <v>161</v>
      </c>
      <c r="BP1731" t="s">
        <v>161</v>
      </c>
      <c r="BQ1731" t="s">
        <v>161</v>
      </c>
      <c r="BR1731" t="s">
        <v>161</v>
      </c>
      <c r="BS1731" t="s">
        <v>161</v>
      </c>
      <c r="BT1731" t="s">
        <v>161</v>
      </c>
      <c r="BU1731" t="s">
        <v>161</v>
      </c>
      <c r="BY1731" t="s">
        <v>161</v>
      </c>
      <c r="BZ1731" t="s">
        <v>161</v>
      </c>
      <c r="CA1731" t="s">
        <v>161</v>
      </c>
      <c r="CB1731" t="s">
        <v>161</v>
      </c>
      <c r="CC1731" t="s">
        <v>161</v>
      </c>
      <c r="CD1731" t="s">
        <v>161</v>
      </c>
      <c r="CE1731" t="s">
        <v>161</v>
      </c>
      <c r="CP1731" t="s">
        <v>161</v>
      </c>
      <c r="CQ1731" t="s">
        <v>161</v>
      </c>
      <c r="CR1731" t="s">
        <v>161</v>
      </c>
      <c r="CS1731" t="s">
        <v>161</v>
      </c>
      <c r="CT1731" t="s">
        <v>161</v>
      </c>
      <c r="CV1731" s="2">
        <v>0</v>
      </c>
      <c r="CW1731">
        <v>0</v>
      </c>
      <c r="CY1731" s="2">
        <v>0</v>
      </c>
      <c r="CZ1731">
        <v>0</v>
      </c>
      <c r="DA1731">
        <v>0</v>
      </c>
      <c r="DE1731" s="2">
        <v>0</v>
      </c>
      <c r="DF1731">
        <v>0</v>
      </c>
      <c r="DN1731" t="s">
        <v>312</v>
      </c>
      <c r="DW1731">
        <v>1693</v>
      </c>
      <c r="DX1731" t="s">
        <v>13941</v>
      </c>
      <c r="DZ1731" t="s">
        <v>13942</v>
      </c>
      <c r="EA1731">
        <v>1762281238</v>
      </c>
      <c r="EC1731" t="s">
        <v>13942</v>
      </c>
      <c r="ED1731">
        <v>1762281238</v>
      </c>
      <c r="EF1731">
        <v>0</v>
      </c>
      <c r="EL1731" t="s">
        <v>190</v>
      </c>
    </row>
    <row r="1732" spans="1:145" ht="333.5" x14ac:dyDescent="0.35">
      <c r="A1732" t="s">
        <v>171</v>
      </c>
      <c r="F1732">
        <v>0</v>
      </c>
      <c r="H1732">
        <v>0</v>
      </c>
      <c r="K1732" t="s">
        <v>236</v>
      </c>
      <c r="L1732" t="s">
        <v>175</v>
      </c>
      <c r="M1732" t="s">
        <v>237</v>
      </c>
      <c r="N1732" t="s">
        <v>238</v>
      </c>
      <c r="R1732" t="s">
        <v>5600</v>
      </c>
      <c r="S1732" t="s">
        <v>13943</v>
      </c>
      <c r="T1732" t="s">
        <v>13944</v>
      </c>
      <c r="U1732">
        <v>17039635737</v>
      </c>
      <c r="AA1732">
        <v>22207</v>
      </c>
      <c r="AC1732" t="s">
        <v>13945</v>
      </c>
      <c r="AP1732" t="s">
        <v>161</v>
      </c>
      <c r="AX1732">
        <v>0</v>
      </c>
      <c r="BE1732" t="s">
        <v>265</v>
      </c>
      <c r="BG1732" t="s">
        <v>13946</v>
      </c>
      <c r="BJ1732" t="s">
        <v>2620</v>
      </c>
      <c r="BK1732" s="1" t="s">
        <v>1251</v>
      </c>
      <c r="BO1732" t="s">
        <v>161</v>
      </c>
      <c r="BP1732" t="s">
        <v>161</v>
      </c>
      <c r="BQ1732" t="s">
        <v>161</v>
      </c>
      <c r="BR1732" t="s">
        <v>161</v>
      </c>
      <c r="BS1732" t="s">
        <v>161</v>
      </c>
      <c r="BT1732" t="s">
        <v>161</v>
      </c>
      <c r="BU1732" t="s">
        <v>161</v>
      </c>
      <c r="BY1732" t="s">
        <v>161</v>
      </c>
      <c r="BZ1732" t="s">
        <v>161</v>
      </c>
      <c r="CA1732" t="s">
        <v>161</v>
      </c>
      <c r="CB1732" t="s">
        <v>161</v>
      </c>
      <c r="CC1732" t="s">
        <v>161</v>
      </c>
      <c r="CD1732" t="s">
        <v>161</v>
      </c>
      <c r="CE1732" t="s">
        <v>161</v>
      </c>
      <c r="CP1732" t="s">
        <v>161</v>
      </c>
      <c r="CQ1732" t="s">
        <v>161</v>
      </c>
      <c r="CR1732" t="s">
        <v>161</v>
      </c>
      <c r="CS1732" t="s">
        <v>161</v>
      </c>
      <c r="CT1732" t="s">
        <v>161</v>
      </c>
      <c r="CV1732" s="2">
        <v>0</v>
      </c>
      <c r="CW1732">
        <v>0</v>
      </c>
      <c r="CY1732" s="2">
        <v>0</v>
      </c>
      <c r="CZ1732">
        <v>0</v>
      </c>
      <c r="DA1732">
        <v>0</v>
      </c>
      <c r="DE1732" s="2">
        <v>0</v>
      </c>
      <c r="DF1732">
        <v>0</v>
      </c>
      <c r="DN1732" t="s">
        <v>312</v>
      </c>
      <c r="DW1732">
        <v>1701</v>
      </c>
      <c r="DX1732" t="s">
        <v>13947</v>
      </c>
      <c r="DZ1732" t="s">
        <v>13948</v>
      </c>
      <c r="EA1732">
        <v>1763433057</v>
      </c>
      <c r="EC1732" t="s">
        <v>13948</v>
      </c>
      <c r="ED1732">
        <v>1763433057</v>
      </c>
      <c r="EF1732">
        <v>0</v>
      </c>
      <c r="EL1732" t="s">
        <v>190</v>
      </c>
    </row>
    <row r="1733" spans="1:145" ht="409.5" x14ac:dyDescent="0.35">
      <c r="A1733" t="s">
        <v>171</v>
      </c>
      <c r="F1733">
        <v>0</v>
      </c>
      <c r="H1733">
        <v>0</v>
      </c>
      <c r="K1733" t="s">
        <v>236</v>
      </c>
      <c r="L1733" t="s">
        <v>175</v>
      </c>
      <c r="M1733" t="s">
        <v>237</v>
      </c>
      <c r="N1733" t="s">
        <v>238</v>
      </c>
      <c r="R1733" t="s">
        <v>13949</v>
      </c>
      <c r="T1733" t="s">
        <v>13950</v>
      </c>
      <c r="U1733">
        <v>17573733899</v>
      </c>
      <c r="AC1733" t="s">
        <v>13951</v>
      </c>
      <c r="AP1733" t="s">
        <v>161</v>
      </c>
      <c r="AX1733">
        <v>0</v>
      </c>
      <c r="BE1733" t="s">
        <v>265</v>
      </c>
      <c r="BG1733" t="s">
        <v>13952</v>
      </c>
      <c r="BH1733" s="1" t="s">
        <v>515</v>
      </c>
      <c r="BK1733" s="1" t="s">
        <v>13953</v>
      </c>
      <c r="BO1733" t="s">
        <v>161</v>
      </c>
      <c r="BP1733" t="s">
        <v>161</v>
      </c>
      <c r="BQ1733" t="s">
        <v>161</v>
      </c>
      <c r="BR1733" t="s">
        <v>161</v>
      </c>
      <c r="BS1733" t="s">
        <v>161</v>
      </c>
      <c r="BT1733" t="s">
        <v>161</v>
      </c>
      <c r="BU1733" t="s">
        <v>161</v>
      </c>
      <c r="BY1733" t="s">
        <v>161</v>
      </c>
      <c r="BZ1733" t="s">
        <v>161</v>
      </c>
      <c r="CA1733" t="s">
        <v>161</v>
      </c>
      <c r="CB1733" t="s">
        <v>161</v>
      </c>
      <c r="CC1733" t="s">
        <v>161</v>
      </c>
      <c r="CD1733" t="s">
        <v>161</v>
      </c>
      <c r="CE1733" t="s">
        <v>161</v>
      </c>
      <c r="CP1733" t="s">
        <v>161</v>
      </c>
      <c r="CQ1733" t="s">
        <v>161</v>
      </c>
      <c r="CR1733" t="s">
        <v>161</v>
      </c>
      <c r="CS1733" t="s">
        <v>161</v>
      </c>
      <c r="CT1733" t="s">
        <v>161</v>
      </c>
      <c r="CV1733" s="2">
        <v>0</v>
      </c>
      <c r="CW1733">
        <v>0</v>
      </c>
      <c r="CY1733" s="2">
        <v>0</v>
      </c>
      <c r="CZ1733">
        <v>0</v>
      </c>
      <c r="DA1733">
        <v>0</v>
      </c>
      <c r="DE1733" s="2">
        <v>0</v>
      </c>
      <c r="DF1733">
        <v>0</v>
      </c>
      <c r="DN1733" t="s">
        <v>312</v>
      </c>
      <c r="DW1733">
        <v>1695</v>
      </c>
      <c r="DX1733" t="s">
        <v>13954</v>
      </c>
      <c r="DZ1733" t="s">
        <v>13955</v>
      </c>
      <c r="EA1733">
        <v>1762816949</v>
      </c>
      <c r="EC1733" t="s">
        <v>13955</v>
      </c>
      <c r="ED1733">
        <v>1762816949</v>
      </c>
      <c r="EF1733">
        <v>0</v>
      </c>
      <c r="EL1733" t="s">
        <v>190</v>
      </c>
    </row>
    <row r="1734" spans="1:145" ht="391.5" x14ac:dyDescent="0.35">
      <c r="A1734" t="s">
        <v>171</v>
      </c>
      <c r="F1734">
        <v>0</v>
      </c>
      <c r="H1734">
        <v>0</v>
      </c>
      <c r="K1734" t="s">
        <v>236</v>
      </c>
      <c r="L1734" t="s">
        <v>175</v>
      </c>
      <c r="M1734" t="s">
        <v>237</v>
      </c>
      <c r="N1734" t="s">
        <v>238</v>
      </c>
      <c r="R1734" t="s">
        <v>1101</v>
      </c>
      <c r="S1734" t="s">
        <v>13956</v>
      </c>
      <c r="T1734" t="s">
        <v>13957</v>
      </c>
      <c r="U1734">
        <v>17035827929</v>
      </c>
      <c r="AA1734">
        <v>22205</v>
      </c>
      <c r="AC1734" t="s">
        <v>13958</v>
      </c>
      <c r="AP1734" t="s">
        <v>161</v>
      </c>
      <c r="AX1734">
        <v>0</v>
      </c>
      <c r="BE1734" t="s">
        <v>265</v>
      </c>
      <c r="BG1734" t="s">
        <v>13959</v>
      </c>
      <c r="BH1734" t="s">
        <v>2341</v>
      </c>
      <c r="BK1734" s="1" t="s">
        <v>13960</v>
      </c>
      <c r="BO1734" t="s">
        <v>161</v>
      </c>
      <c r="BP1734" t="s">
        <v>161</v>
      </c>
      <c r="BQ1734" t="s">
        <v>161</v>
      </c>
      <c r="BR1734" t="s">
        <v>161</v>
      </c>
      <c r="BS1734" t="s">
        <v>161</v>
      </c>
      <c r="BT1734" t="s">
        <v>161</v>
      </c>
      <c r="BU1734" t="s">
        <v>161</v>
      </c>
      <c r="BY1734" t="s">
        <v>161</v>
      </c>
      <c r="BZ1734" t="s">
        <v>161</v>
      </c>
      <c r="CA1734" t="s">
        <v>161</v>
      </c>
      <c r="CB1734" t="s">
        <v>161</v>
      </c>
      <c r="CC1734" t="s">
        <v>161</v>
      </c>
      <c r="CD1734" t="s">
        <v>161</v>
      </c>
      <c r="CE1734" t="s">
        <v>161</v>
      </c>
      <c r="CP1734" t="s">
        <v>161</v>
      </c>
      <c r="CQ1734" t="s">
        <v>161</v>
      </c>
      <c r="CR1734" t="s">
        <v>161</v>
      </c>
      <c r="CS1734" t="s">
        <v>161</v>
      </c>
      <c r="CT1734" t="s">
        <v>161</v>
      </c>
      <c r="CV1734" s="2">
        <v>0</v>
      </c>
      <c r="CW1734">
        <v>0</v>
      </c>
      <c r="CY1734" s="2">
        <v>0</v>
      </c>
      <c r="CZ1734">
        <v>0</v>
      </c>
      <c r="DA1734">
        <v>0</v>
      </c>
      <c r="DE1734" s="2">
        <v>0</v>
      </c>
      <c r="DF1734">
        <v>0</v>
      </c>
      <c r="DN1734" t="s">
        <v>312</v>
      </c>
      <c r="DW1734">
        <v>1708</v>
      </c>
      <c r="DX1734" t="s">
        <v>13961</v>
      </c>
      <c r="DZ1734" t="s">
        <v>13962</v>
      </c>
      <c r="EA1734">
        <v>1764711406</v>
      </c>
      <c r="EC1734" t="s">
        <v>13962</v>
      </c>
      <c r="ED1734">
        <v>1764711406</v>
      </c>
      <c r="EF1734">
        <v>0</v>
      </c>
      <c r="EL1734" t="s">
        <v>190</v>
      </c>
    </row>
    <row r="1735" spans="1:145" ht="409.5" x14ac:dyDescent="0.35">
      <c r="A1735" t="s">
        <v>171</v>
      </c>
      <c r="F1735">
        <v>0</v>
      </c>
      <c r="H1735">
        <v>0</v>
      </c>
      <c r="K1735" t="s">
        <v>236</v>
      </c>
      <c r="L1735" t="s">
        <v>175</v>
      </c>
      <c r="M1735" t="s">
        <v>237</v>
      </c>
      <c r="N1735" t="s">
        <v>238</v>
      </c>
      <c r="R1735" t="s">
        <v>13963</v>
      </c>
      <c r="T1735" t="s">
        <v>13964</v>
      </c>
      <c r="U1735">
        <v>12026154732</v>
      </c>
      <c r="AC1735" t="s">
        <v>13965</v>
      </c>
      <c r="AP1735" t="s">
        <v>161</v>
      </c>
      <c r="AX1735">
        <v>0</v>
      </c>
      <c r="BE1735" t="s">
        <v>265</v>
      </c>
      <c r="BG1735" t="s">
        <v>13966</v>
      </c>
      <c r="BH1735" s="1" t="s">
        <v>888</v>
      </c>
      <c r="BK1735" s="1" t="s">
        <v>2550</v>
      </c>
      <c r="BO1735" t="s">
        <v>161</v>
      </c>
      <c r="BP1735" t="s">
        <v>161</v>
      </c>
      <c r="BQ1735" t="s">
        <v>161</v>
      </c>
      <c r="BR1735" t="s">
        <v>161</v>
      </c>
      <c r="BS1735" t="s">
        <v>161</v>
      </c>
      <c r="BT1735" t="s">
        <v>161</v>
      </c>
      <c r="BU1735" t="s">
        <v>161</v>
      </c>
      <c r="BY1735" t="s">
        <v>161</v>
      </c>
      <c r="BZ1735" t="s">
        <v>161</v>
      </c>
      <c r="CA1735" t="s">
        <v>161</v>
      </c>
      <c r="CB1735" t="s">
        <v>161</v>
      </c>
      <c r="CC1735" t="s">
        <v>161</v>
      </c>
      <c r="CD1735" t="s">
        <v>161</v>
      </c>
      <c r="CE1735" t="s">
        <v>161</v>
      </c>
      <c r="CP1735" t="s">
        <v>161</v>
      </c>
      <c r="CQ1735" t="s">
        <v>161</v>
      </c>
      <c r="CR1735" t="s">
        <v>161</v>
      </c>
      <c r="CS1735" t="s">
        <v>161</v>
      </c>
      <c r="CT1735" t="s">
        <v>161</v>
      </c>
      <c r="CV1735" s="2">
        <v>0</v>
      </c>
      <c r="CW1735">
        <v>0</v>
      </c>
      <c r="CY1735" s="2">
        <v>0</v>
      </c>
      <c r="CZ1735">
        <v>0</v>
      </c>
      <c r="DA1735">
        <v>0</v>
      </c>
      <c r="DE1735" s="2">
        <v>0</v>
      </c>
      <c r="DF1735">
        <v>0</v>
      </c>
      <c r="DN1735" t="s">
        <v>312</v>
      </c>
      <c r="DW1735">
        <v>1699</v>
      </c>
      <c r="DX1735" t="s">
        <v>13967</v>
      </c>
      <c r="DZ1735" t="s">
        <v>13968</v>
      </c>
      <c r="EA1735">
        <v>1763382243</v>
      </c>
      <c r="EC1735" t="s">
        <v>13968</v>
      </c>
      <c r="ED1735">
        <v>1763382243</v>
      </c>
      <c r="EF1735">
        <v>0</v>
      </c>
      <c r="EL1735" t="s">
        <v>190</v>
      </c>
    </row>
    <row r="1736" spans="1:145" x14ac:dyDescent="0.35">
      <c r="A1736" t="s">
        <v>145</v>
      </c>
      <c r="F1736">
        <v>0</v>
      </c>
      <c r="H1736">
        <v>0</v>
      </c>
      <c r="M1736" t="s">
        <v>122</v>
      </c>
      <c r="N1736" t="s">
        <v>149</v>
      </c>
      <c r="Q1736" t="s">
        <v>150</v>
      </c>
      <c r="R1736" t="s">
        <v>157</v>
      </c>
      <c r="S1736" t="s">
        <v>13969</v>
      </c>
      <c r="T1736" t="s">
        <v>13970</v>
      </c>
      <c r="U1736">
        <v>12026078829</v>
      </c>
      <c r="V1736">
        <v>7032431888</v>
      </c>
      <c r="W1736" t="s">
        <v>13971</v>
      </c>
      <c r="Y1736" t="s">
        <v>156</v>
      </c>
      <c r="Z1736" t="s">
        <v>157</v>
      </c>
      <c r="AA1736">
        <v>22207</v>
      </c>
      <c r="AB1736" t="s">
        <v>184</v>
      </c>
      <c r="AC1736" t="s">
        <v>13972</v>
      </c>
      <c r="AD1736" t="s">
        <v>150</v>
      </c>
      <c r="AE1736" t="s">
        <v>3616</v>
      </c>
      <c r="AF1736" t="s">
        <v>13969</v>
      </c>
      <c r="AG1736" t="s">
        <v>13973</v>
      </c>
      <c r="AH1736">
        <v>12024878059</v>
      </c>
      <c r="AJ1736" t="s">
        <v>13971</v>
      </c>
      <c r="AL1736" t="s">
        <v>156</v>
      </c>
      <c r="AM1736" t="s">
        <v>157</v>
      </c>
      <c r="AN1736">
        <v>22207</v>
      </c>
      <c r="AO1736" t="s">
        <v>184</v>
      </c>
      <c r="AP1736" t="s">
        <v>200</v>
      </c>
      <c r="AX1736">
        <v>0</v>
      </c>
      <c r="AZ1736" t="s">
        <v>203</v>
      </c>
      <c r="BC1736" t="s">
        <v>13974</v>
      </c>
      <c r="BE1736" t="s">
        <v>229</v>
      </c>
      <c r="BF1736" t="s">
        <v>72</v>
      </c>
      <c r="BO1736" t="s">
        <v>161</v>
      </c>
      <c r="BP1736" t="s">
        <v>161</v>
      </c>
      <c r="BQ1736" t="s">
        <v>161</v>
      </c>
      <c r="BR1736" t="s">
        <v>161</v>
      </c>
      <c r="BS1736" t="s">
        <v>161</v>
      </c>
      <c r="BT1736" t="s">
        <v>161</v>
      </c>
      <c r="BU1736" t="s">
        <v>161</v>
      </c>
      <c r="BY1736" t="s">
        <v>161</v>
      </c>
      <c r="BZ1736" t="s">
        <v>161</v>
      </c>
      <c r="CA1736" t="s">
        <v>161</v>
      </c>
      <c r="CB1736" t="s">
        <v>161</v>
      </c>
      <c r="CC1736" t="s">
        <v>161</v>
      </c>
      <c r="CD1736" t="s">
        <v>161</v>
      </c>
      <c r="CE1736" t="s">
        <v>161</v>
      </c>
      <c r="CP1736" t="s">
        <v>161</v>
      </c>
      <c r="CQ1736" t="s">
        <v>161</v>
      </c>
      <c r="CR1736" t="s">
        <v>161</v>
      </c>
      <c r="CS1736" t="s">
        <v>161</v>
      </c>
      <c r="CT1736" t="s">
        <v>161</v>
      </c>
      <c r="CV1736" s="2">
        <v>0</v>
      </c>
      <c r="CW1736">
        <v>0</v>
      </c>
      <c r="CY1736" s="2">
        <v>0</v>
      </c>
      <c r="CZ1736">
        <v>0</v>
      </c>
      <c r="DA1736">
        <v>0</v>
      </c>
      <c r="DE1736" s="2">
        <v>0</v>
      </c>
      <c r="DF1736">
        <v>0</v>
      </c>
      <c r="DN1736" t="s">
        <v>360</v>
      </c>
      <c r="DW1736">
        <v>925</v>
      </c>
      <c r="DX1736" t="s">
        <v>13975</v>
      </c>
      <c r="DZ1736" t="s">
        <v>13976</v>
      </c>
      <c r="EA1736">
        <v>1765777729</v>
      </c>
      <c r="EC1736" t="s">
        <v>13977</v>
      </c>
      <c r="ED1736">
        <v>1688676327</v>
      </c>
      <c r="EF1736">
        <v>0</v>
      </c>
      <c r="EL1736" t="s">
        <v>190</v>
      </c>
    </row>
    <row r="1737" spans="1:145" ht="406" x14ac:dyDescent="0.35">
      <c r="A1737" t="s">
        <v>171</v>
      </c>
      <c r="F1737">
        <v>0</v>
      </c>
      <c r="H1737">
        <v>0</v>
      </c>
      <c r="K1737" t="s">
        <v>236</v>
      </c>
      <c r="L1737" t="s">
        <v>175</v>
      </c>
      <c r="M1737" t="s">
        <v>237</v>
      </c>
      <c r="N1737" t="s">
        <v>238</v>
      </c>
      <c r="R1737" t="s">
        <v>13978</v>
      </c>
      <c r="T1737" t="s">
        <v>13979</v>
      </c>
      <c r="U1737">
        <v>11484338448</v>
      </c>
      <c r="AA1737">
        <v>22102</v>
      </c>
      <c r="AC1737" t="s">
        <v>13980</v>
      </c>
      <c r="AP1737" t="s">
        <v>161</v>
      </c>
      <c r="AX1737">
        <v>0</v>
      </c>
      <c r="BE1737" t="s">
        <v>265</v>
      </c>
      <c r="BG1737" t="s">
        <v>13981</v>
      </c>
      <c r="BH1737" t="s">
        <v>1092</v>
      </c>
      <c r="BK1737" s="1" t="s">
        <v>13982</v>
      </c>
      <c r="BO1737" t="s">
        <v>161</v>
      </c>
      <c r="BP1737" t="s">
        <v>161</v>
      </c>
      <c r="BQ1737" t="s">
        <v>161</v>
      </c>
      <c r="BR1737" t="s">
        <v>161</v>
      </c>
      <c r="BS1737" t="s">
        <v>161</v>
      </c>
      <c r="BT1737" t="s">
        <v>161</v>
      </c>
      <c r="BU1737" t="s">
        <v>161</v>
      </c>
      <c r="BY1737" t="s">
        <v>161</v>
      </c>
      <c r="BZ1737" t="s">
        <v>161</v>
      </c>
      <c r="CA1737" t="s">
        <v>161</v>
      </c>
      <c r="CB1737" t="s">
        <v>161</v>
      </c>
      <c r="CC1737" t="s">
        <v>161</v>
      </c>
      <c r="CD1737" t="s">
        <v>161</v>
      </c>
      <c r="CE1737" t="s">
        <v>161</v>
      </c>
      <c r="CP1737" t="s">
        <v>161</v>
      </c>
      <c r="CQ1737" t="s">
        <v>161</v>
      </c>
      <c r="CR1737" t="s">
        <v>161</v>
      </c>
      <c r="CS1737" t="s">
        <v>161</v>
      </c>
      <c r="CT1737" t="s">
        <v>161</v>
      </c>
      <c r="CV1737" s="2">
        <v>0</v>
      </c>
      <c r="CW1737">
        <v>0</v>
      </c>
      <c r="CY1737" s="2">
        <v>0</v>
      </c>
      <c r="CZ1737">
        <v>0</v>
      </c>
      <c r="DA1737">
        <v>0</v>
      </c>
      <c r="DE1737" s="2">
        <v>0</v>
      </c>
      <c r="DF1737">
        <v>0</v>
      </c>
      <c r="DN1737" t="s">
        <v>312</v>
      </c>
      <c r="DW1737">
        <v>1700</v>
      </c>
      <c r="DX1737" t="s">
        <v>13983</v>
      </c>
      <c r="DZ1737" t="s">
        <v>13984</v>
      </c>
      <c r="EA1737">
        <v>1763401009</v>
      </c>
      <c r="EC1737" t="s">
        <v>13984</v>
      </c>
      <c r="ED1737">
        <v>1763401009</v>
      </c>
      <c r="EF1737">
        <v>0</v>
      </c>
      <c r="EL1737" t="s">
        <v>190</v>
      </c>
    </row>
    <row r="1738" spans="1:145" ht="377" x14ac:dyDescent="0.35">
      <c r="A1738" t="s">
        <v>171</v>
      </c>
      <c r="F1738">
        <v>0</v>
      </c>
      <c r="H1738">
        <v>0</v>
      </c>
      <c r="K1738" t="s">
        <v>236</v>
      </c>
      <c r="L1738" t="s">
        <v>175</v>
      </c>
      <c r="M1738" t="s">
        <v>237</v>
      </c>
      <c r="N1738" t="s">
        <v>238</v>
      </c>
      <c r="R1738" t="s">
        <v>13985</v>
      </c>
      <c r="S1738" t="s">
        <v>7120</v>
      </c>
      <c r="T1738" t="s">
        <v>13986</v>
      </c>
      <c r="U1738">
        <v>14155174959</v>
      </c>
      <c r="AA1738">
        <v>22043</v>
      </c>
      <c r="AC1738" t="s">
        <v>13987</v>
      </c>
      <c r="AP1738" t="s">
        <v>161</v>
      </c>
      <c r="AX1738">
        <v>0</v>
      </c>
      <c r="BE1738" t="s">
        <v>265</v>
      </c>
      <c r="BG1738" t="s">
        <v>13988</v>
      </c>
      <c r="BH1738" t="s">
        <v>267</v>
      </c>
      <c r="BK1738" s="1" t="s">
        <v>13989</v>
      </c>
      <c r="BO1738" t="s">
        <v>161</v>
      </c>
      <c r="BP1738" t="s">
        <v>161</v>
      </c>
      <c r="BQ1738" t="s">
        <v>161</v>
      </c>
      <c r="BR1738" t="s">
        <v>161</v>
      </c>
      <c r="BS1738" t="s">
        <v>161</v>
      </c>
      <c r="BT1738" t="s">
        <v>161</v>
      </c>
      <c r="BU1738" t="s">
        <v>161</v>
      </c>
      <c r="BY1738" t="s">
        <v>161</v>
      </c>
      <c r="BZ1738" t="s">
        <v>161</v>
      </c>
      <c r="CA1738" t="s">
        <v>161</v>
      </c>
      <c r="CB1738" t="s">
        <v>161</v>
      </c>
      <c r="CC1738" t="s">
        <v>161</v>
      </c>
      <c r="CD1738" t="s">
        <v>161</v>
      </c>
      <c r="CE1738" t="s">
        <v>161</v>
      </c>
      <c r="CP1738" t="s">
        <v>161</v>
      </c>
      <c r="CQ1738" t="s">
        <v>161</v>
      </c>
      <c r="CR1738" t="s">
        <v>161</v>
      </c>
      <c r="CS1738" t="s">
        <v>161</v>
      </c>
      <c r="CT1738" t="s">
        <v>161</v>
      </c>
      <c r="CV1738" s="2">
        <v>0</v>
      </c>
      <c r="CW1738">
        <v>0</v>
      </c>
      <c r="CY1738" s="2">
        <v>0</v>
      </c>
      <c r="CZ1738">
        <v>0</v>
      </c>
      <c r="DA1738">
        <v>0</v>
      </c>
      <c r="DE1738" s="2">
        <v>0</v>
      </c>
      <c r="DF1738">
        <v>0</v>
      </c>
      <c r="DN1738" t="s">
        <v>312</v>
      </c>
      <c r="DW1738">
        <v>1747</v>
      </c>
      <c r="DX1738" t="s">
        <v>13990</v>
      </c>
      <c r="DZ1738" t="s">
        <v>13991</v>
      </c>
      <c r="EA1738">
        <v>1773281106</v>
      </c>
      <c r="EC1738" t="s">
        <v>13991</v>
      </c>
      <c r="ED1738">
        <v>1773281106</v>
      </c>
      <c r="EF1738">
        <v>0</v>
      </c>
      <c r="EL1738" t="s">
        <v>190</v>
      </c>
    </row>
    <row r="1739" spans="1:145" ht="409.5" x14ac:dyDescent="0.35">
      <c r="A1739" t="s">
        <v>171</v>
      </c>
      <c r="F1739">
        <v>0</v>
      </c>
      <c r="H1739">
        <v>0</v>
      </c>
      <c r="K1739" t="s">
        <v>236</v>
      </c>
      <c r="L1739" t="s">
        <v>175</v>
      </c>
      <c r="M1739" t="s">
        <v>337</v>
      </c>
      <c r="N1739" t="s">
        <v>238</v>
      </c>
      <c r="Q1739" t="s">
        <v>150</v>
      </c>
      <c r="R1739" t="s">
        <v>13992</v>
      </c>
      <c r="S1739" t="s">
        <v>13993</v>
      </c>
      <c r="T1739" t="s">
        <v>13994</v>
      </c>
      <c r="U1739">
        <v>16072802026</v>
      </c>
      <c r="Y1739" t="s">
        <v>352</v>
      </c>
      <c r="Z1739" t="s">
        <v>157</v>
      </c>
      <c r="AA1739">
        <v>22202</v>
      </c>
      <c r="AB1739" t="s">
        <v>184</v>
      </c>
      <c r="AC1739" t="s">
        <v>13995</v>
      </c>
      <c r="AD1739" t="s">
        <v>150</v>
      </c>
      <c r="AE1739" t="s">
        <v>520</v>
      </c>
      <c r="AF1739" t="s">
        <v>13993</v>
      </c>
      <c r="AG1739" t="s">
        <v>13996</v>
      </c>
      <c r="AP1739" t="s">
        <v>161</v>
      </c>
      <c r="AX1739">
        <v>0</v>
      </c>
      <c r="AZ1739" t="s">
        <v>203</v>
      </c>
      <c r="BC1739" t="s">
        <v>13573</v>
      </c>
      <c r="BE1739" t="s">
        <v>265</v>
      </c>
      <c r="BG1739" t="s">
        <v>13997</v>
      </c>
      <c r="BH1739" s="1" t="s">
        <v>888</v>
      </c>
      <c r="BK1739" s="1" t="s">
        <v>5084</v>
      </c>
      <c r="BO1739" t="s">
        <v>161</v>
      </c>
      <c r="BP1739" t="s">
        <v>161</v>
      </c>
      <c r="BQ1739" t="s">
        <v>161</v>
      </c>
      <c r="BR1739" t="s">
        <v>161</v>
      </c>
      <c r="BS1739" t="s">
        <v>161</v>
      </c>
      <c r="BT1739" t="s">
        <v>161</v>
      </c>
      <c r="BU1739" t="s">
        <v>161</v>
      </c>
      <c r="BY1739" t="s">
        <v>161</v>
      </c>
      <c r="BZ1739" t="s">
        <v>161</v>
      </c>
      <c r="CA1739" t="s">
        <v>161</v>
      </c>
      <c r="CB1739" t="s">
        <v>161</v>
      </c>
      <c r="CC1739" t="s">
        <v>161</v>
      </c>
      <c r="CD1739" t="s">
        <v>161</v>
      </c>
      <c r="CE1739" t="s">
        <v>161</v>
      </c>
      <c r="CP1739" t="s">
        <v>161</v>
      </c>
      <c r="CQ1739" t="s">
        <v>161</v>
      </c>
      <c r="CR1739" t="s">
        <v>161</v>
      </c>
      <c r="CS1739" t="s">
        <v>161</v>
      </c>
      <c r="CT1739" t="s">
        <v>161</v>
      </c>
      <c r="CV1739" s="2">
        <v>0</v>
      </c>
      <c r="CW1739">
        <v>0</v>
      </c>
      <c r="CY1739" s="2">
        <v>0</v>
      </c>
      <c r="CZ1739">
        <v>0</v>
      </c>
      <c r="DA1739">
        <v>0</v>
      </c>
      <c r="DE1739" s="2">
        <v>0</v>
      </c>
      <c r="DF1739">
        <v>0</v>
      </c>
      <c r="DN1739" t="s">
        <v>345</v>
      </c>
      <c r="DW1739">
        <v>1692</v>
      </c>
      <c r="DX1739" t="s">
        <v>13998</v>
      </c>
      <c r="DZ1739" t="s">
        <v>13999</v>
      </c>
      <c r="EA1739">
        <v>1762279640</v>
      </c>
      <c r="EC1739" t="s">
        <v>13999</v>
      </c>
      <c r="ED1739">
        <v>1762279640</v>
      </c>
      <c r="EF1739">
        <v>0</v>
      </c>
      <c r="EJ1739" s="1" t="s">
        <v>14000</v>
      </c>
      <c r="EK1739" s="1" t="s">
        <v>14000</v>
      </c>
      <c r="EL1739" t="s">
        <v>210</v>
      </c>
      <c r="EM1739" t="s">
        <v>14001</v>
      </c>
      <c r="EN1739" t="s">
        <v>14001</v>
      </c>
      <c r="EO1739" t="s">
        <v>173</v>
      </c>
    </row>
    <row r="1740" spans="1:145" ht="409.5" x14ac:dyDescent="0.35">
      <c r="A1740" t="s">
        <v>171</v>
      </c>
      <c r="E1740" t="s">
        <v>14002</v>
      </c>
      <c r="F1740">
        <v>1761157860</v>
      </c>
      <c r="H1740">
        <v>0</v>
      </c>
      <c r="M1740" t="s">
        <v>122</v>
      </c>
      <c r="N1740" t="s">
        <v>149</v>
      </c>
      <c r="Q1740" t="s">
        <v>150</v>
      </c>
      <c r="R1740" t="s">
        <v>6440</v>
      </c>
      <c r="S1740" t="s">
        <v>6441</v>
      </c>
      <c r="T1740" t="s">
        <v>6442</v>
      </c>
      <c r="U1740">
        <v>17036244410</v>
      </c>
      <c r="W1740" t="s">
        <v>6443</v>
      </c>
      <c r="Y1740" t="s">
        <v>156</v>
      </c>
      <c r="Z1740" t="s">
        <v>6444</v>
      </c>
      <c r="AA1740">
        <v>22205</v>
      </c>
      <c r="AB1740" t="s">
        <v>184</v>
      </c>
      <c r="AC1740" t="s">
        <v>6445</v>
      </c>
      <c r="AD1740" t="s">
        <v>150</v>
      </c>
      <c r="AE1740" t="s">
        <v>6446</v>
      </c>
      <c r="AF1740" t="s">
        <v>6441</v>
      </c>
      <c r="AG1740" t="s">
        <v>6447</v>
      </c>
      <c r="AH1740">
        <v>15712398658</v>
      </c>
      <c r="AJ1740" t="s">
        <v>6443</v>
      </c>
      <c r="AL1740" t="s">
        <v>156</v>
      </c>
      <c r="AM1740" t="s">
        <v>157</v>
      </c>
      <c r="AN1740">
        <v>22205</v>
      </c>
      <c r="AO1740" t="s">
        <v>184</v>
      </c>
      <c r="AP1740" t="s">
        <v>200</v>
      </c>
      <c r="AX1740">
        <v>0</v>
      </c>
      <c r="AZ1740" t="s">
        <v>203</v>
      </c>
      <c r="BC1740" t="s">
        <v>6448</v>
      </c>
      <c r="BE1740" t="s">
        <v>229</v>
      </c>
      <c r="BF1740" t="s">
        <v>567</v>
      </c>
      <c r="BO1740" t="s">
        <v>161</v>
      </c>
      <c r="BP1740" t="s">
        <v>161</v>
      </c>
      <c r="BQ1740" t="s">
        <v>161</v>
      </c>
      <c r="BR1740" t="s">
        <v>161</v>
      </c>
      <c r="BS1740" t="s">
        <v>161</v>
      </c>
      <c r="BT1740" t="s">
        <v>161</v>
      </c>
      <c r="BU1740" t="s">
        <v>161</v>
      </c>
      <c r="BY1740" t="s">
        <v>161</v>
      </c>
      <c r="BZ1740" t="s">
        <v>161</v>
      </c>
      <c r="CA1740" t="s">
        <v>161</v>
      </c>
      <c r="CB1740" t="s">
        <v>161</v>
      </c>
      <c r="CC1740" t="s">
        <v>161</v>
      </c>
      <c r="CD1740" t="s">
        <v>161</v>
      </c>
      <c r="CE1740" t="s">
        <v>161</v>
      </c>
      <c r="CP1740" t="s">
        <v>161</v>
      </c>
      <c r="CQ1740" t="s">
        <v>161</v>
      </c>
      <c r="CR1740" t="s">
        <v>161</v>
      </c>
      <c r="CS1740" t="s">
        <v>161</v>
      </c>
      <c r="CT1740" t="s">
        <v>161</v>
      </c>
      <c r="CV1740" s="2">
        <v>0</v>
      </c>
      <c r="CW1740">
        <v>0</v>
      </c>
      <c r="CY1740" s="2">
        <v>0</v>
      </c>
      <c r="CZ1740">
        <v>0</v>
      </c>
      <c r="DA1740">
        <v>0</v>
      </c>
      <c r="DE1740" s="2">
        <v>0</v>
      </c>
      <c r="DF1740">
        <v>0</v>
      </c>
      <c r="DN1740" t="s">
        <v>1859</v>
      </c>
      <c r="DW1740">
        <v>1698</v>
      </c>
      <c r="DX1740" t="s">
        <v>14003</v>
      </c>
      <c r="DZ1740" t="s">
        <v>14004</v>
      </c>
      <c r="EA1740">
        <v>1769719140</v>
      </c>
      <c r="EC1740" t="s">
        <v>14005</v>
      </c>
      <c r="ED1740">
        <v>1763318698</v>
      </c>
      <c r="EF1740">
        <v>0</v>
      </c>
      <c r="EJ1740" s="1" t="s">
        <v>14006</v>
      </c>
      <c r="EK1740" s="1" t="s">
        <v>14006</v>
      </c>
      <c r="EL1740" t="s">
        <v>210</v>
      </c>
      <c r="EM1740" t="s">
        <v>14007</v>
      </c>
      <c r="EN1740" t="s">
        <v>14007</v>
      </c>
      <c r="EO1740" t="s">
        <v>173</v>
      </c>
    </row>
    <row r="1741" spans="1:145" ht="409.5" x14ac:dyDescent="0.35">
      <c r="A1741" t="s">
        <v>171</v>
      </c>
      <c r="F1741">
        <v>0</v>
      </c>
      <c r="H1741">
        <v>0</v>
      </c>
      <c r="K1741" t="s">
        <v>236</v>
      </c>
      <c r="L1741" t="s">
        <v>175</v>
      </c>
      <c r="M1741" t="s">
        <v>237</v>
      </c>
      <c r="N1741" t="s">
        <v>238</v>
      </c>
      <c r="R1741" t="s">
        <v>12266</v>
      </c>
      <c r="S1741" t="s">
        <v>14008</v>
      </c>
      <c r="T1741" t="s">
        <v>14009</v>
      </c>
      <c r="U1741">
        <v>15712740759</v>
      </c>
      <c r="AC1741" t="s">
        <v>14010</v>
      </c>
      <c r="AP1741" t="s">
        <v>161</v>
      </c>
      <c r="AX1741">
        <v>0</v>
      </c>
      <c r="BE1741" t="s">
        <v>265</v>
      </c>
      <c r="BG1741" t="s">
        <v>14011</v>
      </c>
      <c r="BH1741" s="1" t="s">
        <v>515</v>
      </c>
      <c r="BK1741" s="1" t="s">
        <v>14012</v>
      </c>
      <c r="BO1741" t="s">
        <v>161</v>
      </c>
      <c r="BP1741" t="s">
        <v>161</v>
      </c>
      <c r="BQ1741" t="s">
        <v>161</v>
      </c>
      <c r="BR1741" t="s">
        <v>161</v>
      </c>
      <c r="BS1741" t="s">
        <v>161</v>
      </c>
      <c r="BT1741" t="s">
        <v>161</v>
      </c>
      <c r="BU1741" t="s">
        <v>161</v>
      </c>
      <c r="BY1741" t="s">
        <v>161</v>
      </c>
      <c r="BZ1741" t="s">
        <v>161</v>
      </c>
      <c r="CA1741" t="s">
        <v>161</v>
      </c>
      <c r="CB1741" t="s">
        <v>161</v>
      </c>
      <c r="CC1741" t="s">
        <v>161</v>
      </c>
      <c r="CD1741" t="s">
        <v>161</v>
      </c>
      <c r="CE1741" t="s">
        <v>161</v>
      </c>
      <c r="CP1741" t="s">
        <v>161</v>
      </c>
      <c r="CQ1741" t="s">
        <v>161</v>
      </c>
      <c r="CR1741" t="s">
        <v>161</v>
      </c>
      <c r="CS1741" t="s">
        <v>161</v>
      </c>
      <c r="CT1741" t="s">
        <v>161</v>
      </c>
      <c r="CV1741" s="2">
        <v>0</v>
      </c>
      <c r="CW1741">
        <v>0</v>
      </c>
      <c r="CY1741" s="2">
        <v>0</v>
      </c>
      <c r="CZ1741">
        <v>0</v>
      </c>
      <c r="DA1741">
        <v>0</v>
      </c>
      <c r="DE1741" s="2">
        <v>0</v>
      </c>
      <c r="DF1741">
        <v>0</v>
      </c>
      <c r="DN1741" t="s">
        <v>312</v>
      </c>
      <c r="DW1741">
        <v>1704</v>
      </c>
      <c r="DX1741" t="s">
        <v>14013</v>
      </c>
      <c r="DZ1741" t="s">
        <v>14014</v>
      </c>
      <c r="EA1741">
        <v>1763777738</v>
      </c>
      <c r="EC1741" t="s">
        <v>14014</v>
      </c>
      <c r="ED1741">
        <v>1763777738</v>
      </c>
      <c r="EF1741">
        <v>0</v>
      </c>
      <c r="EL1741" t="s">
        <v>190</v>
      </c>
    </row>
    <row r="1742" spans="1:145" ht="409.5" x14ac:dyDescent="0.35">
      <c r="A1742" t="s">
        <v>171</v>
      </c>
      <c r="F1742">
        <v>0</v>
      </c>
      <c r="H1742">
        <v>0</v>
      </c>
      <c r="K1742" t="s">
        <v>236</v>
      </c>
      <c r="L1742" t="s">
        <v>175</v>
      </c>
      <c r="M1742" t="s">
        <v>237</v>
      </c>
      <c r="N1742" t="s">
        <v>238</v>
      </c>
      <c r="R1742" t="s">
        <v>14015</v>
      </c>
      <c r="S1742" t="s">
        <v>705</v>
      </c>
      <c r="T1742" t="s">
        <v>14016</v>
      </c>
      <c r="U1742" s="1" t="s">
        <v>14017</v>
      </c>
      <c r="AC1742" t="s">
        <v>14018</v>
      </c>
      <c r="AP1742" t="s">
        <v>161</v>
      </c>
      <c r="AX1742">
        <v>0</v>
      </c>
      <c r="BE1742" t="s">
        <v>265</v>
      </c>
      <c r="BG1742" t="s">
        <v>14019</v>
      </c>
      <c r="BH1742" t="s">
        <v>3859</v>
      </c>
      <c r="BK1742" s="1" t="s">
        <v>14020</v>
      </c>
      <c r="BO1742" t="s">
        <v>161</v>
      </c>
      <c r="BP1742" t="s">
        <v>161</v>
      </c>
      <c r="BQ1742" t="s">
        <v>161</v>
      </c>
      <c r="BR1742" t="s">
        <v>161</v>
      </c>
      <c r="BS1742" t="s">
        <v>161</v>
      </c>
      <c r="BT1742" t="s">
        <v>161</v>
      </c>
      <c r="BU1742" t="s">
        <v>161</v>
      </c>
      <c r="BY1742" t="s">
        <v>161</v>
      </c>
      <c r="BZ1742" t="s">
        <v>161</v>
      </c>
      <c r="CA1742" t="s">
        <v>161</v>
      </c>
      <c r="CB1742" t="s">
        <v>161</v>
      </c>
      <c r="CC1742" t="s">
        <v>161</v>
      </c>
      <c r="CD1742" t="s">
        <v>161</v>
      </c>
      <c r="CE1742" t="s">
        <v>161</v>
      </c>
      <c r="CP1742" t="s">
        <v>161</v>
      </c>
      <c r="CQ1742" t="s">
        <v>161</v>
      </c>
      <c r="CR1742" t="s">
        <v>161</v>
      </c>
      <c r="CS1742" t="s">
        <v>161</v>
      </c>
      <c r="CT1742" t="s">
        <v>161</v>
      </c>
      <c r="CV1742" s="2">
        <v>0</v>
      </c>
      <c r="CW1742">
        <v>0</v>
      </c>
      <c r="CY1742" s="2">
        <v>0</v>
      </c>
      <c r="CZ1742">
        <v>0</v>
      </c>
      <c r="DA1742">
        <v>0</v>
      </c>
      <c r="DE1742" s="2">
        <v>0</v>
      </c>
      <c r="DF1742">
        <v>0</v>
      </c>
      <c r="DN1742" t="s">
        <v>312</v>
      </c>
      <c r="DW1742">
        <v>1705</v>
      </c>
      <c r="DX1742" t="s">
        <v>14021</v>
      </c>
      <c r="DZ1742" t="s">
        <v>14022</v>
      </c>
      <c r="EA1742">
        <v>1764001431</v>
      </c>
      <c r="EC1742" t="s">
        <v>14022</v>
      </c>
      <c r="ED1742">
        <v>1764001431</v>
      </c>
      <c r="EF1742">
        <v>0</v>
      </c>
      <c r="EL1742" t="s">
        <v>190</v>
      </c>
    </row>
    <row r="1743" spans="1:145" ht="409.5" x14ac:dyDescent="0.35">
      <c r="A1743" t="s">
        <v>171</v>
      </c>
      <c r="F1743">
        <v>0</v>
      </c>
      <c r="H1743">
        <v>0</v>
      </c>
      <c r="K1743" t="s">
        <v>236</v>
      </c>
      <c r="L1743" t="s">
        <v>175</v>
      </c>
      <c r="M1743" t="s">
        <v>237</v>
      </c>
      <c r="N1743" t="s">
        <v>238</v>
      </c>
      <c r="R1743" t="s">
        <v>13978</v>
      </c>
      <c r="T1743" t="s">
        <v>14023</v>
      </c>
      <c r="U1743" s="1" t="s">
        <v>14024</v>
      </c>
      <c r="AC1743" t="s">
        <v>14025</v>
      </c>
      <c r="AP1743" t="s">
        <v>161</v>
      </c>
      <c r="AX1743">
        <v>0</v>
      </c>
      <c r="BE1743" t="s">
        <v>265</v>
      </c>
      <c r="BG1743" t="s">
        <v>3281</v>
      </c>
      <c r="BH1743" t="s">
        <v>3859</v>
      </c>
      <c r="BK1743" s="1" t="s">
        <v>14026</v>
      </c>
      <c r="BO1743" t="s">
        <v>161</v>
      </c>
      <c r="BP1743" t="s">
        <v>161</v>
      </c>
      <c r="BQ1743" t="s">
        <v>161</v>
      </c>
      <c r="BR1743" t="s">
        <v>161</v>
      </c>
      <c r="BS1743" t="s">
        <v>161</v>
      </c>
      <c r="BT1743" t="s">
        <v>161</v>
      </c>
      <c r="BU1743" t="s">
        <v>161</v>
      </c>
      <c r="BY1743" t="s">
        <v>161</v>
      </c>
      <c r="BZ1743" t="s">
        <v>161</v>
      </c>
      <c r="CA1743" t="s">
        <v>161</v>
      </c>
      <c r="CB1743" t="s">
        <v>161</v>
      </c>
      <c r="CC1743" t="s">
        <v>161</v>
      </c>
      <c r="CD1743" t="s">
        <v>161</v>
      </c>
      <c r="CE1743" t="s">
        <v>161</v>
      </c>
      <c r="CP1743" t="s">
        <v>161</v>
      </c>
      <c r="CQ1743" t="s">
        <v>161</v>
      </c>
      <c r="CR1743" t="s">
        <v>161</v>
      </c>
      <c r="CS1743" t="s">
        <v>161</v>
      </c>
      <c r="CT1743" t="s">
        <v>161</v>
      </c>
      <c r="CV1743" s="2">
        <v>0</v>
      </c>
      <c r="CW1743">
        <v>0</v>
      </c>
      <c r="CY1743" s="2">
        <v>0</v>
      </c>
      <c r="CZ1743">
        <v>0</v>
      </c>
      <c r="DA1743">
        <v>0</v>
      </c>
      <c r="DE1743" s="2">
        <v>0</v>
      </c>
      <c r="DF1743">
        <v>0</v>
      </c>
      <c r="DN1743" t="s">
        <v>312</v>
      </c>
      <c r="DW1743">
        <v>1706</v>
      </c>
      <c r="DX1743" t="s">
        <v>14027</v>
      </c>
      <c r="DZ1743" t="s">
        <v>14028</v>
      </c>
      <c r="EA1743">
        <v>1764018543</v>
      </c>
      <c r="EC1743" t="s">
        <v>14028</v>
      </c>
      <c r="ED1743">
        <v>1764018543</v>
      </c>
      <c r="EF1743">
        <v>0</v>
      </c>
      <c r="EL1743" t="s">
        <v>190</v>
      </c>
    </row>
    <row r="1744" spans="1:145" ht="409.5" x14ac:dyDescent="0.35">
      <c r="A1744" t="s">
        <v>171</v>
      </c>
      <c r="E1744" t="s">
        <v>14029</v>
      </c>
      <c r="F1744">
        <v>1757376360</v>
      </c>
      <c r="H1744">
        <v>0</v>
      </c>
      <c r="K1744" t="s">
        <v>534</v>
      </c>
      <c r="L1744" t="s">
        <v>175</v>
      </c>
      <c r="M1744" t="s">
        <v>4371</v>
      </c>
      <c r="N1744" t="s">
        <v>238</v>
      </c>
      <c r="Q1744" t="s">
        <v>150</v>
      </c>
      <c r="R1744" t="s">
        <v>6547</v>
      </c>
      <c r="S1744" t="s">
        <v>14030</v>
      </c>
      <c r="T1744" t="s">
        <v>14031</v>
      </c>
      <c r="U1744">
        <v>17034728173</v>
      </c>
      <c r="W1744" t="s">
        <v>14032</v>
      </c>
      <c r="Y1744" t="s">
        <v>156</v>
      </c>
      <c r="Z1744" t="s">
        <v>157</v>
      </c>
      <c r="AA1744">
        <v>22205</v>
      </c>
      <c r="AB1744" t="s">
        <v>184</v>
      </c>
      <c r="AC1744" t="s">
        <v>14033</v>
      </c>
      <c r="AD1744" t="s">
        <v>150</v>
      </c>
      <c r="AE1744" t="s">
        <v>1348</v>
      </c>
      <c r="AF1744" t="s">
        <v>14034</v>
      </c>
      <c r="AP1744" t="s">
        <v>161</v>
      </c>
      <c r="AX1744">
        <v>0</v>
      </c>
      <c r="AZ1744" t="s">
        <v>2656</v>
      </c>
      <c r="BB1744" t="s">
        <v>14035</v>
      </c>
      <c r="BE1744" t="s">
        <v>265</v>
      </c>
      <c r="BG1744" t="s">
        <v>14036</v>
      </c>
      <c r="BH1744" t="s">
        <v>1092</v>
      </c>
      <c r="BK1744" s="1" t="s">
        <v>12311</v>
      </c>
      <c r="BO1744" t="s">
        <v>161</v>
      </c>
      <c r="BP1744" t="s">
        <v>161</v>
      </c>
      <c r="BQ1744" t="s">
        <v>161</v>
      </c>
      <c r="BR1744" t="s">
        <v>161</v>
      </c>
      <c r="BS1744" t="s">
        <v>161</v>
      </c>
      <c r="BT1744" t="s">
        <v>161</v>
      </c>
      <c r="BU1744" t="s">
        <v>161</v>
      </c>
      <c r="BY1744" t="s">
        <v>161</v>
      </c>
      <c r="BZ1744" t="s">
        <v>161</v>
      </c>
      <c r="CA1744" t="s">
        <v>161</v>
      </c>
      <c r="CB1744" t="s">
        <v>161</v>
      </c>
      <c r="CC1744" t="s">
        <v>161</v>
      </c>
      <c r="CD1744" t="s">
        <v>161</v>
      </c>
      <c r="CE1744" t="s">
        <v>161</v>
      </c>
      <c r="CP1744" t="s">
        <v>161</v>
      </c>
      <c r="CQ1744" t="s">
        <v>161</v>
      </c>
      <c r="CR1744" t="s">
        <v>161</v>
      </c>
      <c r="CS1744" t="s">
        <v>161</v>
      </c>
      <c r="CT1744" t="s">
        <v>161</v>
      </c>
      <c r="CV1744" s="2">
        <v>0</v>
      </c>
      <c r="CW1744">
        <v>0</v>
      </c>
      <c r="CY1744" s="2">
        <v>0</v>
      </c>
      <c r="CZ1744">
        <v>0</v>
      </c>
      <c r="DA1744">
        <v>0</v>
      </c>
      <c r="DE1744" s="2">
        <v>0</v>
      </c>
      <c r="DF1744">
        <v>0</v>
      </c>
      <c r="DN1744" t="s">
        <v>345</v>
      </c>
      <c r="DW1744">
        <v>1649</v>
      </c>
      <c r="DX1744" t="s">
        <v>14037</v>
      </c>
      <c r="DZ1744" t="s">
        <v>14038</v>
      </c>
      <c r="EA1744">
        <v>1764887212</v>
      </c>
      <c r="EC1744" t="s">
        <v>14029</v>
      </c>
      <c r="ED1744">
        <v>1757376374</v>
      </c>
      <c r="EF1744">
        <v>0</v>
      </c>
      <c r="EJ1744" s="1" t="s">
        <v>14039</v>
      </c>
      <c r="EK1744" s="1" t="s">
        <v>14039</v>
      </c>
      <c r="EL1744" t="s">
        <v>210</v>
      </c>
      <c r="EM1744" t="s">
        <v>14038</v>
      </c>
      <c r="EN1744" t="s">
        <v>14038</v>
      </c>
      <c r="EO1744" t="s">
        <v>173</v>
      </c>
    </row>
    <row r="1745" spans="1:145" ht="409.5" x14ac:dyDescent="0.35">
      <c r="A1745" t="s">
        <v>171</v>
      </c>
      <c r="F1745">
        <v>0</v>
      </c>
      <c r="H1745">
        <v>0</v>
      </c>
      <c r="K1745" t="s">
        <v>236</v>
      </c>
      <c r="L1745" t="s">
        <v>175</v>
      </c>
      <c r="M1745" t="s">
        <v>237</v>
      </c>
      <c r="N1745" t="s">
        <v>238</v>
      </c>
      <c r="R1745" t="s">
        <v>14040</v>
      </c>
      <c r="S1745" t="s">
        <v>2470</v>
      </c>
      <c r="T1745" t="s">
        <v>14041</v>
      </c>
      <c r="U1745">
        <v>17035778367</v>
      </c>
      <c r="AC1745" t="s">
        <v>14042</v>
      </c>
      <c r="AP1745" t="s">
        <v>161</v>
      </c>
      <c r="AX1745">
        <v>0</v>
      </c>
      <c r="BE1745" t="s">
        <v>265</v>
      </c>
      <c r="BG1745" s="1" t="s">
        <v>14043</v>
      </c>
      <c r="BH1745" s="1" t="s">
        <v>310</v>
      </c>
      <c r="BK1745" s="1" t="s">
        <v>14044</v>
      </c>
      <c r="BO1745" t="s">
        <v>161</v>
      </c>
      <c r="BP1745" t="s">
        <v>161</v>
      </c>
      <c r="BQ1745" t="s">
        <v>161</v>
      </c>
      <c r="BR1745" t="s">
        <v>161</v>
      </c>
      <c r="BS1745" t="s">
        <v>161</v>
      </c>
      <c r="BT1745" t="s">
        <v>161</v>
      </c>
      <c r="BU1745" t="s">
        <v>161</v>
      </c>
      <c r="BY1745" t="s">
        <v>161</v>
      </c>
      <c r="BZ1745" t="s">
        <v>161</v>
      </c>
      <c r="CA1745" t="s">
        <v>161</v>
      </c>
      <c r="CB1745" t="s">
        <v>161</v>
      </c>
      <c r="CC1745" t="s">
        <v>161</v>
      </c>
      <c r="CD1745" t="s">
        <v>161</v>
      </c>
      <c r="CE1745" t="s">
        <v>161</v>
      </c>
      <c r="CP1745" t="s">
        <v>161</v>
      </c>
      <c r="CQ1745" t="s">
        <v>161</v>
      </c>
      <c r="CR1745" t="s">
        <v>161</v>
      </c>
      <c r="CS1745" t="s">
        <v>161</v>
      </c>
      <c r="CT1745" t="s">
        <v>161</v>
      </c>
      <c r="CV1745" s="2">
        <v>0</v>
      </c>
      <c r="CW1745">
        <v>0</v>
      </c>
      <c r="CY1745" s="2">
        <v>0</v>
      </c>
      <c r="CZ1745">
        <v>0</v>
      </c>
      <c r="DA1745">
        <v>0</v>
      </c>
      <c r="DE1745" s="2">
        <v>0</v>
      </c>
      <c r="DF1745">
        <v>0</v>
      </c>
      <c r="DN1745" t="s">
        <v>312</v>
      </c>
      <c r="DW1745">
        <v>1710</v>
      </c>
      <c r="DX1745" t="s">
        <v>14045</v>
      </c>
      <c r="DZ1745" t="s">
        <v>14046</v>
      </c>
      <c r="EA1745">
        <v>1764941936</v>
      </c>
      <c r="EC1745" t="s">
        <v>14046</v>
      </c>
      <c r="ED1745">
        <v>1764941936</v>
      </c>
      <c r="EF1745">
        <v>0</v>
      </c>
      <c r="EL1745" t="s">
        <v>190</v>
      </c>
    </row>
    <row r="1746" spans="1:145" ht="409.5" x14ac:dyDescent="0.35">
      <c r="A1746" t="s">
        <v>171</v>
      </c>
      <c r="E1746" t="s">
        <v>14047</v>
      </c>
      <c r="F1746">
        <v>1760448480</v>
      </c>
      <c r="H1746">
        <v>0</v>
      </c>
      <c r="M1746" t="s">
        <v>122</v>
      </c>
      <c r="N1746" t="s">
        <v>149</v>
      </c>
      <c r="Q1746" t="s">
        <v>150</v>
      </c>
      <c r="R1746" t="s">
        <v>1080</v>
      </c>
      <c r="S1746" t="s">
        <v>14048</v>
      </c>
      <c r="T1746" t="s">
        <v>14049</v>
      </c>
      <c r="U1746">
        <v>12027147536</v>
      </c>
      <c r="W1746" t="s">
        <v>14050</v>
      </c>
      <c r="Y1746" t="s">
        <v>156</v>
      </c>
      <c r="Z1746" t="s">
        <v>157</v>
      </c>
      <c r="AA1746">
        <v>22207</v>
      </c>
      <c r="AB1746" t="s">
        <v>184</v>
      </c>
      <c r="AC1746" t="s">
        <v>14051</v>
      </c>
      <c r="AD1746" t="s">
        <v>150</v>
      </c>
      <c r="AE1746" t="s">
        <v>14052</v>
      </c>
      <c r="AF1746" t="s">
        <v>14048</v>
      </c>
      <c r="AG1746" t="s">
        <v>14053</v>
      </c>
      <c r="AH1746">
        <v>17038888252</v>
      </c>
      <c r="AI1746" t="s">
        <v>14054</v>
      </c>
      <c r="AJ1746" t="s">
        <v>14050</v>
      </c>
      <c r="AL1746" t="s">
        <v>156</v>
      </c>
      <c r="AM1746" t="s">
        <v>157</v>
      </c>
      <c r="AN1746">
        <v>22207</v>
      </c>
      <c r="AO1746" t="s">
        <v>184</v>
      </c>
      <c r="AP1746" t="s">
        <v>200</v>
      </c>
      <c r="AX1746">
        <v>0</v>
      </c>
      <c r="BE1746" t="s">
        <v>265</v>
      </c>
      <c r="BF1746" t="s">
        <v>72</v>
      </c>
      <c r="BG1746" t="s">
        <v>14055</v>
      </c>
      <c r="BH1746" s="1" t="s">
        <v>888</v>
      </c>
      <c r="BK1746" s="1" t="s">
        <v>3755</v>
      </c>
      <c r="BO1746" t="s">
        <v>161</v>
      </c>
      <c r="BP1746" t="s">
        <v>161</v>
      </c>
      <c r="BQ1746" t="s">
        <v>161</v>
      </c>
      <c r="BR1746" t="s">
        <v>161</v>
      </c>
      <c r="BS1746" t="s">
        <v>161</v>
      </c>
      <c r="BT1746" t="s">
        <v>161</v>
      </c>
      <c r="BU1746" t="s">
        <v>161</v>
      </c>
      <c r="BY1746" t="s">
        <v>161</v>
      </c>
      <c r="BZ1746" t="s">
        <v>161</v>
      </c>
      <c r="CA1746" t="s">
        <v>161</v>
      </c>
      <c r="CB1746" t="s">
        <v>161</v>
      </c>
      <c r="CC1746" t="s">
        <v>161</v>
      </c>
      <c r="CD1746" t="s">
        <v>161</v>
      </c>
      <c r="CE1746" t="s">
        <v>161</v>
      </c>
      <c r="CP1746" t="s">
        <v>161</v>
      </c>
      <c r="CQ1746" t="s">
        <v>161</v>
      </c>
      <c r="CR1746" t="s">
        <v>161</v>
      </c>
      <c r="CS1746" t="s">
        <v>161</v>
      </c>
      <c r="CT1746" t="s">
        <v>161</v>
      </c>
      <c r="CV1746" s="2">
        <v>0</v>
      </c>
      <c r="CW1746">
        <v>0</v>
      </c>
      <c r="CY1746" s="2">
        <v>0</v>
      </c>
      <c r="CZ1746">
        <v>0</v>
      </c>
      <c r="DA1746">
        <v>0</v>
      </c>
      <c r="DE1746" s="2">
        <v>0</v>
      </c>
      <c r="DF1746">
        <v>0</v>
      </c>
      <c r="DN1746" t="s">
        <v>345</v>
      </c>
      <c r="DW1746">
        <v>1677</v>
      </c>
      <c r="DX1746" t="s">
        <v>14056</v>
      </c>
      <c r="DZ1746" t="s">
        <v>14057</v>
      </c>
      <c r="EA1746">
        <v>1764727542</v>
      </c>
      <c r="EC1746" t="s">
        <v>14047</v>
      </c>
      <c r="ED1746">
        <v>1760448514</v>
      </c>
      <c r="EF1746">
        <v>0</v>
      </c>
      <c r="EJ1746" t="s">
        <v>14058</v>
      </c>
      <c r="EK1746" s="1" t="s">
        <v>14059</v>
      </c>
      <c r="EL1746" t="s">
        <v>210</v>
      </c>
      <c r="EM1746" t="s">
        <v>14060</v>
      </c>
      <c r="EN1746" t="s">
        <v>14060</v>
      </c>
      <c r="EO1746" t="s">
        <v>173</v>
      </c>
    </row>
    <row r="1747" spans="1:145" ht="409.5" x14ac:dyDescent="0.35">
      <c r="A1747" t="s">
        <v>171</v>
      </c>
      <c r="E1747" t="s">
        <v>14047</v>
      </c>
      <c r="F1747">
        <v>1760448480</v>
      </c>
      <c r="H1747">
        <v>0</v>
      </c>
      <c r="M1747" t="s">
        <v>122</v>
      </c>
      <c r="N1747" t="s">
        <v>149</v>
      </c>
      <c r="Q1747" t="s">
        <v>150</v>
      </c>
      <c r="R1747" t="s">
        <v>1080</v>
      </c>
      <c r="S1747" t="s">
        <v>14048</v>
      </c>
      <c r="T1747" t="s">
        <v>14049</v>
      </c>
      <c r="U1747">
        <v>12027147536</v>
      </c>
      <c r="W1747" t="s">
        <v>14050</v>
      </c>
      <c r="Y1747" t="s">
        <v>156</v>
      </c>
      <c r="Z1747" t="s">
        <v>157</v>
      </c>
      <c r="AA1747">
        <v>22207</v>
      </c>
      <c r="AB1747" t="s">
        <v>184</v>
      </c>
      <c r="AC1747" t="s">
        <v>14051</v>
      </c>
      <c r="AD1747" t="s">
        <v>150</v>
      </c>
      <c r="AE1747" t="s">
        <v>14052</v>
      </c>
      <c r="AF1747" t="s">
        <v>14048</v>
      </c>
      <c r="AG1747" t="s">
        <v>14053</v>
      </c>
      <c r="AH1747">
        <v>17038888252</v>
      </c>
      <c r="AI1747" t="s">
        <v>14054</v>
      </c>
      <c r="AJ1747" t="s">
        <v>14050</v>
      </c>
      <c r="AL1747" t="s">
        <v>156</v>
      </c>
      <c r="AM1747" t="s">
        <v>157</v>
      </c>
      <c r="AN1747">
        <v>22207</v>
      </c>
      <c r="AO1747" t="s">
        <v>184</v>
      </c>
      <c r="AP1747" t="s">
        <v>200</v>
      </c>
      <c r="AX1747">
        <v>0</v>
      </c>
      <c r="BE1747" t="s">
        <v>265</v>
      </c>
      <c r="BF1747" t="s">
        <v>72</v>
      </c>
      <c r="BG1747" t="s">
        <v>14055</v>
      </c>
      <c r="BH1747" s="1" t="s">
        <v>888</v>
      </c>
      <c r="BK1747" s="1" t="s">
        <v>3755</v>
      </c>
      <c r="BO1747" t="s">
        <v>161</v>
      </c>
      <c r="BP1747" t="s">
        <v>161</v>
      </c>
      <c r="BQ1747" t="s">
        <v>161</v>
      </c>
      <c r="BR1747" t="s">
        <v>161</v>
      </c>
      <c r="BS1747" t="s">
        <v>161</v>
      </c>
      <c r="BT1747" t="s">
        <v>161</v>
      </c>
      <c r="BU1747" t="s">
        <v>161</v>
      </c>
      <c r="BY1747" t="s">
        <v>161</v>
      </c>
      <c r="BZ1747" t="s">
        <v>161</v>
      </c>
      <c r="CA1747" t="s">
        <v>161</v>
      </c>
      <c r="CB1747" t="s">
        <v>161</v>
      </c>
      <c r="CC1747" t="s">
        <v>161</v>
      </c>
      <c r="CD1747" t="s">
        <v>161</v>
      </c>
      <c r="CE1747" t="s">
        <v>161</v>
      </c>
      <c r="CP1747" t="s">
        <v>161</v>
      </c>
      <c r="CQ1747" t="s">
        <v>161</v>
      </c>
      <c r="CR1747" t="s">
        <v>161</v>
      </c>
      <c r="CS1747" t="s">
        <v>161</v>
      </c>
      <c r="CT1747" t="s">
        <v>161</v>
      </c>
      <c r="CV1747" s="2">
        <v>0</v>
      </c>
      <c r="CW1747">
        <v>0</v>
      </c>
      <c r="CY1747" s="2">
        <v>0</v>
      </c>
      <c r="CZ1747">
        <v>0</v>
      </c>
      <c r="DA1747">
        <v>0</v>
      </c>
      <c r="DE1747" s="2">
        <v>0</v>
      </c>
      <c r="DF1747">
        <v>0</v>
      </c>
      <c r="DN1747" t="s">
        <v>345</v>
      </c>
      <c r="DW1747">
        <v>1677</v>
      </c>
      <c r="DX1747" t="s">
        <v>14056</v>
      </c>
      <c r="DZ1747" t="s">
        <v>14057</v>
      </c>
      <c r="EA1747">
        <v>1764727542</v>
      </c>
      <c r="EC1747" t="s">
        <v>14047</v>
      </c>
      <c r="ED1747">
        <v>1760448514</v>
      </c>
      <c r="EF1747">
        <v>0</v>
      </c>
      <c r="EJ1747" t="s">
        <v>14058</v>
      </c>
      <c r="EK1747" t="s">
        <v>14058</v>
      </c>
      <c r="EL1747" t="s">
        <v>210</v>
      </c>
      <c r="EM1747" t="s">
        <v>14061</v>
      </c>
      <c r="EN1747" t="s">
        <v>14061</v>
      </c>
      <c r="EO1747" t="s">
        <v>173</v>
      </c>
    </row>
    <row r="1748" spans="1:145" ht="409.5" x14ac:dyDescent="0.35">
      <c r="A1748" t="s">
        <v>171</v>
      </c>
      <c r="F1748">
        <v>0</v>
      </c>
      <c r="H1748">
        <v>0</v>
      </c>
      <c r="K1748" t="s">
        <v>236</v>
      </c>
      <c r="L1748" t="s">
        <v>175</v>
      </c>
      <c r="M1748" t="s">
        <v>237</v>
      </c>
      <c r="N1748" t="s">
        <v>238</v>
      </c>
      <c r="R1748" t="s">
        <v>14062</v>
      </c>
      <c r="S1748" t="s">
        <v>14063</v>
      </c>
      <c r="T1748" t="s">
        <v>14064</v>
      </c>
      <c r="U1748">
        <v>17037440431</v>
      </c>
      <c r="AC1748" t="s">
        <v>14065</v>
      </c>
      <c r="AP1748" t="s">
        <v>161</v>
      </c>
      <c r="AX1748">
        <v>0</v>
      </c>
      <c r="BE1748" t="s">
        <v>265</v>
      </c>
      <c r="BG1748" t="s">
        <v>14066</v>
      </c>
      <c r="BH1748" s="1" t="s">
        <v>888</v>
      </c>
      <c r="BK1748" s="1" t="s">
        <v>3061</v>
      </c>
      <c r="BO1748" t="s">
        <v>161</v>
      </c>
      <c r="BP1748" t="s">
        <v>161</v>
      </c>
      <c r="BQ1748" t="s">
        <v>161</v>
      </c>
      <c r="BR1748" t="s">
        <v>161</v>
      </c>
      <c r="BS1748" t="s">
        <v>161</v>
      </c>
      <c r="BT1748" t="s">
        <v>161</v>
      </c>
      <c r="BU1748" t="s">
        <v>161</v>
      </c>
      <c r="BY1748" t="s">
        <v>161</v>
      </c>
      <c r="BZ1748" t="s">
        <v>161</v>
      </c>
      <c r="CA1748" t="s">
        <v>161</v>
      </c>
      <c r="CB1748" t="s">
        <v>161</v>
      </c>
      <c r="CC1748" t="s">
        <v>161</v>
      </c>
      <c r="CD1748" t="s">
        <v>161</v>
      </c>
      <c r="CE1748" t="s">
        <v>161</v>
      </c>
      <c r="CP1748" t="s">
        <v>161</v>
      </c>
      <c r="CQ1748" t="s">
        <v>161</v>
      </c>
      <c r="CR1748" t="s">
        <v>161</v>
      </c>
      <c r="CS1748" t="s">
        <v>161</v>
      </c>
      <c r="CT1748" t="s">
        <v>161</v>
      </c>
      <c r="CV1748" s="2">
        <v>0</v>
      </c>
      <c r="CW1748">
        <v>0</v>
      </c>
      <c r="CY1748" s="2">
        <v>0</v>
      </c>
      <c r="CZ1748">
        <v>0</v>
      </c>
      <c r="DA1748">
        <v>0</v>
      </c>
      <c r="DE1748" s="2">
        <v>0</v>
      </c>
      <c r="DF1748">
        <v>0</v>
      </c>
      <c r="DN1748" t="s">
        <v>312</v>
      </c>
      <c r="DW1748">
        <v>1722</v>
      </c>
      <c r="DX1748" t="s">
        <v>14067</v>
      </c>
      <c r="DZ1748" t="s">
        <v>14068</v>
      </c>
      <c r="EA1748">
        <v>1768928000</v>
      </c>
      <c r="EC1748" t="s">
        <v>14068</v>
      </c>
      <c r="ED1748">
        <v>1768928000</v>
      </c>
      <c r="EF1748">
        <v>0</v>
      </c>
      <c r="EL1748" t="s">
        <v>190</v>
      </c>
    </row>
    <row r="1749" spans="1:145" ht="409.5" x14ac:dyDescent="0.35">
      <c r="A1749" t="s">
        <v>171</v>
      </c>
      <c r="E1749" t="s">
        <v>14069</v>
      </c>
      <c r="F1749">
        <v>1761766740</v>
      </c>
      <c r="H1749">
        <v>0</v>
      </c>
      <c r="K1749" t="s">
        <v>174</v>
      </c>
      <c r="L1749" t="s">
        <v>175</v>
      </c>
      <c r="M1749" t="s">
        <v>558</v>
      </c>
      <c r="N1749" t="s">
        <v>238</v>
      </c>
      <c r="Q1749" t="s">
        <v>150</v>
      </c>
      <c r="R1749" t="s">
        <v>907</v>
      </c>
      <c r="S1749" t="s">
        <v>14070</v>
      </c>
      <c r="T1749" t="s">
        <v>14071</v>
      </c>
      <c r="U1749">
        <v>19045633546</v>
      </c>
      <c r="W1749" t="s">
        <v>14072</v>
      </c>
      <c r="X1749" t="s">
        <v>466</v>
      </c>
      <c r="Y1749" t="s">
        <v>156</v>
      </c>
      <c r="Z1749" t="s">
        <v>157</v>
      </c>
      <c r="AA1749">
        <v>22207</v>
      </c>
      <c r="AB1749" t="s">
        <v>184</v>
      </c>
      <c r="AC1749" t="s">
        <v>14073</v>
      </c>
      <c r="AD1749" t="s">
        <v>150</v>
      </c>
      <c r="AE1749" t="s">
        <v>1434</v>
      </c>
      <c r="AF1749" t="s">
        <v>14070</v>
      </c>
      <c r="AG1749" t="s">
        <v>14074</v>
      </c>
      <c r="AH1749">
        <v>19045350930</v>
      </c>
      <c r="AI1749">
        <v>9045350930</v>
      </c>
      <c r="AP1749" t="s">
        <v>161</v>
      </c>
      <c r="AX1749">
        <v>0</v>
      </c>
      <c r="AZ1749" t="s">
        <v>244</v>
      </c>
      <c r="BB1749" t="s">
        <v>14075</v>
      </c>
      <c r="BE1749" t="s">
        <v>229</v>
      </c>
      <c r="BF1749" t="s">
        <v>244</v>
      </c>
      <c r="BO1749" t="s">
        <v>161</v>
      </c>
      <c r="BP1749" t="s">
        <v>161</v>
      </c>
      <c r="BQ1749" t="s">
        <v>161</v>
      </c>
      <c r="BR1749" t="s">
        <v>161</v>
      </c>
      <c r="BS1749" t="s">
        <v>161</v>
      </c>
      <c r="BT1749" t="s">
        <v>161</v>
      </c>
      <c r="BU1749" t="s">
        <v>161</v>
      </c>
      <c r="BY1749" t="s">
        <v>161</v>
      </c>
      <c r="BZ1749" t="s">
        <v>161</v>
      </c>
      <c r="CA1749" t="s">
        <v>161</v>
      </c>
      <c r="CB1749" t="s">
        <v>161</v>
      </c>
      <c r="CC1749" t="s">
        <v>161</v>
      </c>
      <c r="CD1749" t="s">
        <v>161</v>
      </c>
      <c r="CE1749" t="s">
        <v>161</v>
      </c>
      <c r="CP1749" t="s">
        <v>161</v>
      </c>
      <c r="CQ1749" t="s">
        <v>161</v>
      </c>
      <c r="CR1749" t="s">
        <v>161</v>
      </c>
      <c r="CS1749" t="s">
        <v>161</v>
      </c>
      <c r="CT1749" t="s">
        <v>161</v>
      </c>
      <c r="CV1749" s="2">
        <v>0</v>
      </c>
      <c r="CW1749">
        <v>0</v>
      </c>
      <c r="CY1749" s="2">
        <v>0</v>
      </c>
      <c r="CZ1749">
        <v>0</v>
      </c>
      <c r="DA1749">
        <v>0</v>
      </c>
      <c r="DE1749" s="2">
        <v>0</v>
      </c>
      <c r="DF1749">
        <v>0</v>
      </c>
      <c r="DN1749" t="s">
        <v>568</v>
      </c>
      <c r="DW1749">
        <v>1703</v>
      </c>
      <c r="DX1749" t="s">
        <v>14076</v>
      </c>
      <c r="DZ1749" t="s">
        <v>14077</v>
      </c>
      <c r="EA1749">
        <v>1765410681</v>
      </c>
      <c r="EC1749" t="s">
        <v>14078</v>
      </c>
      <c r="ED1749">
        <v>1763749811</v>
      </c>
      <c r="EF1749">
        <v>0</v>
      </c>
      <c r="EJ1749" s="1" t="s">
        <v>14079</v>
      </c>
      <c r="EK1749" s="1" t="s">
        <v>14080</v>
      </c>
      <c r="EL1749" t="s">
        <v>210</v>
      </c>
      <c r="EM1749" t="s">
        <v>14081</v>
      </c>
      <c r="EN1749" t="s">
        <v>14081</v>
      </c>
      <c r="EO1749" t="s">
        <v>173</v>
      </c>
    </row>
    <row r="1750" spans="1:145" ht="409.5" x14ac:dyDescent="0.35">
      <c r="A1750" t="s">
        <v>171</v>
      </c>
      <c r="E1750" t="s">
        <v>14069</v>
      </c>
      <c r="F1750">
        <v>1761766740</v>
      </c>
      <c r="H1750">
        <v>0</v>
      </c>
      <c r="K1750" t="s">
        <v>174</v>
      </c>
      <c r="L1750" t="s">
        <v>175</v>
      </c>
      <c r="M1750" t="s">
        <v>558</v>
      </c>
      <c r="N1750" t="s">
        <v>238</v>
      </c>
      <c r="Q1750" t="s">
        <v>150</v>
      </c>
      <c r="R1750" t="s">
        <v>907</v>
      </c>
      <c r="S1750" t="s">
        <v>14070</v>
      </c>
      <c r="T1750" t="s">
        <v>14071</v>
      </c>
      <c r="U1750">
        <v>19045633546</v>
      </c>
      <c r="W1750" t="s">
        <v>14072</v>
      </c>
      <c r="X1750" t="s">
        <v>466</v>
      </c>
      <c r="Y1750" t="s">
        <v>156</v>
      </c>
      <c r="Z1750" t="s">
        <v>157</v>
      </c>
      <c r="AA1750">
        <v>22207</v>
      </c>
      <c r="AB1750" t="s">
        <v>184</v>
      </c>
      <c r="AC1750" t="s">
        <v>14073</v>
      </c>
      <c r="AD1750" t="s">
        <v>150</v>
      </c>
      <c r="AE1750" t="s">
        <v>1434</v>
      </c>
      <c r="AF1750" t="s">
        <v>14070</v>
      </c>
      <c r="AG1750" t="s">
        <v>14074</v>
      </c>
      <c r="AH1750">
        <v>19045350930</v>
      </c>
      <c r="AI1750">
        <v>9045350930</v>
      </c>
      <c r="AP1750" t="s">
        <v>161</v>
      </c>
      <c r="AX1750">
        <v>0</v>
      </c>
      <c r="AZ1750" t="s">
        <v>244</v>
      </c>
      <c r="BB1750" t="s">
        <v>14075</v>
      </c>
      <c r="BE1750" t="s">
        <v>229</v>
      </c>
      <c r="BF1750" t="s">
        <v>244</v>
      </c>
      <c r="BO1750" t="s">
        <v>161</v>
      </c>
      <c r="BP1750" t="s">
        <v>161</v>
      </c>
      <c r="BQ1750" t="s">
        <v>161</v>
      </c>
      <c r="BR1750" t="s">
        <v>161</v>
      </c>
      <c r="BS1750" t="s">
        <v>161</v>
      </c>
      <c r="BT1750" t="s">
        <v>161</v>
      </c>
      <c r="BU1750" t="s">
        <v>161</v>
      </c>
      <c r="BY1750" t="s">
        <v>161</v>
      </c>
      <c r="BZ1750" t="s">
        <v>161</v>
      </c>
      <c r="CA1750" t="s">
        <v>161</v>
      </c>
      <c r="CB1750" t="s">
        <v>161</v>
      </c>
      <c r="CC1750" t="s">
        <v>161</v>
      </c>
      <c r="CD1750" t="s">
        <v>161</v>
      </c>
      <c r="CE1750" t="s">
        <v>161</v>
      </c>
      <c r="CP1750" t="s">
        <v>161</v>
      </c>
      <c r="CQ1750" t="s">
        <v>161</v>
      </c>
      <c r="CR1750" t="s">
        <v>161</v>
      </c>
      <c r="CS1750" t="s">
        <v>161</v>
      </c>
      <c r="CT1750" t="s">
        <v>161</v>
      </c>
      <c r="CV1750" s="2">
        <v>0</v>
      </c>
      <c r="CW1750">
        <v>0</v>
      </c>
      <c r="CY1750" s="2">
        <v>0</v>
      </c>
      <c r="CZ1750">
        <v>0</v>
      </c>
      <c r="DA1750">
        <v>0</v>
      </c>
      <c r="DE1750" s="2">
        <v>0</v>
      </c>
      <c r="DF1750">
        <v>0</v>
      </c>
      <c r="DN1750" t="s">
        <v>568</v>
      </c>
      <c r="DW1750">
        <v>1703</v>
      </c>
      <c r="DX1750" t="s">
        <v>14076</v>
      </c>
      <c r="DZ1750" t="s">
        <v>14077</v>
      </c>
      <c r="EA1750">
        <v>1765410681</v>
      </c>
      <c r="EC1750" t="s">
        <v>14078</v>
      </c>
      <c r="ED1750">
        <v>1763749811</v>
      </c>
      <c r="EF1750">
        <v>0</v>
      </c>
      <c r="EJ1750" s="1" t="s">
        <v>14079</v>
      </c>
      <c r="EK1750" s="1" t="s">
        <v>14079</v>
      </c>
      <c r="EL1750" t="s">
        <v>210</v>
      </c>
      <c r="EM1750" t="s">
        <v>14082</v>
      </c>
      <c r="EN1750" t="s">
        <v>14082</v>
      </c>
      <c r="EO1750" t="s">
        <v>173</v>
      </c>
    </row>
    <row r="1751" spans="1:145" ht="409.5" x14ac:dyDescent="0.35">
      <c r="A1751" t="s">
        <v>171</v>
      </c>
      <c r="F1751">
        <v>0</v>
      </c>
      <c r="H1751">
        <v>0</v>
      </c>
      <c r="K1751" t="s">
        <v>236</v>
      </c>
      <c r="L1751" t="s">
        <v>175</v>
      </c>
      <c r="M1751" t="s">
        <v>237</v>
      </c>
      <c r="N1751" t="s">
        <v>238</v>
      </c>
      <c r="R1751" t="s">
        <v>944</v>
      </c>
      <c r="S1751" t="s">
        <v>14083</v>
      </c>
      <c r="T1751" t="s">
        <v>14084</v>
      </c>
      <c r="U1751">
        <v>17817181822</v>
      </c>
      <c r="AA1751">
        <v>22205</v>
      </c>
      <c r="AC1751" t="s">
        <v>14085</v>
      </c>
      <c r="AP1751" t="s">
        <v>161</v>
      </c>
      <c r="AX1751">
        <v>0</v>
      </c>
      <c r="BE1751" t="s">
        <v>265</v>
      </c>
      <c r="BK1751" s="1" t="s">
        <v>14086</v>
      </c>
      <c r="BO1751" t="s">
        <v>161</v>
      </c>
      <c r="BP1751" t="s">
        <v>161</v>
      </c>
      <c r="BQ1751" t="s">
        <v>161</v>
      </c>
      <c r="BR1751" t="s">
        <v>161</v>
      </c>
      <c r="BS1751" t="s">
        <v>161</v>
      </c>
      <c r="BT1751" t="s">
        <v>161</v>
      </c>
      <c r="BU1751" t="s">
        <v>161</v>
      </c>
      <c r="BY1751" t="s">
        <v>161</v>
      </c>
      <c r="BZ1751" t="s">
        <v>161</v>
      </c>
      <c r="CA1751" t="s">
        <v>161</v>
      </c>
      <c r="CB1751" t="s">
        <v>161</v>
      </c>
      <c r="CC1751" t="s">
        <v>161</v>
      </c>
      <c r="CD1751" t="s">
        <v>161</v>
      </c>
      <c r="CE1751" t="s">
        <v>161</v>
      </c>
      <c r="CP1751" t="s">
        <v>161</v>
      </c>
      <c r="CQ1751" t="s">
        <v>161</v>
      </c>
      <c r="CR1751" t="s">
        <v>161</v>
      </c>
      <c r="CS1751" t="s">
        <v>161</v>
      </c>
      <c r="CT1751" t="s">
        <v>161</v>
      </c>
      <c r="CV1751" s="2">
        <v>0</v>
      </c>
      <c r="CW1751">
        <v>0</v>
      </c>
      <c r="CY1751" s="2">
        <v>0</v>
      </c>
      <c r="CZ1751">
        <v>0</v>
      </c>
      <c r="DA1751">
        <v>0</v>
      </c>
      <c r="DE1751" s="2">
        <v>0</v>
      </c>
      <c r="DF1751">
        <v>0</v>
      </c>
      <c r="DN1751" t="s">
        <v>312</v>
      </c>
      <c r="DW1751">
        <v>1715</v>
      </c>
      <c r="DX1751" t="s">
        <v>14087</v>
      </c>
      <c r="DZ1751" t="s">
        <v>14088</v>
      </c>
      <c r="EA1751">
        <v>1766786171</v>
      </c>
      <c r="EC1751" t="s">
        <v>14088</v>
      </c>
      <c r="ED1751">
        <v>1766786171</v>
      </c>
      <c r="EF1751">
        <v>0</v>
      </c>
      <c r="EL1751" t="s">
        <v>190</v>
      </c>
    </row>
    <row r="1752" spans="1:145" ht="377" x14ac:dyDescent="0.35">
      <c r="A1752" t="s">
        <v>171</v>
      </c>
      <c r="F1752">
        <v>0</v>
      </c>
      <c r="H1752">
        <v>0</v>
      </c>
      <c r="K1752" t="s">
        <v>236</v>
      </c>
      <c r="L1752" t="s">
        <v>175</v>
      </c>
      <c r="M1752" t="s">
        <v>237</v>
      </c>
      <c r="N1752" t="s">
        <v>238</v>
      </c>
      <c r="R1752" t="s">
        <v>14089</v>
      </c>
      <c r="S1752" t="s">
        <v>14090</v>
      </c>
      <c r="T1752" t="s">
        <v>14091</v>
      </c>
      <c r="U1752">
        <v>19496143745</v>
      </c>
      <c r="AA1752">
        <v>22207</v>
      </c>
      <c r="AC1752" t="s">
        <v>14092</v>
      </c>
      <c r="AP1752" t="s">
        <v>161</v>
      </c>
      <c r="AX1752">
        <v>0</v>
      </c>
      <c r="BE1752" t="s">
        <v>265</v>
      </c>
      <c r="BG1752" t="s">
        <v>14093</v>
      </c>
      <c r="BH1752" t="s">
        <v>418</v>
      </c>
      <c r="BK1752" s="1" t="s">
        <v>14094</v>
      </c>
      <c r="BO1752" t="s">
        <v>161</v>
      </c>
      <c r="BP1752" t="s">
        <v>161</v>
      </c>
      <c r="BQ1752" t="s">
        <v>161</v>
      </c>
      <c r="BR1752" t="s">
        <v>161</v>
      </c>
      <c r="BS1752" t="s">
        <v>161</v>
      </c>
      <c r="BT1752" t="s">
        <v>161</v>
      </c>
      <c r="BU1752" t="s">
        <v>161</v>
      </c>
      <c r="BY1752" t="s">
        <v>161</v>
      </c>
      <c r="BZ1752" t="s">
        <v>161</v>
      </c>
      <c r="CA1752" t="s">
        <v>161</v>
      </c>
      <c r="CB1752" t="s">
        <v>161</v>
      </c>
      <c r="CC1752" t="s">
        <v>161</v>
      </c>
      <c r="CD1752" t="s">
        <v>161</v>
      </c>
      <c r="CE1752" t="s">
        <v>161</v>
      </c>
      <c r="CP1752" t="s">
        <v>161</v>
      </c>
      <c r="CQ1752" t="s">
        <v>161</v>
      </c>
      <c r="CR1752" t="s">
        <v>161</v>
      </c>
      <c r="CS1752" t="s">
        <v>161</v>
      </c>
      <c r="CT1752" t="s">
        <v>161</v>
      </c>
      <c r="CV1752" s="2">
        <v>0</v>
      </c>
      <c r="CW1752">
        <v>0</v>
      </c>
      <c r="CY1752" s="2">
        <v>0</v>
      </c>
      <c r="CZ1752">
        <v>0</v>
      </c>
      <c r="DA1752">
        <v>0</v>
      </c>
      <c r="DE1752" s="2">
        <v>0</v>
      </c>
      <c r="DF1752">
        <v>0</v>
      </c>
      <c r="DN1752" t="s">
        <v>312</v>
      </c>
      <c r="DW1752">
        <v>1719</v>
      </c>
      <c r="DX1752" t="s">
        <v>14095</v>
      </c>
      <c r="DZ1752" t="s">
        <v>14096</v>
      </c>
      <c r="EA1752">
        <v>1768235840</v>
      </c>
      <c r="EC1752" t="s">
        <v>14096</v>
      </c>
      <c r="ED1752">
        <v>1768235840</v>
      </c>
      <c r="EF1752">
        <v>0</v>
      </c>
      <c r="EL1752" t="s">
        <v>190</v>
      </c>
    </row>
    <row r="1753" spans="1:145" ht="409.5" x14ac:dyDescent="0.35">
      <c r="A1753" t="s">
        <v>171</v>
      </c>
      <c r="F1753">
        <v>0</v>
      </c>
      <c r="H1753">
        <v>0</v>
      </c>
      <c r="K1753" t="s">
        <v>236</v>
      </c>
      <c r="L1753" t="s">
        <v>175</v>
      </c>
      <c r="M1753" t="s">
        <v>237</v>
      </c>
      <c r="N1753" t="s">
        <v>238</v>
      </c>
      <c r="R1753" t="s">
        <v>10214</v>
      </c>
      <c r="S1753" t="s">
        <v>14097</v>
      </c>
      <c r="T1753" t="s">
        <v>14098</v>
      </c>
      <c r="U1753" s="1" t="s">
        <v>14099</v>
      </c>
      <c r="AA1753">
        <v>22205</v>
      </c>
      <c r="AC1753" t="s">
        <v>14100</v>
      </c>
      <c r="AP1753" t="s">
        <v>161</v>
      </c>
      <c r="AX1753">
        <v>0</v>
      </c>
      <c r="BE1753" t="s">
        <v>265</v>
      </c>
      <c r="BG1753" t="s">
        <v>14101</v>
      </c>
      <c r="BH1753" t="s">
        <v>418</v>
      </c>
      <c r="BK1753" s="1" t="s">
        <v>14102</v>
      </c>
      <c r="BO1753" t="s">
        <v>161</v>
      </c>
      <c r="BP1753" t="s">
        <v>161</v>
      </c>
      <c r="BQ1753" t="s">
        <v>161</v>
      </c>
      <c r="BR1753" t="s">
        <v>161</v>
      </c>
      <c r="BS1753" t="s">
        <v>161</v>
      </c>
      <c r="BT1753" t="s">
        <v>161</v>
      </c>
      <c r="BU1753" t="s">
        <v>161</v>
      </c>
      <c r="BY1753" t="s">
        <v>161</v>
      </c>
      <c r="BZ1753" t="s">
        <v>161</v>
      </c>
      <c r="CA1753" t="s">
        <v>161</v>
      </c>
      <c r="CB1753" t="s">
        <v>161</v>
      </c>
      <c r="CC1753" t="s">
        <v>161</v>
      </c>
      <c r="CD1753" t="s">
        <v>161</v>
      </c>
      <c r="CE1753" t="s">
        <v>161</v>
      </c>
      <c r="CP1753" t="s">
        <v>161</v>
      </c>
      <c r="CQ1753" t="s">
        <v>161</v>
      </c>
      <c r="CR1753" t="s">
        <v>161</v>
      </c>
      <c r="CS1753" t="s">
        <v>161</v>
      </c>
      <c r="CT1753" t="s">
        <v>161</v>
      </c>
      <c r="CV1753" s="2">
        <v>0</v>
      </c>
      <c r="CW1753">
        <v>0</v>
      </c>
      <c r="CY1753" s="2">
        <v>0</v>
      </c>
      <c r="CZ1753">
        <v>0</v>
      </c>
      <c r="DA1753">
        <v>0</v>
      </c>
      <c r="DE1753" s="2">
        <v>0</v>
      </c>
      <c r="DF1753">
        <v>0</v>
      </c>
      <c r="DN1753" t="s">
        <v>312</v>
      </c>
      <c r="DW1753">
        <v>1720</v>
      </c>
      <c r="DX1753" t="s">
        <v>14103</v>
      </c>
      <c r="DZ1753" t="s">
        <v>14104</v>
      </c>
      <c r="EA1753">
        <v>1768401686</v>
      </c>
      <c r="EC1753" t="s">
        <v>14104</v>
      </c>
      <c r="ED1753">
        <v>1768401686</v>
      </c>
      <c r="EF1753">
        <v>0</v>
      </c>
      <c r="EL1753" t="s">
        <v>190</v>
      </c>
    </row>
    <row r="1754" spans="1:145" ht="409.5" x14ac:dyDescent="0.35">
      <c r="A1754" t="s">
        <v>171</v>
      </c>
      <c r="F1754">
        <v>0</v>
      </c>
      <c r="H1754">
        <v>0</v>
      </c>
      <c r="K1754" t="s">
        <v>236</v>
      </c>
      <c r="L1754" t="s">
        <v>175</v>
      </c>
      <c r="M1754" t="s">
        <v>237</v>
      </c>
      <c r="N1754" t="s">
        <v>238</v>
      </c>
      <c r="R1754" t="s">
        <v>7195</v>
      </c>
      <c r="T1754" t="s">
        <v>14105</v>
      </c>
      <c r="U1754">
        <v>15712657018</v>
      </c>
      <c r="AC1754" t="s">
        <v>14106</v>
      </c>
      <c r="AP1754" t="s">
        <v>161</v>
      </c>
      <c r="AX1754">
        <v>0</v>
      </c>
      <c r="BE1754" t="s">
        <v>265</v>
      </c>
      <c r="BG1754" t="s">
        <v>14107</v>
      </c>
      <c r="BH1754" s="1" t="s">
        <v>515</v>
      </c>
      <c r="BK1754" s="1" t="s">
        <v>6502</v>
      </c>
      <c r="BO1754" t="s">
        <v>161</v>
      </c>
      <c r="BP1754" t="s">
        <v>161</v>
      </c>
      <c r="BQ1754" t="s">
        <v>161</v>
      </c>
      <c r="BR1754" t="s">
        <v>161</v>
      </c>
      <c r="BS1754" t="s">
        <v>161</v>
      </c>
      <c r="BT1754" t="s">
        <v>161</v>
      </c>
      <c r="BU1754" t="s">
        <v>161</v>
      </c>
      <c r="BY1754" t="s">
        <v>161</v>
      </c>
      <c r="BZ1754" t="s">
        <v>161</v>
      </c>
      <c r="CA1754" t="s">
        <v>161</v>
      </c>
      <c r="CB1754" t="s">
        <v>161</v>
      </c>
      <c r="CC1754" t="s">
        <v>161</v>
      </c>
      <c r="CD1754" t="s">
        <v>161</v>
      </c>
      <c r="CE1754" t="s">
        <v>161</v>
      </c>
      <c r="CP1754" t="s">
        <v>161</v>
      </c>
      <c r="CQ1754" t="s">
        <v>161</v>
      </c>
      <c r="CR1754" t="s">
        <v>161</v>
      </c>
      <c r="CS1754" t="s">
        <v>161</v>
      </c>
      <c r="CT1754" t="s">
        <v>161</v>
      </c>
      <c r="CV1754" s="2">
        <v>0</v>
      </c>
      <c r="CW1754">
        <v>0</v>
      </c>
      <c r="CY1754" s="2">
        <v>0</v>
      </c>
      <c r="CZ1754">
        <v>0</v>
      </c>
      <c r="DA1754">
        <v>0</v>
      </c>
      <c r="DE1754" s="2">
        <v>0</v>
      </c>
      <c r="DF1754">
        <v>0</v>
      </c>
      <c r="DN1754" t="s">
        <v>312</v>
      </c>
      <c r="DW1754">
        <v>1749</v>
      </c>
      <c r="DX1754" t="s">
        <v>14108</v>
      </c>
      <c r="DZ1754" t="s">
        <v>14109</v>
      </c>
      <c r="EA1754">
        <v>1773515781</v>
      </c>
      <c r="EC1754" t="s">
        <v>14109</v>
      </c>
      <c r="ED1754">
        <v>1773515781</v>
      </c>
      <c r="EF1754">
        <v>0</v>
      </c>
      <c r="EL1754" t="s">
        <v>190</v>
      </c>
    </row>
    <row r="1755" spans="1:145" ht="409.5" x14ac:dyDescent="0.35">
      <c r="A1755" t="s">
        <v>171</v>
      </c>
      <c r="E1755" t="s">
        <v>14110</v>
      </c>
      <c r="F1755">
        <v>1761670560</v>
      </c>
      <c r="H1755">
        <v>0</v>
      </c>
      <c r="M1755" t="s">
        <v>122</v>
      </c>
      <c r="N1755" t="s">
        <v>149</v>
      </c>
      <c r="Q1755" t="s">
        <v>150</v>
      </c>
      <c r="R1755" t="s">
        <v>3175</v>
      </c>
      <c r="S1755" t="s">
        <v>14111</v>
      </c>
      <c r="T1755" t="s">
        <v>14112</v>
      </c>
      <c r="U1755">
        <v>17034637134</v>
      </c>
      <c r="W1755" t="s">
        <v>14113</v>
      </c>
      <c r="X1755" t="s">
        <v>466</v>
      </c>
      <c r="Y1755" t="s">
        <v>256</v>
      </c>
      <c r="Z1755" t="s">
        <v>157</v>
      </c>
      <c r="AA1755">
        <v>22101</v>
      </c>
      <c r="AB1755" t="s">
        <v>184</v>
      </c>
      <c r="AC1755" t="s">
        <v>14114</v>
      </c>
      <c r="AD1755" t="s">
        <v>150</v>
      </c>
      <c r="AE1755" t="s">
        <v>2686</v>
      </c>
      <c r="AF1755" t="s">
        <v>14111</v>
      </c>
      <c r="AG1755" t="s">
        <v>14115</v>
      </c>
      <c r="AH1755">
        <v>17038556336</v>
      </c>
      <c r="AJ1755" t="s">
        <v>14113</v>
      </c>
      <c r="AK1755" t="s">
        <v>466</v>
      </c>
      <c r="AL1755" t="s">
        <v>256</v>
      </c>
      <c r="AM1755" t="s">
        <v>157</v>
      </c>
      <c r="AN1755">
        <v>22101</v>
      </c>
      <c r="AO1755" t="s">
        <v>184</v>
      </c>
      <c r="AP1755" t="s">
        <v>200</v>
      </c>
      <c r="AX1755">
        <v>0</v>
      </c>
      <c r="AZ1755" t="s">
        <v>203</v>
      </c>
      <c r="BB1755" t="s">
        <v>14116</v>
      </c>
      <c r="BC1755" t="s">
        <v>14117</v>
      </c>
      <c r="BE1755" t="s">
        <v>308</v>
      </c>
      <c r="BF1755" t="s">
        <v>567</v>
      </c>
      <c r="BO1755" t="s">
        <v>161</v>
      </c>
      <c r="BP1755" t="s">
        <v>161</v>
      </c>
      <c r="BQ1755" t="s">
        <v>161</v>
      </c>
      <c r="BR1755" t="s">
        <v>161</v>
      </c>
      <c r="BS1755" t="s">
        <v>161</v>
      </c>
      <c r="BT1755" t="s">
        <v>161</v>
      </c>
      <c r="BU1755" t="s">
        <v>161</v>
      </c>
      <c r="BY1755" t="s">
        <v>161</v>
      </c>
      <c r="BZ1755" t="s">
        <v>161</v>
      </c>
      <c r="CA1755" t="s">
        <v>161</v>
      </c>
      <c r="CB1755" t="s">
        <v>161</v>
      </c>
      <c r="CC1755" t="s">
        <v>161</v>
      </c>
      <c r="CD1755" t="s">
        <v>161</v>
      </c>
      <c r="CE1755" t="s">
        <v>161</v>
      </c>
      <c r="CP1755" t="s">
        <v>161</v>
      </c>
      <c r="CQ1755" t="s">
        <v>161</v>
      </c>
      <c r="CR1755" t="s">
        <v>161</v>
      </c>
      <c r="CS1755" t="s">
        <v>161</v>
      </c>
      <c r="CT1755" t="s">
        <v>161</v>
      </c>
      <c r="CV1755" s="2">
        <v>0</v>
      </c>
      <c r="CW1755">
        <v>0</v>
      </c>
      <c r="CY1755" s="2">
        <v>0</v>
      </c>
      <c r="CZ1755">
        <v>0</v>
      </c>
      <c r="DA1755">
        <v>0</v>
      </c>
      <c r="DE1755" s="2">
        <v>0</v>
      </c>
      <c r="DF1755">
        <v>0</v>
      </c>
      <c r="DN1755" t="s">
        <v>568</v>
      </c>
      <c r="DW1755">
        <v>1697</v>
      </c>
      <c r="DX1755" t="s">
        <v>14118</v>
      </c>
      <c r="DZ1755" t="s">
        <v>14119</v>
      </c>
      <c r="EA1755">
        <v>1765317948</v>
      </c>
      <c r="EC1755" t="s">
        <v>14120</v>
      </c>
      <c r="ED1755">
        <v>1763078703</v>
      </c>
      <c r="EF1755">
        <v>0</v>
      </c>
      <c r="EJ1755" s="1" t="s">
        <v>14121</v>
      </c>
      <c r="EK1755" s="1" t="s">
        <v>14122</v>
      </c>
      <c r="EL1755" t="s">
        <v>210</v>
      </c>
      <c r="EM1755" t="s">
        <v>14123</v>
      </c>
      <c r="EN1755" t="s">
        <v>14123</v>
      </c>
      <c r="EO1755" t="s">
        <v>173</v>
      </c>
    </row>
    <row r="1756" spans="1:145" ht="409.5" x14ac:dyDescent="0.35">
      <c r="A1756" t="s">
        <v>171</v>
      </c>
      <c r="E1756" t="s">
        <v>14110</v>
      </c>
      <c r="F1756">
        <v>1761670560</v>
      </c>
      <c r="H1756">
        <v>0</v>
      </c>
      <c r="M1756" t="s">
        <v>122</v>
      </c>
      <c r="N1756" t="s">
        <v>149</v>
      </c>
      <c r="Q1756" t="s">
        <v>150</v>
      </c>
      <c r="R1756" t="s">
        <v>3175</v>
      </c>
      <c r="S1756" t="s">
        <v>14111</v>
      </c>
      <c r="T1756" t="s">
        <v>14112</v>
      </c>
      <c r="U1756">
        <v>17034637134</v>
      </c>
      <c r="W1756" t="s">
        <v>14113</v>
      </c>
      <c r="X1756" t="s">
        <v>466</v>
      </c>
      <c r="Y1756" t="s">
        <v>256</v>
      </c>
      <c r="Z1756" t="s">
        <v>157</v>
      </c>
      <c r="AA1756">
        <v>22101</v>
      </c>
      <c r="AB1756" t="s">
        <v>184</v>
      </c>
      <c r="AC1756" t="s">
        <v>14114</v>
      </c>
      <c r="AD1756" t="s">
        <v>150</v>
      </c>
      <c r="AE1756" t="s">
        <v>2686</v>
      </c>
      <c r="AF1756" t="s">
        <v>14111</v>
      </c>
      <c r="AG1756" t="s">
        <v>14115</v>
      </c>
      <c r="AH1756">
        <v>17038556336</v>
      </c>
      <c r="AJ1756" t="s">
        <v>14113</v>
      </c>
      <c r="AK1756" t="s">
        <v>466</v>
      </c>
      <c r="AL1756" t="s">
        <v>256</v>
      </c>
      <c r="AM1756" t="s">
        <v>157</v>
      </c>
      <c r="AN1756">
        <v>22101</v>
      </c>
      <c r="AO1756" t="s">
        <v>184</v>
      </c>
      <c r="AP1756" t="s">
        <v>200</v>
      </c>
      <c r="AX1756">
        <v>0</v>
      </c>
      <c r="AZ1756" t="s">
        <v>203</v>
      </c>
      <c r="BB1756" t="s">
        <v>14116</v>
      </c>
      <c r="BC1756" t="s">
        <v>14117</v>
      </c>
      <c r="BE1756" t="s">
        <v>308</v>
      </c>
      <c r="BF1756" t="s">
        <v>567</v>
      </c>
      <c r="BO1756" t="s">
        <v>161</v>
      </c>
      <c r="BP1756" t="s">
        <v>161</v>
      </c>
      <c r="BQ1756" t="s">
        <v>161</v>
      </c>
      <c r="BR1756" t="s">
        <v>161</v>
      </c>
      <c r="BS1756" t="s">
        <v>161</v>
      </c>
      <c r="BT1756" t="s">
        <v>161</v>
      </c>
      <c r="BU1756" t="s">
        <v>161</v>
      </c>
      <c r="BY1756" t="s">
        <v>161</v>
      </c>
      <c r="BZ1756" t="s">
        <v>161</v>
      </c>
      <c r="CA1756" t="s">
        <v>161</v>
      </c>
      <c r="CB1756" t="s">
        <v>161</v>
      </c>
      <c r="CC1756" t="s">
        <v>161</v>
      </c>
      <c r="CD1756" t="s">
        <v>161</v>
      </c>
      <c r="CE1756" t="s">
        <v>161</v>
      </c>
      <c r="CP1756" t="s">
        <v>161</v>
      </c>
      <c r="CQ1756" t="s">
        <v>161</v>
      </c>
      <c r="CR1756" t="s">
        <v>161</v>
      </c>
      <c r="CS1756" t="s">
        <v>161</v>
      </c>
      <c r="CT1756" t="s">
        <v>161</v>
      </c>
      <c r="CV1756" s="2">
        <v>0</v>
      </c>
      <c r="CW1756">
        <v>0</v>
      </c>
      <c r="CY1756" s="2">
        <v>0</v>
      </c>
      <c r="CZ1756">
        <v>0</v>
      </c>
      <c r="DA1756">
        <v>0</v>
      </c>
      <c r="DE1756" s="2">
        <v>0</v>
      </c>
      <c r="DF1756">
        <v>0</v>
      </c>
      <c r="DN1756" t="s">
        <v>568</v>
      </c>
      <c r="DW1756">
        <v>1697</v>
      </c>
      <c r="DX1756" t="s">
        <v>14118</v>
      </c>
      <c r="DZ1756" t="s">
        <v>14119</v>
      </c>
      <c r="EA1756">
        <v>1765317948</v>
      </c>
      <c r="EC1756" t="s">
        <v>14120</v>
      </c>
      <c r="ED1756">
        <v>1763078703</v>
      </c>
      <c r="EF1756">
        <v>0</v>
      </c>
      <c r="EJ1756" s="1" t="s">
        <v>14121</v>
      </c>
      <c r="EK1756" s="1" t="s">
        <v>14121</v>
      </c>
      <c r="EL1756" t="s">
        <v>210</v>
      </c>
      <c r="EM1756" t="s">
        <v>14124</v>
      </c>
      <c r="EN1756" t="s">
        <v>14124</v>
      </c>
      <c r="EO1756" t="s">
        <v>173</v>
      </c>
    </row>
    <row r="1757" spans="1:145" ht="409.5" x14ac:dyDescent="0.35">
      <c r="A1757" t="s">
        <v>171</v>
      </c>
      <c r="E1757" t="s">
        <v>14125</v>
      </c>
      <c r="F1757">
        <v>1761616980</v>
      </c>
      <c r="H1757">
        <v>0</v>
      </c>
      <c r="M1757" t="s">
        <v>122</v>
      </c>
      <c r="N1757" t="s">
        <v>149</v>
      </c>
      <c r="Q1757" t="s">
        <v>150</v>
      </c>
      <c r="R1757" t="s">
        <v>304</v>
      </c>
      <c r="S1757" t="s">
        <v>3730</v>
      </c>
      <c r="T1757" t="s">
        <v>14126</v>
      </c>
      <c r="U1757">
        <v>14049645700</v>
      </c>
      <c r="V1757">
        <v>4049645700</v>
      </c>
      <c r="W1757" t="s">
        <v>14127</v>
      </c>
      <c r="Y1757" t="s">
        <v>156</v>
      </c>
      <c r="Z1757" t="s">
        <v>157</v>
      </c>
      <c r="AA1757">
        <v>22207</v>
      </c>
      <c r="AB1757" t="s">
        <v>184</v>
      </c>
      <c r="AC1757" t="s">
        <v>14128</v>
      </c>
      <c r="AD1757" t="s">
        <v>150</v>
      </c>
      <c r="AE1757" t="s">
        <v>2958</v>
      </c>
      <c r="AF1757" t="s">
        <v>3730</v>
      </c>
      <c r="AG1757" t="s">
        <v>14129</v>
      </c>
      <c r="AH1757">
        <v>17038190558</v>
      </c>
      <c r="AP1757" t="s">
        <v>161</v>
      </c>
      <c r="AX1757">
        <v>0</v>
      </c>
      <c r="AZ1757" t="s">
        <v>203</v>
      </c>
      <c r="BB1757" t="s">
        <v>14130</v>
      </c>
      <c r="BC1757" t="s">
        <v>14131</v>
      </c>
      <c r="BE1757" t="s">
        <v>308</v>
      </c>
      <c r="BF1757" t="s">
        <v>72</v>
      </c>
      <c r="BO1757" t="s">
        <v>161</v>
      </c>
      <c r="BP1757" t="s">
        <v>161</v>
      </c>
      <c r="BQ1757" t="s">
        <v>161</v>
      </c>
      <c r="BR1757" t="s">
        <v>161</v>
      </c>
      <c r="BS1757" t="s">
        <v>161</v>
      </c>
      <c r="BT1757" t="s">
        <v>161</v>
      </c>
      <c r="BU1757" t="s">
        <v>161</v>
      </c>
      <c r="BY1757" t="s">
        <v>161</v>
      </c>
      <c r="BZ1757" t="s">
        <v>161</v>
      </c>
      <c r="CA1757" t="s">
        <v>161</v>
      </c>
      <c r="CB1757" t="s">
        <v>161</v>
      </c>
      <c r="CC1757" t="s">
        <v>161</v>
      </c>
      <c r="CD1757" t="s">
        <v>161</v>
      </c>
      <c r="CE1757" t="s">
        <v>161</v>
      </c>
      <c r="CP1757" t="s">
        <v>161</v>
      </c>
      <c r="CQ1757" t="s">
        <v>161</v>
      </c>
      <c r="CR1757" t="s">
        <v>161</v>
      </c>
      <c r="CS1757" t="s">
        <v>161</v>
      </c>
      <c r="CT1757" t="s">
        <v>161</v>
      </c>
      <c r="CV1757" s="2">
        <v>0</v>
      </c>
      <c r="CW1757">
        <v>0</v>
      </c>
      <c r="CY1757" s="2">
        <v>0</v>
      </c>
      <c r="CZ1757">
        <v>0</v>
      </c>
      <c r="DA1757">
        <v>0</v>
      </c>
      <c r="DE1757" s="2">
        <v>0</v>
      </c>
      <c r="DF1757">
        <v>0</v>
      </c>
      <c r="DN1757" t="s">
        <v>568</v>
      </c>
      <c r="DW1757">
        <v>1702</v>
      </c>
      <c r="DX1757" t="s">
        <v>14132</v>
      </c>
      <c r="DZ1757" t="s">
        <v>14133</v>
      </c>
      <c r="EA1757">
        <v>1765413178</v>
      </c>
      <c r="EC1757" t="s">
        <v>14134</v>
      </c>
      <c r="ED1757">
        <v>1763509731</v>
      </c>
      <c r="EF1757">
        <v>0</v>
      </c>
      <c r="EJ1757" t="s">
        <v>572</v>
      </c>
      <c r="EK1757" s="1" t="s">
        <v>14135</v>
      </c>
      <c r="EL1757" t="s">
        <v>210</v>
      </c>
      <c r="EM1757" t="s">
        <v>14136</v>
      </c>
      <c r="EN1757" t="s">
        <v>14136</v>
      </c>
      <c r="EO1757" t="s">
        <v>173</v>
      </c>
    </row>
    <row r="1758" spans="1:145" x14ac:dyDescent="0.35">
      <c r="A1758" t="s">
        <v>171</v>
      </c>
      <c r="E1758" t="s">
        <v>14125</v>
      </c>
      <c r="F1758">
        <v>1761616980</v>
      </c>
      <c r="H1758">
        <v>0</v>
      </c>
      <c r="M1758" t="s">
        <v>122</v>
      </c>
      <c r="N1758" t="s">
        <v>149</v>
      </c>
      <c r="Q1758" t="s">
        <v>150</v>
      </c>
      <c r="R1758" t="s">
        <v>304</v>
      </c>
      <c r="S1758" t="s">
        <v>3730</v>
      </c>
      <c r="T1758" t="s">
        <v>14126</v>
      </c>
      <c r="U1758">
        <v>14049645700</v>
      </c>
      <c r="V1758">
        <v>4049645700</v>
      </c>
      <c r="W1758" t="s">
        <v>14127</v>
      </c>
      <c r="Y1758" t="s">
        <v>156</v>
      </c>
      <c r="Z1758" t="s">
        <v>157</v>
      </c>
      <c r="AA1758">
        <v>22207</v>
      </c>
      <c r="AB1758" t="s">
        <v>184</v>
      </c>
      <c r="AC1758" t="s">
        <v>14128</v>
      </c>
      <c r="AD1758" t="s">
        <v>150</v>
      </c>
      <c r="AE1758" t="s">
        <v>2958</v>
      </c>
      <c r="AF1758" t="s">
        <v>3730</v>
      </c>
      <c r="AG1758" t="s">
        <v>14129</v>
      </c>
      <c r="AH1758">
        <v>17038190558</v>
      </c>
      <c r="AP1758" t="s">
        <v>161</v>
      </c>
      <c r="AX1758">
        <v>0</v>
      </c>
      <c r="AZ1758" t="s">
        <v>203</v>
      </c>
      <c r="BB1758" t="s">
        <v>14130</v>
      </c>
      <c r="BC1758" t="s">
        <v>14131</v>
      </c>
      <c r="BE1758" t="s">
        <v>308</v>
      </c>
      <c r="BF1758" t="s">
        <v>72</v>
      </c>
      <c r="BO1758" t="s">
        <v>161</v>
      </c>
      <c r="BP1758" t="s">
        <v>161</v>
      </c>
      <c r="BQ1758" t="s">
        <v>161</v>
      </c>
      <c r="BR1758" t="s">
        <v>161</v>
      </c>
      <c r="BS1758" t="s">
        <v>161</v>
      </c>
      <c r="BT1758" t="s">
        <v>161</v>
      </c>
      <c r="BU1758" t="s">
        <v>161</v>
      </c>
      <c r="BY1758" t="s">
        <v>161</v>
      </c>
      <c r="BZ1758" t="s">
        <v>161</v>
      </c>
      <c r="CA1758" t="s">
        <v>161</v>
      </c>
      <c r="CB1758" t="s">
        <v>161</v>
      </c>
      <c r="CC1758" t="s">
        <v>161</v>
      </c>
      <c r="CD1758" t="s">
        <v>161</v>
      </c>
      <c r="CE1758" t="s">
        <v>161</v>
      </c>
      <c r="CP1758" t="s">
        <v>161</v>
      </c>
      <c r="CQ1758" t="s">
        <v>161</v>
      </c>
      <c r="CR1758" t="s">
        <v>161</v>
      </c>
      <c r="CS1758" t="s">
        <v>161</v>
      </c>
      <c r="CT1758" t="s">
        <v>161</v>
      </c>
      <c r="CV1758" s="2">
        <v>0</v>
      </c>
      <c r="CW1758">
        <v>0</v>
      </c>
      <c r="CY1758" s="2">
        <v>0</v>
      </c>
      <c r="CZ1758">
        <v>0</v>
      </c>
      <c r="DA1758">
        <v>0</v>
      </c>
      <c r="DE1758" s="2">
        <v>0</v>
      </c>
      <c r="DF1758">
        <v>0</v>
      </c>
      <c r="DN1758" t="s">
        <v>568</v>
      </c>
      <c r="DW1758">
        <v>1702</v>
      </c>
      <c r="DX1758" t="s">
        <v>14132</v>
      </c>
      <c r="DZ1758" t="s">
        <v>14133</v>
      </c>
      <c r="EA1758">
        <v>1765413178</v>
      </c>
      <c r="EC1758" t="s">
        <v>14134</v>
      </c>
      <c r="ED1758">
        <v>1763509731</v>
      </c>
      <c r="EF1758">
        <v>0</v>
      </c>
      <c r="EJ1758" t="s">
        <v>572</v>
      </c>
      <c r="EK1758" t="s">
        <v>572</v>
      </c>
      <c r="EL1758" t="s">
        <v>210</v>
      </c>
      <c r="EM1758" t="s">
        <v>14137</v>
      </c>
      <c r="EN1758" t="s">
        <v>14138</v>
      </c>
      <c r="EO1758" t="s">
        <v>173</v>
      </c>
    </row>
    <row r="1759" spans="1:145" ht="409.5" x14ac:dyDescent="0.35">
      <c r="A1759" t="s">
        <v>171</v>
      </c>
      <c r="F1759">
        <v>0</v>
      </c>
      <c r="H1759">
        <v>0</v>
      </c>
      <c r="K1759" t="s">
        <v>236</v>
      </c>
      <c r="L1759" t="s">
        <v>175</v>
      </c>
      <c r="M1759" t="s">
        <v>237</v>
      </c>
      <c r="N1759" t="s">
        <v>238</v>
      </c>
      <c r="R1759" t="s">
        <v>13697</v>
      </c>
      <c r="S1759" t="s">
        <v>14139</v>
      </c>
      <c r="T1759" t="s">
        <v>14140</v>
      </c>
      <c r="U1759">
        <v>12024867956</v>
      </c>
      <c r="AC1759" t="s">
        <v>14141</v>
      </c>
      <c r="AP1759" t="s">
        <v>161</v>
      </c>
      <c r="AX1759">
        <v>0</v>
      </c>
      <c r="BE1759" t="s">
        <v>265</v>
      </c>
      <c r="BG1759" s="1" t="s">
        <v>14142</v>
      </c>
      <c r="BH1759" s="1" t="s">
        <v>515</v>
      </c>
      <c r="BK1759" s="1" t="s">
        <v>14143</v>
      </c>
      <c r="BO1759" t="s">
        <v>161</v>
      </c>
      <c r="BP1759" t="s">
        <v>161</v>
      </c>
      <c r="BQ1759" t="s">
        <v>161</v>
      </c>
      <c r="BR1759" t="s">
        <v>161</v>
      </c>
      <c r="BS1759" t="s">
        <v>161</v>
      </c>
      <c r="BT1759" t="s">
        <v>161</v>
      </c>
      <c r="BU1759" t="s">
        <v>161</v>
      </c>
      <c r="BY1759" t="s">
        <v>161</v>
      </c>
      <c r="BZ1759" t="s">
        <v>161</v>
      </c>
      <c r="CA1759" t="s">
        <v>161</v>
      </c>
      <c r="CB1759" t="s">
        <v>161</v>
      </c>
      <c r="CC1759" t="s">
        <v>161</v>
      </c>
      <c r="CD1759" t="s">
        <v>161</v>
      </c>
      <c r="CE1759" t="s">
        <v>161</v>
      </c>
      <c r="CP1759" t="s">
        <v>161</v>
      </c>
      <c r="CQ1759" t="s">
        <v>161</v>
      </c>
      <c r="CR1759" t="s">
        <v>161</v>
      </c>
      <c r="CS1759" t="s">
        <v>161</v>
      </c>
      <c r="CT1759" t="s">
        <v>161</v>
      </c>
      <c r="CV1759" s="2">
        <v>0</v>
      </c>
      <c r="CW1759">
        <v>0</v>
      </c>
      <c r="CY1759" s="2">
        <v>0</v>
      </c>
      <c r="CZ1759">
        <v>0</v>
      </c>
      <c r="DA1759">
        <v>0</v>
      </c>
      <c r="DE1759" s="2">
        <v>0</v>
      </c>
      <c r="DF1759">
        <v>0</v>
      </c>
      <c r="DN1759" t="s">
        <v>312</v>
      </c>
      <c r="DW1759">
        <v>1718</v>
      </c>
      <c r="DX1759" t="s">
        <v>14144</v>
      </c>
      <c r="DZ1759" t="s">
        <v>14145</v>
      </c>
      <c r="EA1759">
        <v>1767751328</v>
      </c>
      <c r="EC1759" t="s">
        <v>14145</v>
      </c>
      <c r="ED1759">
        <v>1767751328</v>
      </c>
      <c r="EF1759">
        <v>0</v>
      </c>
      <c r="EL1759" t="s">
        <v>190</v>
      </c>
    </row>
    <row r="1760" spans="1:145" ht="409.5" x14ac:dyDescent="0.35">
      <c r="A1760" t="s">
        <v>171</v>
      </c>
      <c r="F1760">
        <v>0</v>
      </c>
      <c r="H1760">
        <v>0</v>
      </c>
      <c r="K1760" t="s">
        <v>236</v>
      </c>
      <c r="L1760" t="s">
        <v>175</v>
      </c>
      <c r="M1760" t="s">
        <v>237</v>
      </c>
      <c r="N1760" t="s">
        <v>238</v>
      </c>
      <c r="R1760" t="s">
        <v>5802</v>
      </c>
      <c r="T1760" t="s">
        <v>14146</v>
      </c>
      <c r="U1760">
        <v>17157602025</v>
      </c>
      <c r="AC1760" t="s">
        <v>14147</v>
      </c>
      <c r="AP1760" t="s">
        <v>161</v>
      </c>
      <c r="AX1760">
        <v>0</v>
      </c>
      <c r="BE1760" t="s">
        <v>265</v>
      </c>
      <c r="BG1760" t="s">
        <v>14148</v>
      </c>
      <c r="BH1760" s="1" t="s">
        <v>515</v>
      </c>
      <c r="BK1760" s="1" t="s">
        <v>2966</v>
      </c>
      <c r="BO1760" t="s">
        <v>161</v>
      </c>
      <c r="BP1760" t="s">
        <v>161</v>
      </c>
      <c r="BQ1760" t="s">
        <v>161</v>
      </c>
      <c r="BR1760" t="s">
        <v>161</v>
      </c>
      <c r="BS1760" t="s">
        <v>161</v>
      </c>
      <c r="BT1760" t="s">
        <v>161</v>
      </c>
      <c r="BU1760" t="s">
        <v>161</v>
      </c>
      <c r="BY1760" t="s">
        <v>161</v>
      </c>
      <c r="BZ1760" t="s">
        <v>161</v>
      </c>
      <c r="CA1760" t="s">
        <v>161</v>
      </c>
      <c r="CB1760" t="s">
        <v>161</v>
      </c>
      <c r="CC1760" t="s">
        <v>161</v>
      </c>
      <c r="CD1760" t="s">
        <v>161</v>
      </c>
      <c r="CE1760" t="s">
        <v>161</v>
      </c>
      <c r="CP1760" t="s">
        <v>161</v>
      </c>
      <c r="CQ1760" t="s">
        <v>161</v>
      </c>
      <c r="CR1760" t="s">
        <v>161</v>
      </c>
      <c r="CS1760" t="s">
        <v>161</v>
      </c>
      <c r="CT1760" t="s">
        <v>161</v>
      </c>
      <c r="CV1760" s="2">
        <v>0</v>
      </c>
      <c r="CW1760">
        <v>0</v>
      </c>
      <c r="CY1760" s="2">
        <v>0</v>
      </c>
      <c r="CZ1760">
        <v>0</v>
      </c>
      <c r="DA1760">
        <v>0</v>
      </c>
      <c r="DE1760" s="2">
        <v>0</v>
      </c>
      <c r="DF1760">
        <v>0</v>
      </c>
      <c r="DN1760" t="s">
        <v>312</v>
      </c>
      <c r="DW1760">
        <v>1820</v>
      </c>
      <c r="DX1760" t="s">
        <v>14149</v>
      </c>
      <c r="DZ1760" t="s">
        <v>14150</v>
      </c>
      <c r="EA1760">
        <v>1788204646</v>
      </c>
      <c r="EC1760" t="s">
        <v>14150</v>
      </c>
      <c r="ED1760">
        <v>1788204646</v>
      </c>
      <c r="EF1760">
        <v>0</v>
      </c>
      <c r="EL1760" t="s">
        <v>190</v>
      </c>
    </row>
    <row r="1761" spans="1:145" ht="409.5" x14ac:dyDescent="0.35">
      <c r="A1761" t="s">
        <v>171</v>
      </c>
      <c r="E1761" t="s">
        <v>14151</v>
      </c>
      <c r="F1761">
        <v>1758941460</v>
      </c>
      <c r="H1761">
        <v>0</v>
      </c>
      <c r="M1761" t="s">
        <v>122</v>
      </c>
      <c r="N1761" t="s">
        <v>149</v>
      </c>
      <c r="Q1761" t="s">
        <v>150</v>
      </c>
      <c r="R1761" t="s">
        <v>2412</v>
      </c>
      <c r="S1761" t="s">
        <v>8097</v>
      </c>
      <c r="T1761" t="s">
        <v>14152</v>
      </c>
      <c r="U1761">
        <v>12704050646</v>
      </c>
      <c r="W1761" t="s">
        <v>14153</v>
      </c>
      <c r="Y1761" t="s">
        <v>183</v>
      </c>
      <c r="Z1761" t="s">
        <v>157</v>
      </c>
      <c r="AA1761">
        <v>22043</v>
      </c>
      <c r="AB1761" t="s">
        <v>184</v>
      </c>
      <c r="AC1761" t="s">
        <v>14154</v>
      </c>
      <c r="AD1761" t="s">
        <v>150</v>
      </c>
      <c r="AE1761" t="s">
        <v>545</v>
      </c>
      <c r="AF1761" t="s">
        <v>8097</v>
      </c>
      <c r="AG1761" t="s">
        <v>14155</v>
      </c>
      <c r="AH1761">
        <v>19314364141</v>
      </c>
      <c r="AJ1761" t="s">
        <v>14153</v>
      </c>
      <c r="AL1761" t="s">
        <v>183</v>
      </c>
      <c r="AM1761" t="s">
        <v>157</v>
      </c>
      <c r="AN1761">
        <v>22043</v>
      </c>
      <c r="AO1761" t="s">
        <v>184</v>
      </c>
      <c r="AP1761" t="s">
        <v>200</v>
      </c>
      <c r="AX1761">
        <v>0</v>
      </c>
      <c r="AZ1761" t="s">
        <v>165</v>
      </c>
      <c r="BA1761" t="s">
        <v>14156</v>
      </c>
      <c r="BB1761" t="s">
        <v>14157</v>
      </c>
      <c r="BE1761" t="s">
        <v>265</v>
      </c>
      <c r="BF1761" t="s">
        <v>405</v>
      </c>
      <c r="BG1761" s="1" t="s">
        <v>14158</v>
      </c>
      <c r="BH1761" s="1" t="s">
        <v>310</v>
      </c>
      <c r="BK1761" s="1" t="s">
        <v>10049</v>
      </c>
      <c r="BO1761" t="s">
        <v>161</v>
      </c>
      <c r="BP1761" t="s">
        <v>161</v>
      </c>
      <c r="BQ1761" t="s">
        <v>161</v>
      </c>
      <c r="BR1761" t="s">
        <v>161</v>
      </c>
      <c r="BS1761" t="s">
        <v>161</v>
      </c>
      <c r="BT1761" t="s">
        <v>161</v>
      </c>
      <c r="BU1761" t="s">
        <v>161</v>
      </c>
      <c r="BY1761" t="s">
        <v>161</v>
      </c>
      <c r="BZ1761" t="s">
        <v>161</v>
      </c>
      <c r="CA1761" t="s">
        <v>161</v>
      </c>
      <c r="CB1761" t="s">
        <v>161</v>
      </c>
      <c r="CC1761" t="s">
        <v>161</v>
      </c>
      <c r="CD1761" t="s">
        <v>161</v>
      </c>
      <c r="CE1761" t="s">
        <v>161</v>
      </c>
      <c r="CP1761" t="s">
        <v>161</v>
      </c>
      <c r="CQ1761" t="s">
        <v>161</v>
      </c>
      <c r="CR1761" t="s">
        <v>161</v>
      </c>
      <c r="CS1761" t="s">
        <v>161</v>
      </c>
      <c r="CT1761" t="s">
        <v>161</v>
      </c>
      <c r="CV1761" s="2">
        <v>0</v>
      </c>
      <c r="CW1761">
        <v>0</v>
      </c>
      <c r="CY1761" s="2">
        <v>0</v>
      </c>
      <c r="CZ1761">
        <v>0</v>
      </c>
      <c r="DA1761">
        <v>0</v>
      </c>
      <c r="DE1761" s="2">
        <v>0</v>
      </c>
      <c r="DF1761">
        <v>0</v>
      </c>
      <c r="DN1761" t="s">
        <v>345</v>
      </c>
      <c r="DW1761">
        <v>1664</v>
      </c>
      <c r="DX1761" t="s">
        <v>14159</v>
      </c>
      <c r="DZ1761" t="s">
        <v>14160</v>
      </c>
      <c r="EA1761">
        <v>1769044620</v>
      </c>
      <c r="EC1761" t="s">
        <v>14161</v>
      </c>
      <c r="ED1761">
        <v>1758941452</v>
      </c>
      <c r="EF1761">
        <v>0</v>
      </c>
      <c r="EJ1761" t="s">
        <v>572</v>
      </c>
      <c r="EK1761" s="1" t="s">
        <v>14162</v>
      </c>
      <c r="EL1761" t="s">
        <v>210</v>
      </c>
      <c r="EM1761" t="s">
        <v>14163</v>
      </c>
      <c r="EN1761" t="s">
        <v>14163</v>
      </c>
      <c r="EO1761" t="s">
        <v>173</v>
      </c>
    </row>
    <row r="1762" spans="1:145" ht="409.5" x14ac:dyDescent="0.35">
      <c r="A1762" t="s">
        <v>171</v>
      </c>
      <c r="E1762" t="s">
        <v>14151</v>
      </c>
      <c r="F1762">
        <v>1758941460</v>
      </c>
      <c r="H1762">
        <v>0</v>
      </c>
      <c r="M1762" t="s">
        <v>122</v>
      </c>
      <c r="N1762" t="s">
        <v>149</v>
      </c>
      <c r="Q1762" t="s">
        <v>150</v>
      </c>
      <c r="R1762" t="s">
        <v>2412</v>
      </c>
      <c r="S1762" t="s">
        <v>8097</v>
      </c>
      <c r="T1762" t="s">
        <v>14152</v>
      </c>
      <c r="U1762">
        <v>12704050646</v>
      </c>
      <c r="W1762" t="s">
        <v>14153</v>
      </c>
      <c r="Y1762" t="s">
        <v>183</v>
      </c>
      <c r="Z1762" t="s">
        <v>157</v>
      </c>
      <c r="AA1762">
        <v>22043</v>
      </c>
      <c r="AB1762" t="s">
        <v>184</v>
      </c>
      <c r="AC1762" t="s">
        <v>14154</v>
      </c>
      <c r="AD1762" t="s">
        <v>150</v>
      </c>
      <c r="AE1762" t="s">
        <v>545</v>
      </c>
      <c r="AF1762" t="s">
        <v>8097</v>
      </c>
      <c r="AG1762" t="s">
        <v>14155</v>
      </c>
      <c r="AH1762">
        <v>19314364141</v>
      </c>
      <c r="AJ1762" t="s">
        <v>14153</v>
      </c>
      <c r="AL1762" t="s">
        <v>183</v>
      </c>
      <c r="AM1762" t="s">
        <v>157</v>
      </c>
      <c r="AN1762">
        <v>22043</v>
      </c>
      <c r="AO1762" t="s">
        <v>184</v>
      </c>
      <c r="AP1762" t="s">
        <v>200</v>
      </c>
      <c r="AX1762">
        <v>0</v>
      </c>
      <c r="AZ1762" t="s">
        <v>165</v>
      </c>
      <c r="BA1762" t="s">
        <v>14156</v>
      </c>
      <c r="BB1762" t="s">
        <v>14157</v>
      </c>
      <c r="BE1762" t="s">
        <v>265</v>
      </c>
      <c r="BF1762" t="s">
        <v>405</v>
      </c>
      <c r="BG1762" s="1" t="s">
        <v>14158</v>
      </c>
      <c r="BH1762" s="1" t="s">
        <v>310</v>
      </c>
      <c r="BK1762" s="1" t="s">
        <v>10049</v>
      </c>
      <c r="BO1762" t="s">
        <v>161</v>
      </c>
      <c r="BP1762" t="s">
        <v>161</v>
      </c>
      <c r="BQ1762" t="s">
        <v>161</v>
      </c>
      <c r="BR1762" t="s">
        <v>161</v>
      </c>
      <c r="BS1762" t="s">
        <v>161</v>
      </c>
      <c r="BT1762" t="s">
        <v>161</v>
      </c>
      <c r="BU1762" t="s">
        <v>161</v>
      </c>
      <c r="BY1762" t="s">
        <v>161</v>
      </c>
      <c r="BZ1762" t="s">
        <v>161</v>
      </c>
      <c r="CA1762" t="s">
        <v>161</v>
      </c>
      <c r="CB1762" t="s">
        <v>161</v>
      </c>
      <c r="CC1762" t="s">
        <v>161</v>
      </c>
      <c r="CD1762" t="s">
        <v>161</v>
      </c>
      <c r="CE1762" t="s">
        <v>161</v>
      </c>
      <c r="CP1762" t="s">
        <v>161</v>
      </c>
      <c r="CQ1762" t="s">
        <v>161</v>
      </c>
      <c r="CR1762" t="s">
        <v>161</v>
      </c>
      <c r="CS1762" t="s">
        <v>161</v>
      </c>
      <c r="CT1762" t="s">
        <v>161</v>
      </c>
      <c r="CV1762" s="2">
        <v>0</v>
      </c>
      <c r="CW1762">
        <v>0</v>
      </c>
      <c r="CY1762" s="2">
        <v>0</v>
      </c>
      <c r="CZ1762">
        <v>0</v>
      </c>
      <c r="DA1762">
        <v>0</v>
      </c>
      <c r="DE1762" s="2">
        <v>0</v>
      </c>
      <c r="DF1762">
        <v>0</v>
      </c>
      <c r="DN1762" t="s">
        <v>345</v>
      </c>
      <c r="DW1762">
        <v>1664</v>
      </c>
      <c r="DX1762" t="s">
        <v>14159</v>
      </c>
      <c r="DZ1762" t="s">
        <v>14160</v>
      </c>
      <c r="EA1762">
        <v>1769044620</v>
      </c>
      <c r="EC1762" t="s">
        <v>14161</v>
      </c>
      <c r="ED1762">
        <v>1758941452</v>
      </c>
      <c r="EF1762">
        <v>0</v>
      </c>
      <c r="EJ1762" t="s">
        <v>572</v>
      </c>
      <c r="EK1762" t="s">
        <v>572</v>
      </c>
      <c r="EL1762" t="s">
        <v>210</v>
      </c>
      <c r="EM1762" t="s">
        <v>14164</v>
      </c>
      <c r="EN1762" t="s">
        <v>14165</v>
      </c>
      <c r="EO1762" t="s">
        <v>173</v>
      </c>
    </row>
    <row r="1763" spans="1:145" ht="409.5" x14ac:dyDescent="0.35">
      <c r="A1763" t="s">
        <v>171</v>
      </c>
      <c r="F1763">
        <v>0</v>
      </c>
      <c r="H1763">
        <v>0</v>
      </c>
      <c r="K1763" t="s">
        <v>174</v>
      </c>
      <c r="L1763" t="s">
        <v>175</v>
      </c>
      <c r="M1763" t="s">
        <v>237</v>
      </c>
      <c r="N1763" t="s">
        <v>238</v>
      </c>
      <c r="Q1763" t="s">
        <v>150</v>
      </c>
      <c r="R1763" t="s">
        <v>96</v>
      </c>
      <c r="S1763" t="s">
        <v>14166</v>
      </c>
      <c r="T1763" t="s">
        <v>14167</v>
      </c>
      <c r="U1763">
        <v>14433597736</v>
      </c>
      <c r="Y1763" t="s">
        <v>14168</v>
      </c>
      <c r="Z1763" t="s">
        <v>157</v>
      </c>
      <c r="AB1763" t="s">
        <v>184</v>
      </c>
      <c r="AC1763" t="s">
        <v>14169</v>
      </c>
      <c r="AD1763" t="s">
        <v>150</v>
      </c>
      <c r="AE1763" t="s">
        <v>7393</v>
      </c>
      <c r="AF1763" t="s">
        <v>14166</v>
      </c>
      <c r="AG1763" t="s">
        <v>14167</v>
      </c>
      <c r="AH1763">
        <v>14433597736</v>
      </c>
      <c r="AP1763" t="s">
        <v>161</v>
      </c>
      <c r="AX1763">
        <v>0</v>
      </c>
      <c r="AZ1763" t="s">
        <v>165</v>
      </c>
      <c r="BE1763" t="s">
        <v>186</v>
      </c>
      <c r="BO1763" t="s">
        <v>161</v>
      </c>
      <c r="BP1763" t="s">
        <v>161</v>
      </c>
      <c r="BQ1763" t="s">
        <v>161</v>
      </c>
      <c r="BR1763" t="s">
        <v>161</v>
      </c>
      <c r="BS1763" t="s">
        <v>161</v>
      </c>
      <c r="BT1763" t="s">
        <v>161</v>
      </c>
      <c r="BU1763" t="s">
        <v>161</v>
      </c>
      <c r="BY1763" t="s">
        <v>161</v>
      </c>
      <c r="BZ1763" t="s">
        <v>161</v>
      </c>
      <c r="CA1763" t="s">
        <v>161</v>
      </c>
      <c r="CB1763" t="s">
        <v>161</v>
      </c>
      <c r="CC1763" t="s">
        <v>161</v>
      </c>
      <c r="CD1763" t="s">
        <v>161</v>
      </c>
      <c r="CE1763" t="s">
        <v>161</v>
      </c>
      <c r="CP1763" t="s">
        <v>161</v>
      </c>
      <c r="CQ1763" t="s">
        <v>161</v>
      </c>
      <c r="CR1763" t="s">
        <v>161</v>
      </c>
      <c r="CS1763" t="s">
        <v>161</v>
      </c>
      <c r="CT1763" t="s">
        <v>161</v>
      </c>
      <c r="CV1763" s="2">
        <v>0</v>
      </c>
      <c r="CW1763">
        <v>0</v>
      </c>
      <c r="CY1763" s="2">
        <v>0</v>
      </c>
      <c r="CZ1763">
        <v>0</v>
      </c>
      <c r="DA1763">
        <v>0</v>
      </c>
      <c r="DE1763" s="2">
        <v>0</v>
      </c>
      <c r="DF1763">
        <v>0</v>
      </c>
      <c r="DN1763" t="s">
        <v>249</v>
      </c>
      <c r="DW1763">
        <v>1787</v>
      </c>
      <c r="DX1763" t="s">
        <v>14170</v>
      </c>
      <c r="DZ1763" t="s">
        <v>14171</v>
      </c>
      <c r="EA1763">
        <v>1781369160</v>
      </c>
      <c r="EC1763" t="s">
        <v>14171</v>
      </c>
      <c r="ED1763">
        <v>1781369160</v>
      </c>
      <c r="EF1763">
        <v>0</v>
      </c>
      <c r="EJ1763" s="1" t="s">
        <v>14172</v>
      </c>
      <c r="EK1763" s="1" t="s">
        <v>14172</v>
      </c>
      <c r="EL1763" t="s">
        <v>210</v>
      </c>
      <c r="EM1763" t="s">
        <v>14171</v>
      </c>
      <c r="EN1763" t="s">
        <v>14171</v>
      </c>
      <c r="EO1763" t="s">
        <v>173</v>
      </c>
    </row>
    <row r="1764" spans="1:145" ht="409.5" x14ac:dyDescent="0.35">
      <c r="A1764" t="s">
        <v>171</v>
      </c>
      <c r="E1764" t="s">
        <v>14173</v>
      </c>
      <c r="F1764">
        <v>1765398780</v>
      </c>
      <c r="H1764">
        <v>0</v>
      </c>
      <c r="M1764" t="s">
        <v>122</v>
      </c>
      <c r="N1764" t="s">
        <v>149</v>
      </c>
      <c r="Q1764" t="s">
        <v>150</v>
      </c>
      <c r="R1764" t="s">
        <v>14174</v>
      </c>
      <c r="S1764" t="s">
        <v>4916</v>
      </c>
      <c r="T1764" t="s">
        <v>14175</v>
      </c>
      <c r="U1764">
        <v>13153724433</v>
      </c>
      <c r="V1764">
        <v>3153724433</v>
      </c>
      <c r="W1764" t="s">
        <v>14176</v>
      </c>
      <c r="Y1764" t="s">
        <v>256</v>
      </c>
      <c r="Z1764" t="s">
        <v>157</v>
      </c>
      <c r="AA1764">
        <v>22101</v>
      </c>
      <c r="AB1764" t="s">
        <v>184</v>
      </c>
      <c r="AC1764" t="s">
        <v>14177</v>
      </c>
      <c r="AE1764" t="s">
        <v>1628</v>
      </c>
      <c r="AF1764" t="s">
        <v>4916</v>
      </c>
      <c r="AG1764" t="s">
        <v>14178</v>
      </c>
      <c r="AH1764">
        <v>17035988606</v>
      </c>
      <c r="AI1764">
        <v>7035988606</v>
      </c>
      <c r="AJ1764" t="s">
        <v>14176</v>
      </c>
      <c r="AL1764" t="s">
        <v>256</v>
      </c>
      <c r="AM1764" t="s">
        <v>157</v>
      </c>
      <c r="AN1764">
        <v>22101</v>
      </c>
      <c r="AO1764" t="s">
        <v>184</v>
      </c>
      <c r="AP1764" t="s">
        <v>200</v>
      </c>
      <c r="AX1764">
        <v>0</v>
      </c>
      <c r="AZ1764" t="s">
        <v>244</v>
      </c>
      <c r="BE1764" t="s">
        <v>265</v>
      </c>
      <c r="BF1764" t="s">
        <v>244</v>
      </c>
      <c r="BG1764" t="s">
        <v>14179</v>
      </c>
      <c r="BH1764" t="s">
        <v>2116</v>
      </c>
      <c r="BK1764" s="1" t="s">
        <v>14180</v>
      </c>
      <c r="BO1764" t="s">
        <v>161</v>
      </c>
      <c r="BP1764" t="s">
        <v>161</v>
      </c>
      <c r="BQ1764" t="s">
        <v>161</v>
      </c>
      <c r="BR1764" t="s">
        <v>161</v>
      </c>
      <c r="BS1764" t="s">
        <v>161</v>
      </c>
      <c r="BT1764" t="s">
        <v>161</v>
      </c>
      <c r="BU1764" t="s">
        <v>161</v>
      </c>
      <c r="BY1764" t="s">
        <v>161</v>
      </c>
      <c r="BZ1764" t="s">
        <v>161</v>
      </c>
      <c r="CA1764" t="s">
        <v>161</v>
      </c>
      <c r="CB1764" t="s">
        <v>161</v>
      </c>
      <c r="CC1764" t="s">
        <v>161</v>
      </c>
      <c r="CD1764" t="s">
        <v>161</v>
      </c>
      <c r="CE1764" t="s">
        <v>161</v>
      </c>
      <c r="CP1764" t="s">
        <v>161</v>
      </c>
      <c r="CQ1764" t="s">
        <v>161</v>
      </c>
      <c r="CR1764" t="s">
        <v>161</v>
      </c>
      <c r="CS1764" t="s">
        <v>161</v>
      </c>
      <c r="CT1764" t="s">
        <v>161</v>
      </c>
      <c r="CV1764" s="2">
        <v>0</v>
      </c>
      <c r="CW1764">
        <v>0</v>
      </c>
      <c r="CY1764" s="2">
        <v>0</v>
      </c>
      <c r="CZ1764">
        <v>0</v>
      </c>
      <c r="DA1764">
        <v>0</v>
      </c>
      <c r="DE1764" s="2">
        <v>0</v>
      </c>
      <c r="DF1764">
        <v>0</v>
      </c>
      <c r="DN1764" t="s">
        <v>2248</v>
      </c>
      <c r="DW1764">
        <v>1714</v>
      </c>
      <c r="DX1764" t="s">
        <v>14181</v>
      </c>
      <c r="DZ1764" t="s">
        <v>14182</v>
      </c>
      <c r="EA1764">
        <v>1768529096</v>
      </c>
      <c r="EC1764" t="s">
        <v>14173</v>
      </c>
      <c r="ED1764">
        <v>1765398836</v>
      </c>
      <c r="EF1764">
        <v>0</v>
      </c>
      <c r="EJ1764" s="1" t="s">
        <v>14183</v>
      </c>
      <c r="EK1764" s="1" t="s">
        <v>14183</v>
      </c>
      <c r="EL1764" t="s">
        <v>210</v>
      </c>
      <c r="EM1764" t="s">
        <v>14184</v>
      </c>
      <c r="EN1764" t="s">
        <v>14184</v>
      </c>
      <c r="EO1764" t="s">
        <v>173</v>
      </c>
    </row>
    <row r="1765" spans="1:145" ht="409.5" x14ac:dyDescent="0.35">
      <c r="A1765" t="s">
        <v>171</v>
      </c>
      <c r="F1765">
        <v>0</v>
      </c>
      <c r="H1765">
        <v>0</v>
      </c>
      <c r="K1765" t="s">
        <v>236</v>
      </c>
      <c r="L1765" t="s">
        <v>175</v>
      </c>
      <c r="M1765" t="s">
        <v>237</v>
      </c>
      <c r="N1765" t="s">
        <v>238</v>
      </c>
      <c r="R1765" t="s">
        <v>1978</v>
      </c>
      <c r="S1765" t="s">
        <v>14185</v>
      </c>
      <c r="T1765" t="s">
        <v>14186</v>
      </c>
      <c r="U1765">
        <v>12164025850</v>
      </c>
      <c r="AC1765" t="s">
        <v>14187</v>
      </c>
      <c r="AP1765" t="s">
        <v>161</v>
      </c>
      <c r="AX1765">
        <v>0</v>
      </c>
      <c r="BE1765" t="s">
        <v>265</v>
      </c>
      <c r="BG1765" t="s">
        <v>13966</v>
      </c>
      <c r="BH1765" s="1" t="s">
        <v>888</v>
      </c>
      <c r="BK1765" s="1" t="s">
        <v>1717</v>
      </c>
      <c r="BO1765" t="s">
        <v>161</v>
      </c>
      <c r="BP1765" t="s">
        <v>161</v>
      </c>
      <c r="BQ1765" t="s">
        <v>161</v>
      </c>
      <c r="BR1765" t="s">
        <v>161</v>
      </c>
      <c r="BS1765" t="s">
        <v>161</v>
      </c>
      <c r="BT1765" t="s">
        <v>161</v>
      </c>
      <c r="BU1765" t="s">
        <v>161</v>
      </c>
      <c r="BY1765" t="s">
        <v>161</v>
      </c>
      <c r="BZ1765" t="s">
        <v>161</v>
      </c>
      <c r="CA1765" t="s">
        <v>161</v>
      </c>
      <c r="CB1765" t="s">
        <v>161</v>
      </c>
      <c r="CC1765" t="s">
        <v>161</v>
      </c>
      <c r="CD1765" t="s">
        <v>161</v>
      </c>
      <c r="CE1765" t="s">
        <v>161</v>
      </c>
      <c r="CP1765" t="s">
        <v>161</v>
      </c>
      <c r="CQ1765" t="s">
        <v>161</v>
      </c>
      <c r="CR1765" t="s">
        <v>161</v>
      </c>
      <c r="CS1765" t="s">
        <v>161</v>
      </c>
      <c r="CT1765" t="s">
        <v>161</v>
      </c>
      <c r="CV1765" s="2">
        <v>0</v>
      </c>
      <c r="CW1765">
        <v>0</v>
      </c>
      <c r="CY1765" s="2">
        <v>0</v>
      </c>
      <c r="CZ1765">
        <v>0</v>
      </c>
      <c r="DA1765">
        <v>0</v>
      </c>
      <c r="DE1765" s="2">
        <v>0</v>
      </c>
      <c r="DF1765">
        <v>0</v>
      </c>
      <c r="DN1765" t="s">
        <v>312</v>
      </c>
      <c r="DW1765">
        <v>1726</v>
      </c>
      <c r="DX1765" t="s">
        <v>14188</v>
      </c>
      <c r="DZ1765" t="s">
        <v>14189</v>
      </c>
      <c r="EA1765">
        <v>1770081201</v>
      </c>
      <c r="EC1765" t="s">
        <v>14189</v>
      </c>
      <c r="ED1765">
        <v>1770081201</v>
      </c>
      <c r="EF1765">
        <v>0</v>
      </c>
      <c r="EL1765" t="s">
        <v>190</v>
      </c>
    </row>
    <row r="1766" spans="1:145" ht="409.5" x14ac:dyDescent="0.35">
      <c r="A1766" t="s">
        <v>171</v>
      </c>
      <c r="E1766" t="s">
        <v>14190</v>
      </c>
      <c r="F1766">
        <v>1767816600</v>
      </c>
      <c r="H1766">
        <v>0</v>
      </c>
      <c r="M1766" t="s">
        <v>122</v>
      </c>
      <c r="N1766" t="s">
        <v>149</v>
      </c>
      <c r="Q1766" t="s">
        <v>150</v>
      </c>
      <c r="R1766" t="s">
        <v>2871</v>
      </c>
      <c r="S1766" t="s">
        <v>14191</v>
      </c>
      <c r="T1766" t="s">
        <v>14192</v>
      </c>
      <c r="U1766">
        <v>16143256990</v>
      </c>
      <c r="W1766" t="s">
        <v>14193</v>
      </c>
      <c r="Y1766" t="s">
        <v>256</v>
      </c>
      <c r="Z1766" t="s">
        <v>157</v>
      </c>
      <c r="AA1766">
        <v>22101</v>
      </c>
      <c r="AB1766" t="s">
        <v>184</v>
      </c>
      <c r="AC1766" t="s">
        <v>14194</v>
      </c>
      <c r="AE1766" t="s">
        <v>4207</v>
      </c>
      <c r="AF1766" t="s">
        <v>14195</v>
      </c>
      <c r="AG1766" t="s">
        <v>14196</v>
      </c>
      <c r="AH1766">
        <v>17039155459</v>
      </c>
      <c r="AJ1766" t="s">
        <v>14193</v>
      </c>
      <c r="AL1766" t="s">
        <v>256</v>
      </c>
      <c r="AM1766" t="s">
        <v>157</v>
      </c>
      <c r="AN1766">
        <v>22101</v>
      </c>
      <c r="AO1766" t="s">
        <v>184</v>
      </c>
      <c r="AP1766" t="s">
        <v>200</v>
      </c>
      <c r="AX1766">
        <v>0</v>
      </c>
      <c r="BE1766" t="s">
        <v>308</v>
      </c>
      <c r="BF1766" t="s">
        <v>513</v>
      </c>
      <c r="BG1766" t="s">
        <v>14197</v>
      </c>
      <c r="BH1766" s="1" t="s">
        <v>888</v>
      </c>
      <c r="BK1766" s="1" t="s">
        <v>3755</v>
      </c>
      <c r="BO1766" t="s">
        <v>161</v>
      </c>
      <c r="BP1766" t="s">
        <v>161</v>
      </c>
      <c r="BQ1766" t="s">
        <v>161</v>
      </c>
      <c r="BR1766" t="s">
        <v>161</v>
      </c>
      <c r="BS1766" t="s">
        <v>161</v>
      </c>
      <c r="BT1766" t="s">
        <v>161</v>
      </c>
      <c r="BU1766" t="s">
        <v>161</v>
      </c>
      <c r="BY1766" t="s">
        <v>161</v>
      </c>
      <c r="BZ1766" t="s">
        <v>161</v>
      </c>
      <c r="CA1766" t="s">
        <v>161</v>
      </c>
      <c r="CB1766" t="s">
        <v>161</v>
      </c>
      <c r="CC1766" t="s">
        <v>161</v>
      </c>
      <c r="CD1766" t="s">
        <v>161</v>
      </c>
      <c r="CE1766" t="s">
        <v>161</v>
      </c>
      <c r="CP1766" t="s">
        <v>161</v>
      </c>
      <c r="CQ1766" t="s">
        <v>161</v>
      </c>
      <c r="CR1766" t="s">
        <v>161</v>
      </c>
      <c r="CS1766" t="s">
        <v>161</v>
      </c>
      <c r="CT1766" t="s">
        <v>161</v>
      </c>
      <c r="CV1766" s="2">
        <v>0</v>
      </c>
      <c r="CW1766">
        <v>0</v>
      </c>
      <c r="CY1766" s="2">
        <v>0</v>
      </c>
      <c r="CZ1766">
        <v>0</v>
      </c>
      <c r="DA1766">
        <v>0</v>
      </c>
      <c r="DE1766" s="2">
        <v>0</v>
      </c>
      <c r="DF1766">
        <v>0</v>
      </c>
      <c r="DN1766" t="s">
        <v>2248</v>
      </c>
      <c r="DW1766">
        <v>1717</v>
      </c>
      <c r="DX1766" t="s">
        <v>14198</v>
      </c>
      <c r="DZ1766" t="s">
        <v>14199</v>
      </c>
      <c r="EA1766">
        <v>1770063038</v>
      </c>
      <c r="EC1766" t="s">
        <v>14200</v>
      </c>
      <c r="ED1766">
        <v>1767575280</v>
      </c>
      <c r="EF1766">
        <v>0</v>
      </c>
      <c r="EJ1766" s="1" t="s">
        <v>14201</v>
      </c>
      <c r="EK1766" s="1" t="s">
        <v>14201</v>
      </c>
      <c r="EL1766" t="s">
        <v>210</v>
      </c>
      <c r="EM1766" t="s">
        <v>14202</v>
      </c>
      <c r="EN1766" t="s">
        <v>14202</v>
      </c>
      <c r="EO1766" t="s">
        <v>173</v>
      </c>
    </row>
    <row r="1767" spans="1:145" ht="409.5" x14ac:dyDescent="0.35">
      <c r="A1767" t="s">
        <v>171</v>
      </c>
      <c r="E1767" t="s">
        <v>14203</v>
      </c>
      <c r="F1767">
        <v>1767723180</v>
      </c>
      <c r="H1767">
        <v>0</v>
      </c>
      <c r="K1767" t="s">
        <v>174</v>
      </c>
      <c r="L1767" t="s">
        <v>175</v>
      </c>
      <c r="M1767" t="s">
        <v>558</v>
      </c>
      <c r="N1767" t="s">
        <v>238</v>
      </c>
      <c r="Q1767" t="s">
        <v>150</v>
      </c>
      <c r="R1767" t="s">
        <v>5600</v>
      </c>
      <c r="S1767" t="s">
        <v>14204</v>
      </c>
      <c r="T1767" t="s">
        <v>14205</v>
      </c>
      <c r="U1767">
        <v>17034028654</v>
      </c>
      <c r="W1767" t="s">
        <v>14206</v>
      </c>
      <c r="Y1767" t="s">
        <v>156</v>
      </c>
      <c r="Z1767" t="s">
        <v>157</v>
      </c>
      <c r="AA1767">
        <v>22204</v>
      </c>
      <c r="AB1767" t="s">
        <v>184</v>
      </c>
      <c r="AC1767" t="s">
        <v>14207</v>
      </c>
      <c r="AD1767" t="s">
        <v>150</v>
      </c>
      <c r="AE1767" t="s">
        <v>2134</v>
      </c>
      <c r="AF1767" t="s">
        <v>14204</v>
      </c>
      <c r="AG1767" t="s">
        <v>14208</v>
      </c>
      <c r="AP1767" t="s">
        <v>161</v>
      </c>
      <c r="AX1767">
        <v>0</v>
      </c>
      <c r="BE1767" t="s">
        <v>265</v>
      </c>
      <c r="BO1767" t="s">
        <v>161</v>
      </c>
      <c r="BP1767" t="s">
        <v>161</v>
      </c>
      <c r="BQ1767" t="s">
        <v>161</v>
      </c>
      <c r="BR1767" t="s">
        <v>161</v>
      </c>
      <c r="BS1767" t="s">
        <v>161</v>
      </c>
      <c r="BT1767" t="s">
        <v>161</v>
      </c>
      <c r="BU1767" t="s">
        <v>161</v>
      </c>
      <c r="BY1767" t="s">
        <v>161</v>
      </c>
      <c r="BZ1767" t="s">
        <v>161</v>
      </c>
      <c r="CA1767" t="s">
        <v>161</v>
      </c>
      <c r="CB1767" t="s">
        <v>161</v>
      </c>
      <c r="CC1767" t="s">
        <v>161</v>
      </c>
      <c r="CD1767" t="s">
        <v>161</v>
      </c>
      <c r="CE1767" t="s">
        <v>161</v>
      </c>
      <c r="CP1767" t="s">
        <v>161</v>
      </c>
      <c r="CQ1767" t="s">
        <v>161</v>
      </c>
      <c r="CR1767" t="s">
        <v>161</v>
      </c>
      <c r="CS1767" t="s">
        <v>161</v>
      </c>
      <c r="CT1767" t="s">
        <v>161</v>
      </c>
      <c r="CV1767" s="2">
        <v>0</v>
      </c>
      <c r="CW1767">
        <v>0</v>
      </c>
      <c r="CY1767" s="2">
        <v>0</v>
      </c>
      <c r="CZ1767">
        <v>0</v>
      </c>
      <c r="DA1767">
        <v>0</v>
      </c>
      <c r="DE1767" s="2">
        <v>0</v>
      </c>
      <c r="DF1767">
        <v>0</v>
      </c>
      <c r="DN1767" t="s">
        <v>568</v>
      </c>
      <c r="DW1767">
        <v>1724</v>
      </c>
      <c r="DX1767" t="s">
        <v>14209</v>
      </c>
      <c r="DZ1767" t="s">
        <v>14210</v>
      </c>
      <c r="EA1767">
        <v>1769552530</v>
      </c>
      <c r="EC1767" t="s">
        <v>14211</v>
      </c>
      <c r="ED1767">
        <v>1769123106</v>
      </c>
      <c r="EF1767">
        <v>0</v>
      </c>
      <c r="EJ1767" s="1" t="s">
        <v>14212</v>
      </c>
      <c r="EK1767" s="1" t="s">
        <v>14212</v>
      </c>
      <c r="EL1767" t="s">
        <v>210</v>
      </c>
      <c r="EM1767" t="s">
        <v>14210</v>
      </c>
      <c r="EN1767" t="s">
        <v>14210</v>
      </c>
      <c r="EO1767" t="s">
        <v>173</v>
      </c>
    </row>
    <row r="1768" spans="1:145" ht="409.5" x14ac:dyDescent="0.35">
      <c r="A1768" t="s">
        <v>171</v>
      </c>
      <c r="E1768" t="s">
        <v>14213</v>
      </c>
      <c r="F1768">
        <v>1774565460</v>
      </c>
      <c r="H1768">
        <v>0</v>
      </c>
      <c r="M1768" t="s">
        <v>122</v>
      </c>
      <c r="N1768" t="s">
        <v>149</v>
      </c>
      <c r="Q1768" t="s">
        <v>911</v>
      </c>
      <c r="R1768" t="s">
        <v>7052</v>
      </c>
      <c r="S1768" t="s">
        <v>14214</v>
      </c>
      <c r="T1768" t="s">
        <v>14215</v>
      </c>
      <c r="U1768">
        <v>15712759288</v>
      </c>
      <c r="V1768">
        <v>703</v>
      </c>
      <c r="W1768" t="s">
        <v>14216</v>
      </c>
      <c r="Y1768" t="s">
        <v>156</v>
      </c>
      <c r="Z1768" t="s">
        <v>157</v>
      </c>
      <c r="AA1768">
        <v>22007</v>
      </c>
      <c r="AB1768" t="s">
        <v>184</v>
      </c>
      <c r="AC1768" t="s">
        <v>14217</v>
      </c>
      <c r="AD1768" t="s">
        <v>834</v>
      </c>
      <c r="AE1768" t="s">
        <v>6475</v>
      </c>
      <c r="AF1768" t="s">
        <v>14218</v>
      </c>
      <c r="AG1768" t="s">
        <v>14219</v>
      </c>
      <c r="AH1768">
        <v>17036260749</v>
      </c>
      <c r="AJ1768" t="s">
        <v>14216</v>
      </c>
      <c r="AL1768" t="s">
        <v>156</v>
      </c>
      <c r="AM1768" t="s">
        <v>157</v>
      </c>
      <c r="AN1768">
        <v>22007</v>
      </c>
      <c r="AO1768" t="s">
        <v>184</v>
      </c>
      <c r="AP1768" t="s">
        <v>200</v>
      </c>
      <c r="AX1768">
        <v>0</v>
      </c>
      <c r="AZ1768" t="s">
        <v>165</v>
      </c>
      <c r="BE1768" t="s">
        <v>245</v>
      </c>
      <c r="BF1768" t="s">
        <v>244</v>
      </c>
      <c r="BO1768" t="s">
        <v>161</v>
      </c>
      <c r="BP1768" t="s">
        <v>161</v>
      </c>
      <c r="BQ1768" t="s">
        <v>161</v>
      </c>
      <c r="BR1768" t="s">
        <v>161</v>
      </c>
      <c r="BS1768" t="s">
        <v>161</v>
      </c>
      <c r="BT1768" t="s">
        <v>161</v>
      </c>
      <c r="BU1768" t="s">
        <v>161</v>
      </c>
      <c r="BY1768" t="s">
        <v>161</v>
      </c>
      <c r="BZ1768" t="s">
        <v>161</v>
      </c>
      <c r="CA1768" t="s">
        <v>161</v>
      </c>
      <c r="CB1768" t="s">
        <v>161</v>
      </c>
      <c r="CC1768" t="s">
        <v>161</v>
      </c>
      <c r="CD1768" t="s">
        <v>161</v>
      </c>
      <c r="CE1768" t="s">
        <v>161</v>
      </c>
      <c r="CP1768" t="s">
        <v>161</v>
      </c>
      <c r="CQ1768" t="s">
        <v>161</v>
      </c>
      <c r="CR1768" t="s">
        <v>161</v>
      </c>
      <c r="CS1768" t="s">
        <v>161</v>
      </c>
      <c r="CT1768" t="s">
        <v>161</v>
      </c>
      <c r="CV1768" s="2">
        <v>0</v>
      </c>
      <c r="CW1768">
        <v>0</v>
      </c>
      <c r="CY1768" s="2">
        <v>0</v>
      </c>
      <c r="CZ1768">
        <v>0</v>
      </c>
      <c r="DA1768">
        <v>0</v>
      </c>
      <c r="DE1768" s="2">
        <v>0</v>
      </c>
      <c r="DF1768">
        <v>0</v>
      </c>
      <c r="DN1768" t="s">
        <v>568</v>
      </c>
      <c r="DW1768">
        <v>1755</v>
      </c>
      <c r="DX1768" t="s">
        <v>14220</v>
      </c>
      <c r="DZ1768" t="s">
        <v>14221</v>
      </c>
      <c r="EA1768">
        <v>1775692009</v>
      </c>
      <c r="EC1768" t="s">
        <v>14222</v>
      </c>
      <c r="ED1768">
        <v>1774722214</v>
      </c>
      <c r="EF1768">
        <v>0</v>
      </c>
      <c r="EJ1768" s="1" t="s">
        <v>14223</v>
      </c>
      <c r="EK1768" s="1" t="s">
        <v>14223</v>
      </c>
      <c r="EL1768" t="s">
        <v>210</v>
      </c>
      <c r="EM1768" t="s">
        <v>14224</v>
      </c>
      <c r="EN1768" t="s">
        <v>14224</v>
      </c>
      <c r="EO1768" t="s">
        <v>173</v>
      </c>
    </row>
    <row r="1769" spans="1:145" ht="409.5" x14ac:dyDescent="0.35">
      <c r="A1769" t="s">
        <v>171</v>
      </c>
      <c r="E1769" t="s">
        <v>14225</v>
      </c>
      <c r="F1769">
        <v>1764099300</v>
      </c>
      <c r="H1769">
        <v>0</v>
      </c>
      <c r="M1769" t="s">
        <v>122</v>
      </c>
      <c r="N1769" t="s">
        <v>149</v>
      </c>
      <c r="Q1769" t="s">
        <v>150</v>
      </c>
      <c r="R1769" t="s">
        <v>14226</v>
      </c>
      <c r="S1769" t="s">
        <v>3743</v>
      </c>
      <c r="T1769" t="s">
        <v>14227</v>
      </c>
      <c r="U1769">
        <v>12036151602</v>
      </c>
      <c r="W1769" t="s">
        <v>14228</v>
      </c>
      <c r="Y1769" t="s">
        <v>256</v>
      </c>
      <c r="Z1769" t="s">
        <v>157</v>
      </c>
      <c r="AA1769">
        <v>22101</v>
      </c>
      <c r="AB1769" t="s">
        <v>184</v>
      </c>
      <c r="AC1769" t="s">
        <v>14229</v>
      </c>
      <c r="AD1769" t="s">
        <v>150</v>
      </c>
      <c r="AE1769" t="s">
        <v>4063</v>
      </c>
      <c r="AF1769" t="s">
        <v>4002</v>
      </c>
      <c r="AG1769" t="s">
        <v>14230</v>
      </c>
      <c r="AH1769">
        <v>18043040600</v>
      </c>
      <c r="AI1769">
        <v>8043040600</v>
      </c>
      <c r="AP1769" t="s">
        <v>161</v>
      </c>
      <c r="AX1769">
        <v>0</v>
      </c>
      <c r="BE1769" t="s">
        <v>186</v>
      </c>
      <c r="BF1769" t="s">
        <v>513</v>
      </c>
      <c r="BO1769" t="s">
        <v>161</v>
      </c>
      <c r="BP1769" t="s">
        <v>161</v>
      </c>
      <c r="BQ1769" t="s">
        <v>161</v>
      </c>
      <c r="BR1769" t="s">
        <v>161</v>
      </c>
      <c r="BS1769" t="s">
        <v>161</v>
      </c>
      <c r="BT1769" t="s">
        <v>161</v>
      </c>
      <c r="BU1769" t="s">
        <v>161</v>
      </c>
      <c r="BY1769" t="s">
        <v>161</v>
      </c>
      <c r="BZ1769" t="s">
        <v>161</v>
      </c>
      <c r="CA1769" t="s">
        <v>161</v>
      </c>
      <c r="CB1769" t="s">
        <v>161</v>
      </c>
      <c r="CC1769" t="s">
        <v>161</v>
      </c>
      <c r="CD1769" t="s">
        <v>161</v>
      </c>
      <c r="CE1769" t="s">
        <v>161</v>
      </c>
      <c r="CP1769" t="s">
        <v>161</v>
      </c>
      <c r="CQ1769" t="s">
        <v>161</v>
      </c>
      <c r="CR1769" t="s">
        <v>161</v>
      </c>
      <c r="CS1769" t="s">
        <v>161</v>
      </c>
      <c r="CT1769" t="s">
        <v>161</v>
      </c>
      <c r="CV1769" s="2">
        <v>0</v>
      </c>
      <c r="CW1769">
        <v>0</v>
      </c>
      <c r="CY1769" s="2">
        <v>0</v>
      </c>
      <c r="CZ1769">
        <v>0</v>
      </c>
      <c r="DA1769">
        <v>0</v>
      </c>
      <c r="DE1769" s="2">
        <v>0</v>
      </c>
      <c r="DF1769">
        <v>0</v>
      </c>
      <c r="DN1769" t="s">
        <v>5019</v>
      </c>
      <c r="DW1769">
        <v>1721</v>
      </c>
      <c r="DX1769" t="s">
        <v>14231</v>
      </c>
      <c r="DZ1769" t="s">
        <v>14232</v>
      </c>
      <c r="EA1769">
        <v>1770058138</v>
      </c>
      <c r="EC1769" t="s">
        <v>14233</v>
      </c>
      <c r="ED1769">
        <v>1768529952</v>
      </c>
      <c r="EF1769">
        <v>0</v>
      </c>
      <c r="EJ1769" s="1" t="s">
        <v>14234</v>
      </c>
      <c r="EK1769" s="1" t="s">
        <v>14234</v>
      </c>
      <c r="EL1769" t="s">
        <v>210</v>
      </c>
      <c r="EM1769" t="s">
        <v>14235</v>
      </c>
      <c r="EN1769" t="s">
        <v>14235</v>
      </c>
      <c r="EO1769" t="s">
        <v>173</v>
      </c>
    </row>
    <row r="1770" spans="1:145" ht="409.5" x14ac:dyDescent="0.35">
      <c r="A1770" t="s">
        <v>171</v>
      </c>
      <c r="F1770">
        <v>0</v>
      </c>
      <c r="H1770">
        <v>0</v>
      </c>
      <c r="K1770" t="s">
        <v>174</v>
      </c>
      <c r="L1770" t="s">
        <v>175</v>
      </c>
      <c r="M1770" t="s">
        <v>176</v>
      </c>
      <c r="N1770" t="s">
        <v>177</v>
      </c>
      <c r="Q1770" t="s">
        <v>834</v>
      </c>
      <c r="R1770" t="s">
        <v>7052</v>
      </c>
      <c r="S1770" t="s">
        <v>14236</v>
      </c>
      <c r="T1770" t="s">
        <v>14237</v>
      </c>
      <c r="U1770">
        <v>17037986016</v>
      </c>
      <c r="Y1770" t="s">
        <v>2832</v>
      </c>
      <c r="AB1770" t="s">
        <v>184</v>
      </c>
      <c r="AC1770" t="s">
        <v>14238</v>
      </c>
      <c r="AP1770" t="s">
        <v>161</v>
      </c>
      <c r="AX1770">
        <v>0</v>
      </c>
      <c r="AZ1770" t="s">
        <v>165</v>
      </c>
      <c r="BB1770" t="s">
        <v>14239</v>
      </c>
      <c r="BE1770" t="s">
        <v>186</v>
      </c>
      <c r="BO1770" t="s">
        <v>161</v>
      </c>
      <c r="BP1770" t="s">
        <v>161</v>
      </c>
      <c r="BQ1770" t="s">
        <v>161</v>
      </c>
      <c r="BR1770" t="s">
        <v>161</v>
      </c>
      <c r="BS1770" t="s">
        <v>161</v>
      </c>
      <c r="BT1770" t="s">
        <v>161</v>
      </c>
      <c r="BU1770" t="s">
        <v>161</v>
      </c>
      <c r="BY1770" t="s">
        <v>161</v>
      </c>
      <c r="BZ1770" t="s">
        <v>161</v>
      </c>
      <c r="CA1770" t="s">
        <v>161</v>
      </c>
      <c r="CB1770" t="s">
        <v>161</v>
      </c>
      <c r="CC1770" t="s">
        <v>161</v>
      </c>
      <c r="CD1770" t="s">
        <v>161</v>
      </c>
      <c r="CE1770" t="s">
        <v>161</v>
      </c>
      <c r="CP1770" t="s">
        <v>161</v>
      </c>
      <c r="CQ1770" t="s">
        <v>161</v>
      </c>
      <c r="CR1770" t="s">
        <v>161</v>
      </c>
      <c r="CS1770" t="s">
        <v>161</v>
      </c>
      <c r="CT1770" t="s">
        <v>161</v>
      </c>
      <c r="CV1770" s="2">
        <v>0</v>
      </c>
      <c r="CW1770">
        <v>0</v>
      </c>
      <c r="CY1770" s="2">
        <v>0</v>
      </c>
      <c r="CZ1770">
        <v>0</v>
      </c>
      <c r="DA1770">
        <v>0</v>
      </c>
      <c r="DE1770" s="2">
        <v>0</v>
      </c>
      <c r="DF1770">
        <v>0</v>
      </c>
      <c r="DN1770" t="s">
        <v>1170</v>
      </c>
      <c r="DW1770">
        <v>1731</v>
      </c>
      <c r="DX1770" t="s">
        <v>14240</v>
      </c>
      <c r="DZ1770" t="s">
        <v>14241</v>
      </c>
      <c r="EA1770">
        <v>1770686935</v>
      </c>
      <c r="EC1770" t="s">
        <v>14241</v>
      </c>
      <c r="ED1770">
        <v>1770686935</v>
      </c>
      <c r="EF1770">
        <v>0</v>
      </c>
      <c r="EJ1770" s="1" t="s">
        <v>14242</v>
      </c>
      <c r="EK1770" s="1" t="s">
        <v>14242</v>
      </c>
      <c r="EL1770" t="s">
        <v>210</v>
      </c>
      <c r="EM1770" t="s">
        <v>14243</v>
      </c>
      <c r="EN1770" t="s">
        <v>14243</v>
      </c>
      <c r="EO1770" t="s">
        <v>173</v>
      </c>
    </row>
    <row r="1771" spans="1:145" ht="377" x14ac:dyDescent="0.35">
      <c r="A1771" t="s">
        <v>171</v>
      </c>
      <c r="F1771">
        <v>0</v>
      </c>
      <c r="H1771">
        <v>0</v>
      </c>
      <c r="K1771" t="s">
        <v>236</v>
      </c>
      <c r="L1771" t="s">
        <v>175</v>
      </c>
      <c r="M1771" t="s">
        <v>237</v>
      </c>
      <c r="N1771" t="s">
        <v>238</v>
      </c>
      <c r="R1771" t="s">
        <v>14244</v>
      </c>
      <c r="T1771" t="s">
        <v>14245</v>
      </c>
      <c r="U1771" s="1" t="s">
        <v>14246</v>
      </c>
      <c r="AA1771">
        <v>89052</v>
      </c>
      <c r="AC1771" t="s">
        <v>14247</v>
      </c>
      <c r="AP1771" t="s">
        <v>161</v>
      </c>
      <c r="AX1771">
        <v>0</v>
      </c>
      <c r="BE1771" t="s">
        <v>265</v>
      </c>
      <c r="BK1771" s="1" t="s">
        <v>14248</v>
      </c>
      <c r="BO1771" t="s">
        <v>161</v>
      </c>
      <c r="BP1771" t="s">
        <v>161</v>
      </c>
      <c r="BQ1771" t="s">
        <v>161</v>
      </c>
      <c r="BR1771" t="s">
        <v>161</v>
      </c>
      <c r="BS1771" t="s">
        <v>161</v>
      </c>
      <c r="BT1771" t="s">
        <v>161</v>
      </c>
      <c r="BU1771" t="s">
        <v>161</v>
      </c>
      <c r="BY1771" t="s">
        <v>161</v>
      </c>
      <c r="BZ1771" t="s">
        <v>161</v>
      </c>
      <c r="CA1771" t="s">
        <v>161</v>
      </c>
      <c r="CB1771" t="s">
        <v>161</v>
      </c>
      <c r="CC1771" t="s">
        <v>161</v>
      </c>
      <c r="CD1771" t="s">
        <v>161</v>
      </c>
      <c r="CE1771" t="s">
        <v>161</v>
      </c>
      <c r="CP1771" t="s">
        <v>161</v>
      </c>
      <c r="CQ1771" t="s">
        <v>161</v>
      </c>
      <c r="CR1771" t="s">
        <v>161</v>
      </c>
      <c r="CS1771" t="s">
        <v>161</v>
      </c>
      <c r="CT1771" t="s">
        <v>161</v>
      </c>
      <c r="CV1771" s="2">
        <v>0</v>
      </c>
      <c r="CW1771">
        <v>0</v>
      </c>
      <c r="CY1771" s="2">
        <v>0</v>
      </c>
      <c r="CZ1771">
        <v>0</v>
      </c>
      <c r="DA1771">
        <v>0</v>
      </c>
      <c r="DE1771" s="2">
        <v>0</v>
      </c>
      <c r="DF1771">
        <v>0</v>
      </c>
      <c r="DN1771" t="s">
        <v>312</v>
      </c>
      <c r="DW1771">
        <v>1733</v>
      </c>
      <c r="DX1771" t="s">
        <v>14249</v>
      </c>
      <c r="DZ1771" t="s">
        <v>14250</v>
      </c>
      <c r="EA1771">
        <v>1770946696</v>
      </c>
      <c r="EC1771" t="s">
        <v>14250</v>
      </c>
      <c r="ED1771">
        <v>1770946696</v>
      </c>
      <c r="EF1771">
        <v>0</v>
      </c>
      <c r="EL1771" t="s">
        <v>190</v>
      </c>
    </row>
    <row r="1772" spans="1:145" ht="409.5" x14ac:dyDescent="0.35">
      <c r="A1772" t="s">
        <v>171</v>
      </c>
      <c r="E1772" t="s">
        <v>14251</v>
      </c>
      <c r="F1772">
        <v>1767358620</v>
      </c>
      <c r="H1772">
        <v>0</v>
      </c>
      <c r="M1772" t="s">
        <v>122</v>
      </c>
      <c r="N1772" t="s">
        <v>149</v>
      </c>
      <c r="Q1772" t="s">
        <v>150</v>
      </c>
      <c r="R1772" t="s">
        <v>14252</v>
      </c>
      <c r="S1772" t="s">
        <v>14253</v>
      </c>
      <c r="T1772" t="s">
        <v>14254</v>
      </c>
      <c r="U1772">
        <v>15712017096</v>
      </c>
      <c r="W1772" t="s">
        <v>14255</v>
      </c>
      <c r="Y1772" t="s">
        <v>256</v>
      </c>
      <c r="Z1772" t="s">
        <v>157</v>
      </c>
      <c r="AA1772">
        <v>22102</v>
      </c>
      <c r="AB1772" t="s">
        <v>184</v>
      </c>
      <c r="AC1772" t="s">
        <v>14256</v>
      </c>
      <c r="AD1772" t="s">
        <v>150</v>
      </c>
      <c r="AE1772" t="s">
        <v>14257</v>
      </c>
      <c r="AF1772" t="s">
        <v>14258</v>
      </c>
      <c r="AG1772" t="s">
        <v>14259</v>
      </c>
      <c r="AH1772">
        <v>17035853506</v>
      </c>
      <c r="AJ1772" t="s">
        <v>14255</v>
      </c>
      <c r="AL1772" t="s">
        <v>256</v>
      </c>
      <c r="AM1772" t="s">
        <v>157</v>
      </c>
      <c r="AN1772">
        <v>22102</v>
      </c>
      <c r="AO1772" t="s">
        <v>184</v>
      </c>
      <c r="AP1772" t="s">
        <v>200</v>
      </c>
      <c r="AX1772">
        <v>0</v>
      </c>
      <c r="AZ1772" t="s">
        <v>165</v>
      </c>
      <c r="BE1772" t="s">
        <v>265</v>
      </c>
      <c r="BF1772" t="s">
        <v>405</v>
      </c>
      <c r="BG1772" t="s">
        <v>14260</v>
      </c>
      <c r="BH1772" s="1" t="s">
        <v>310</v>
      </c>
      <c r="BK1772" s="1" t="s">
        <v>2216</v>
      </c>
      <c r="BO1772" t="s">
        <v>161</v>
      </c>
      <c r="BP1772" t="s">
        <v>161</v>
      </c>
      <c r="BQ1772" t="s">
        <v>161</v>
      </c>
      <c r="BR1772" t="s">
        <v>161</v>
      </c>
      <c r="BS1772" t="s">
        <v>161</v>
      </c>
      <c r="BT1772" t="s">
        <v>161</v>
      </c>
      <c r="BU1772" t="s">
        <v>161</v>
      </c>
      <c r="BY1772" t="s">
        <v>161</v>
      </c>
      <c r="BZ1772" t="s">
        <v>161</v>
      </c>
      <c r="CA1772" t="s">
        <v>161</v>
      </c>
      <c r="CB1772" t="s">
        <v>161</v>
      </c>
      <c r="CC1772" t="s">
        <v>161</v>
      </c>
      <c r="CD1772" t="s">
        <v>161</v>
      </c>
      <c r="CE1772" t="s">
        <v>161</v>
      </c>
      <c r="CP1772" t="s">
        <v>161</v>
      </c>
      <c r="CQ1772" t="s">
        <v>161</v>
      </c>
      <c r="CR1772" t="s">
        <v>161</v>
      </c>
      <c r="CS1772" t="s">
        <v>161</v>
      </c>
      <c r="CT1772" t="s">
        <v>161</v>
      </c>
      <c r="CV1772" s="2">
        <v>0</v>
      </c>
      <c r="CW1772">
        <v>0</v>
      </c>
      <c r="CY1772" s="2">
        <v>0</v>
      </c>
      <c r="CZ1772">
        <v>0</v>
      </c>
      <c r="DA1772">
        <v>0</v>
      </c>
      <c r="DE1772" s="2">
        <v>0</v>
      </c>
      <c r="DF1772">
        <v>0</v>
      </c>
      <c r="DN1772" t="s">
        <v>568</v>
      </c>
      <c r="DW1772">
        <v>1716</v>
      </c>
      <c r="DX1772" t="s">
        <v>14261</v>
      </c>
      <c r="DZ1772" t="s">
        <v>14262</v>
      </c>
      <c r="EA1772">
        <v>1770156661</v>
      </c>
      <c r="EC1772" t="s">
        <v>14251</v>
      </c>
      <c r="ED1772">
        <v>1767358645</v>
      </c>
      <c r="EF1772">
        <v>0</v>
      </c>
      <c r="EJ1772" s="1" t="s">
        <v>14263</v>
      </c>
      <c r="EK1772" s="1" t="s">
        <v>14263</v>
      </c>
      <c r="EL1772" t="s">
        <v>210</v>
      </c>
      <c r="EM1772" t="s">
        <v>14264</v>
      </c>
      <c r="EN1772" t="s">
        <v>14264</v>
      </c>
      <c r="EO1772" t="s">
        <v>173</v>
      </c>
    </row>
    <row r="1773" spans="1:145" ht="409.5" x14ac:dyDescent="0.35">
      <c r="A1773" t="s">
        <v>171</v>
      </c>
      <c r="F1773">
        <v>0</v>
      </c>
      <c r="H1773">
        <v>0</v>
      </c>
      <c r="K1773" t="s">
        <v>236</v>
      </c>
      <c r="L1773" t="s">
        <v>175</v>
      </c>
      <c r="M1773" t="s">
        <v>237</v>
      </c>
      <c r="N1773" t="s">
        <v>238</v>
      </c>
      <c r="R1773" t="s">
        <v>2606</v>
      </c>
      <c r="S1773" t="s">
        <v>14265</v>
      </c>
      <c r="T1773" t="s">
        <v>14266</v>
      </c>
      <c r="U1773" s="1" t="s">
        <v>14267</v>
      </c>
      <c r="AC1773" t="s">
        <v>14268</v>
      </c>
      <c r="AP1773" t="s">
        <v>161</v>
      </c>
      <c r="AX1773">
        <v>0</v>
      </c>
      <c r="BE1773" t="s">
        <v>265</v>
      </c>
      <c r="BG1773" t="s">
        <v>14269</v>
      </c>
      <c r="BH1773" s="1" t="s">
        <v>888</v>
      </c>
      <c r="BK1773" s="1" t="s">
        <v>14270</v>
      </c>
      <c r="BO1773" t="s">
        <v>161</v>
      </c>
      <c r="BP1773" t="s">
        <v>161</v>
      </c>
      <c r="BQ1773" t="s">
        <v>161</v>
      </c>
      <c r="BR1773" t="s">
        <v>161</v>
      </c>
      <c r="BS1773" t="s">
        <v>161</v>
      </c>
      <c r="BT1773" t="s">
        <v>161</v>
      </c>
      <c r="BU1773" t="s">
        <v>161</v>
      </c>
      <c r="BY1773" t="s">
        <v>161</v>
      </c>
      <c r="BZ1773" t="s">
        <v>161</v>
      </c>
      <c r="CA1773" t="s">
        <v>161</v>
      </c>
      <c r="CB1773" t="s">
        <v>161</v>
      </c>
      <c r="CC1773" t="s">
        <v>161</v>
      </c>
      <c r="CD1773" t="s">
        <v>161</v>
      </c>
      <c r="CE1773" t="s">
        <v>161</v>
      </c>
      <c r="CP1773" t="s">
        <v>161</v>
      </c>
      <c r="CQ1773" t="s">
        <v>161</v>
      </c>
      <c r="CR1773" t="s">
        <v>161</v>
      </c>
      <c r="CS1773" t="s">
        <v>161</v>
      </c>
      <c r="CT1773" t="s">
        <v>161</v>
      </c>
      <c r="CV1773" s="2">
        <v>0</v>
      </c>
      <c r="CW1773">
        <v>0</v>
      </c>
      <c r="CY1773" s="2">
        <v>0</v>
      </c>
      <c r="CZ1773">
        <v>0</v>
      </c>
      <c r="DA1773">
        <v>0</v>
      </c>
      <c r="DE1773" s="2">
        <v>0</v>
      </c>
      <c r="DF1773">
        <v>0</v>
      </c>
      <c r="DN1773" t="s">
        <v>312</v>
      </c>
      <c r="DW1773">
        <v>1729</v>
      </c>
      <c r="DX1773" t="s">
        <v>14271</v>
      </c>
      <c r="DZ1773" t="s">
        <v>14272</v>
      </c>
      <c r="EA1773">
        <v>1770239229</v>
      </c>
      <c r="EC1773" t="s">
        <v>14272</v>
      </c>
      <c r="ED1773">
        <v>1770239229</v>
      </c>
      <c r="EF1773">
        <v>0</v>
      </c>
      <c r="EL1773" t="s">
        <v>190</v>
      </c>
    </row>
    <row r="1774" spans="1:145" ht="409.5" x14ac:dyDescent="0.35">
      <c r="A1774" t="s">
        <v>171</v>
      </c>
      <c r="F1774">
        <v>0</v>
      </c>
      <c r="H1774">
        <v>0</v>
      </c>
      <c r="K1774" t="s">
        <v>236</v>
      </c>
      <c r="L1774" t="s">
        <v>175</v>
      </c>
      <c r="M1774" t="s">
        <v>237</v>
      </c>
      <c r="N1774" t="s">
        <v>238</v>
      </c>
      <c r="R1774" t="s">
        <v>3175</v>
      </c>
      <c r="S1774" t="s">
        <v>14273</v>
      </c>
      <c r="T1774" t="s">
        <v>14274</v>
      </c>
      <c r="U1774" s="1" t="s">
        <v>14275</v>
      </c>
      <c r="AA1774">
        <v>22205</v>
      </c>
      <c r="AC1774" t="s">
        <v>14276</v>
      </c>
      <c r="AP1774" t="s">
        <v>161</v>
      </c>
      <c r="AX1774">
        <v>0</v>
      </c>
      <c r="BE1774" t="s">
        <v>265</v>
      </c>
      <c r="BG1774" t="s">
        <v>14277</v>
      </c>
      <c r="BH1774" t="s">
        <v>1092</v>
      </c>
      <c r="BK1774" s="1" t="s">
        <v>14278</v>
      </c>
      <c r="BO1774" t="s">
        <v>161</v>
      </c>
      <c r="BP1774" t="s">
        <v>161</v>
      </c>
      <c r="BQ1774" t="s">
        <v>161</v>
      </c>
      <c r="BR1774" t="s">
        <v>161</v>
      </c>
      <c r="BS1774" t="s">
        <v>161</v>
      </c>
      <c r="BT1774" t="s">
        <v>161</v>
      </c>
      <c r="BU1774" t="s">
        <v>161</v>
      </c>
      <c r="BY1774" t="s">
        <v>161</v>
      </c>
      <c r="BZ1774" t="s">
        <v>161</v>
      </c>
      <c r="CA1774" t="s">
        <v>161</v>
      </c>
      <c r="CB1774" t="s">
        <v>161</v>
      </c>
      <c r="CC1774" t="s">
        <v>161</v>
      </c>
      <c r="CD1774" t="s">
        <v>161</v>
      </c>
      <c r="CE1774" t="s">
        <v>161</v>
      </c>
      <c r="CP1774" t="s">
        <v>161</v>
      </c>
      <c r="CQ1774" t="s">
        <v>161</v>
      </c>
      <c r="CR1774" t="s">
        <v>161</v>
      </c>
      <c r="CS1774" t="s">
        <v>161</v>
      </c>
      <c r="CT1774" t="s">
        <v>161</v>
      </c>
      <c r="CV1774" s="2">
        <v>0</v>
      </c>
      <c r="CW1774">
        <v>0</v>
      </c>
      <c r="CY1774" s="2">
        <v>0</v>
      </c>
      <c r="CZ1774">
        <v>0</v>
      </c>
      <c r="DA1774">
        <v>0</v>
      </c>
      <c r="DE1774" s="2">
        <v>0</v>
      </c>
      <c r="DF1774">
        <v>0</v>
      </c>
      <c r="DN1774" t="s">
        <v>312</v>
      </c>
      <c r="DW1774">
        <v>1730</v>
      </c>
      <c r="DX1774" t="s">
        <v>14279</v>
      </c>
      <c r="DZ1774" t="s">
        <v>14280</v>
      </c>
      <c r="EA1774">
        <v>1770254325</v>
      </c>
      <c r="EC1774" t="s">
        <v>14280</v>
      </c>
      <c r="ED1774">
        <v>1770254325</v>
      </c>
      <c r="EF1774">
        <v>0</v>
      </c>
      <c r="EL1774" t="s">
        <v>190</v>
      </c>
    </row>
    <row r="1775" spans="1:145" ht="409.5" x14ac:dyDescent="0.35">
      <c r="A1775" t="s">
        <v>171</v>
      </c>
      <c r="E1775" t="s">
        <v>14281</v>
      </c>
      <c r="F1775">
        <v>1768516740</v>
      </c>
      <c r="H1775">
        <v>0</v>
      </c>
      <c r="M1775" t="s">
        <v>122</v>
      </c>
      <c r="N1775" t="s">
        <v>149</v>
      </c>
      <c r="Q1775" t="s">
        <v>150</v>
      </c>
      <c r="R1775" t="s">
        <v>14282</v>
      </c>
      <c r="S1775" t="s">
        <v>14283</v>
      </c>
      <c r="T1775" t="s">
        <v>14284</v>
      </c>
      <c r="U1775">
        <v>17852304884</v>
      </c>
      <c r="W1775" t="s">
        <v>14285</v>
      </c>
      <c r="Y1775" t="s">
        <v>9648</v>
      </c>
      <c r="Z1775" t="s">
        <v>4544</v>
      </c>
      <c r="AA1775">
        <v>20817</v>
      </c>
      <c r="AB1775" t="s">
        <v>184</v>
      </c>
      <c r="AC1775" t="s">
        <v>14286</v>
      </c>
      <c r="AD1775" t="s">
        <v>150</v>
      </c>
      <c r="AE1775" t="s">
        <v>1504</v>
      </c>
      <c r="AF1775" t="s">
        <v>14287</v>
      </c>
      <c r="AG1775" t="s">
        <v>14288</v>
      </c>
      <c r="AH1775">
        <v>17033037680</v>
      </c>
      <c r="AP1775" t="s">
        <v>161</v>
      </c>
      <c r="AX1775">
        <v>0</v>
      </c>
      <c r="AZ1775" t="s">
        <v>710</v>
      </c>
      <c r="BC1775" t="s">
        <v>12074</v>
      </c>
      <c r="BE1775" t="s">
        <v>265</v>
      </c>
      <c r="BF1775" t="s">
        <v>567</v>
      </c>
      <c r="BO1775" t="s">
        <v>161</v>
      </c>
      <c r="BP1775" t="s">
        <v>161</v>
      </c>
      <c r="BQ1775" t="s">
        <v>161</v>
      </c>
      <c r="BR1775" t="s">
        <v>161</v>
      </c>
      <c r="BS1775" t="s">
        <v>161</v>
      </c>
      <c r="BT1775" t="s">
        <v>161</v>
      </c>
      <c r="BU1775" t="s">
        <v>161</v>
      </c>
      <c r="BY1775" t="s">
        <v>161</v>
      </c>
      <c r="BZ1775" t="s">
        <v>161</v>
      </c>
      <c r="CA1775" t="s">
        <v>161</v>
      </c>
      <c r="CB1775" t="s">
        <v>161</v>
      </c>
      <c r="CC1775" t="s">
        <v>161</v>
      </c>
      <c r="CD1775" t="s">
        <v>161</v>
      </c>
      <c r="CE1775" t="s">
        <v>161</v>
      </c>
      <c r="CP1775" t="s">
        <v>161</v>
      </c>
      <c r="CQ1775" t="s">
        <v>161</v>
      </c>
      <c r="CR1775" t="s">
        <v>161</v>
      </c>
      <c r="CS1775" t="s">
        <v>161</v>
      </c>
      <c r="CT1775" t="s">
        <v>161</v>
      </c>
      <c r="CV1775" s="2">
        <v>0</v>
      </c>
      <c r="CW1775">
        <v>0</v>
      </c>
      <c r="CY1775" s="2">
        <v>0</v>
      </c>
      <c r="CZ1775">
        <v>0</v>
      </c>
      <c r="DA1775">
        <v>0</v>
      </c>
      <c r="DE1775" s="2">
        <v>0</v>
      </c>
      <c r="DF1775">
        <v>0</v>
      </c>
      <c r="DN1775" t="s">
        <v>568</v>
      </c>
      <c r="DW1775">
        <v>1723</v>
      </c>
      <c r="DX1775" t="s">
        <v>14289</v>
      </c>
      <c r="DZ1775" t="s">
        <v>14290</v>
      </c>
      <c r="EA1775">
        <v>1771364844</v>
      </c>
      <c r="EC1775" t="s">
        <v>14291</v>
      </c>
      <c r="ED1775">
        <v>1768962324</v>
      </c>
      <c r="EF1775">
        <v>0</v>
      </c>
      <c r="EJ1775" t="s">
        <v>572</v>
      </c>
      <c r="EK1775" s="1" t="s">
        <v>14292</v>
      </c>
      <c r="EL1775" t="s">
        <v>210</v>
      </c>
      <c r="EM1775" t="s">
        <v>14293</v>
      </c>
      <c r="EN1775" t="s">
        <v>14293</v>
      </c>
      <c r="EO1775" t="s">
        <v>173</v>
      </c>
    </row>
    <row r="1776" spans="1:145" x14ac:dyDescent="0.35">
      <c r="A1776" t="s">
        <v>171</v>
      </c>
      <c r="E1776" t="s">
        <v>14281</v>
      </c>
      <c r="F1776">
        <v>1768516740</v>
      </c>
      <c r="H1776">
        <v>0</v>
      </c>
      <c r="M1776" t="s">
        <v>122</v>
      </c>
      <c r="N1776" t="s">
        <v>149</v>
      </c>
      <c r="Q1776" t="s">
        <v>150</v>
      </c>
      <c r="R1776" t="s">
        <v>14282</v>
      </c>
      <c r="S1776" t="s">
        <v>14283</v>
      </c>
      <c r="T1776" t="s">
        <v>14284</v>
      </c>
      <c r="U1776">
        <v>17852304884</v>
      </c>
      <c r="W1776" t="s">
        <v>14285</v>
      </c>
      <c r="Y1776" t="s">
        <v>9648</v>
      </c>
      <c r="Z1776" t="s">
        <v>4544</v>
      </c>
      <c r="AA1776">
        <v>20817</v>
      </c>
      <c r="AB1776" t="s">
        <v>184</v>
      </c>
      <c r="AC1776" t="s">
        <v>14286</v>
      </c>
      <c r="AD1776" t="s">
        <v>150</v>
      </c>
      <c r="AE1776" t="s">
        <v>1504</v>
      </c>
      <c r="AF1776" t="s">
        <v>14287</v>
      </c>
      <c r="AG1776" t="s">
        <v>14288</v>
      </c>
      <c r="AH1776">
        <v>17033037680</v>
      </c>
      <c r="AP1776" t="s">
        <v>161</v>
      </c>
      <c r="AX1776">
        <v>0</v>
      </c>
      <c r="AZ1776" t="s">
        <v>710</v>
      </c>
      <c r="BC1776" t="s">
        <v>12074</v>
      </c>
      <c r="BE1776" t="s">
        <v>265</v>
      </c>
      <c r="BF1776" t="s">
        <v>567</v>
      </c>
      <c r="BO1776" t="s">
        <v>161</v>
      </c>
      <c r="BP1776" t="s">
        <v>161</v>
      </c>
      <c r="BQ1776" t="s">
        <v>161</v>
      </c>
      <c r="BR1776" t="s">
        <v>161</v>
      </c>
      <c r="BS1776" t="s">
        <v>161</v>
      </c>
      <c r="BT1776" t="s">
        <v>161</v>
      </c>
      <c r="BU1776" t="s">
        <v>161</v>
      </c>
      <c r="BY1776" t="s">
        <v>161</v>
      </c>
      <c r="BZ1776" t="s">
        <v>161</v>
      </c>
      <c r="CA1776" t="s">
        <v>161</v>
      </c>
      <c r="CB1776" t="s">
        <v>161</v>
      </c>
      <c r="CC1776" t="s">
        <v>161</v>
      </c>
      <c r="CD1776" t="s">
        <v>161</v>
      </c>
      <c r="CE1776" t="s">
        <v>161</v>
      </c>
      <c r="CP1776" t="s">
        <v>161</v>
      </c>
      <c r="CQ1776" t="s">
        <v>161</v>
      </c>
      <c r="CR1776" t="s">
        <v>161</v>
      </c>
      <c r="CS1776" t="s">
        <v>161</v>
      </c>
      <c r="CT1776" t="s">
        <v>161</v>
      </c>
      <c r="CV1776" s="2">
        <v>0</v>
      </c>
      <c r="CW1776">
        <v>0</v>
      </c>
      <c r="CY1776" s="2">
        <v>0</v>
      </c>
      <c r="CZ1776">
        <v>0</v>
      </c>
      <c r="DA1776">
        <v>0</v>
      </c>
      <c r="DE1776" s="2">
        <v>0</v>
      </c>
      <c r="DF1776">
        <v>0</v>
      </c>
      <c r="DN1776" t="s">
        <v>568</v>
      </c>
      <c r="DW1776">
        <v>1723</v>
      </c>
      <c r="DX1776" t="s">
        <v>14289</v>
      </c>
      <c r="DZ1776" t="s">
        <v>14290</v>
      </c>
      <c r="EA1776">
        <v>1771364844</v>
      </c>
      <c r="EC1776" t="s">
        <v>14291</v>
      </c>
      <c r="ED1776">
        <v>1768962324</v>
      </c>
      <c r="EF1776">
        <v>0</v>
      </c>
      <c r="EJ1776" t="s">
        <v>572</v>
      </c>
      <c r="EK1776" t="s">
        <v>572</v>
      </c>
      <c r="EL1776" t="s">
        <v>210</v>
      </c>
      <c r="EM1776" t="s">
        <v>14294</v>
      </c>
      <c r="EN1776" t="s">
        <v>14294</v>
      </c>
      <c r="EO1776" t="s">
        <v>173</v>
      </c>
    </row>
    <row r="1777" spans="1:145" ht="409.5" x14ac:dyDescent="0.35">
      <c r="A1777" t="s">
        <v>171</v>
      </c>
      <c r="F1777">
        <v>0</v>
      </c>
      <c r="H1777">
        <v>0</v>
      </c>
      <c r="K1777" t="s">
        <v>236</v>
      </c>
      <c r="L1777" t="s">
        <v>175</v>
      </c>
      <c r="M1777" t="s">
        <v>237</v>
      </c>
      <c r="N1777" t="s">
        <v>238</v>
      </c>
      <c r="R1777" t="s">
        <v>14015</v>
      </c>
      <c r="S1777" t="s">
        <v>705</v>
      </c>
      <c r="T1777" t="s">
        <v>14295</v>
      </c>
      <c r="U1777" s="1" t="s">
        <v>14296</v>
      </c>
      <c r="AC1777" t="s">
        <v>14297</v>
      </c>
      <c r="AP1777" t="s">
        <v>161</v>
      </c>
      <c r="AX1777">
        <v>0</v>
      </c>
      <c r="BE1777" t="s">
        <v>265</v>
      </c>
      <c r="BG1777" t="s">
        <v>4995</v>
      </c>
      <c r="BH1777" s="1" t="s">
        <v>310</v>
      </c>
      <c r="BK1777" s="1" t="s">
        <v>12165</v>
      </c>
      <c r="BO1777" t="s">
        <v>161</v>
      </c>
      <c r="BP1777" t="s">
        <v>161</v>
      </c>
      <c r="BQ1777" t="s">
        <v>161</v>
      </c>
      <c r="BR1777" t="s">
        <v>161</v>
      </c>
      <c r="BS1777" t="s">
        <v>161</v>
      </c>
      <c r="BT1777" t="s">
        <v>161</v>
      </c>
      <c r="BU1777" t="s">
        <v>161</v>
      </c>
      <c r="BY1777" t="s">
        <v>161</v>
      </c>
      <c r="BZ1777" t="s">
        <v>161</v>
      </c>
      <c r="CA1777" t="s">
        <v>161</v>
      </c>
      <c r="CB1777" t="s">
        <v>161</v>
      </c>
      <c r="CC1777" t="s">
        <v>161</v>
      </c>
      <c r="CD1777" t="s">
        <v>161</v>
      </c>
      <c r="CE1777" t="s">
        <v>161</v>
      </c>
      <c r="CP1777" t="s">
        <v>161</v>
      </c>
      <c r="CQ1777" t="s">
        <v>161</v>
      </c>
      <c r="CR1777" t="s">
        <v>161</v>
      </c>
      <c r="CS1777" t="s">
        <v>161</v>
      </c>
      <c r="CT1777" t="s">
        <v>161</v>
      </c>
      <c r="CV1777" s="2">
        <v>0</v>
      </c>
      <c r="CW1777">
        <v>0</v>
      </c>
      <c r="CY1777" s="2">
        <v>0</v>
      </c>
      <c r="CZ1777">
        <v>0</v>
      </c>
      <c r="DA1777">
        <v>0</v>
      </c>
      <c r="DE1777" s="2">
        <v>0</v>
      </c>
      <c r="DF1777">
        <v>0</v>
      </c>
      <c r="DN1777" t="s">
        <v>312</v>
      </c>
      <c r="DW1777">
        <v>1750</v>
      </c>
      <c r="DX1777" t="s">
        <v>14298</v>
      </c>
      <c r="DZ1777" t="s">
        <v>14299</v>
      </c>
      <c r="EA1777">
        <v>1773700489</v>
      </c>
      <c r="EC1777" t="s">
        <v>14299</v>
      </c>
      <c r="ED1777">
        <v>1773700489</v>
      </c>
      <c r="EF1777">
        <v>0</v>
      </c>
      <c r="EL1777" t="s">
        <v>190</v>
      </c>
    </row>
    <row r="1778" spans="1:145" ht="377" x14ac:dyDescent="0.35">
      <c r="A1778" t="s">
        <v>171</v>
      </c>
      <c r="F1778">
        <v>0</v>
      </c>
      <c r="H1778">
        <v>0</v>
      </c>
      <c r="K1778" t="s">
        <v>236</v>
      </c>
      <c r="L1778" t="s">
        <v>175</v>
      </c>
      <c r="M1778" t="s">
        <v>237</v>
      </c>
      <c r="N1778" t="s">
        <v>238</v>
      </c>
      <c r="R1778" t="s">
        <v>649</v>
      </c>
      <c r="S1778" t="s">
        <v>3730</v>
      </c>
      <c r="T1778" t="s">
        <v>14300</v>
      </c>
      <c r="U1778">
        <v>19048378541</v>
      </c>
      <c r="AA1778">
        <v>32259</v>
      </c>
      <c r="AC1778" t="s">
        <v>14301</v>
      </c>
      <c r="AP1778" t="s">
        <v>161</v>
      </c>
      <c r="AX1778">
        <v>0</v>
      </c>
      <c r="BE1778" t="s">
        <v>265</v>
      </c>
      <c r="BG1778" t="s">
        <v>14302</v>
      </c>
      <c r="BH1778" t="s">
        <v>2341</v>
      </c>
      <c r="BK1778" s="1" t="s">
        <v>9936</v>
      </c>
      <c r="BO1778" t="s">
        <v>161</v>
      </c>
      <c r="BP1778" t="s">
        <v>161</v>
      </c>
      <c r="BQ1778" t="s">
        <v>161</v>
      </c>
      <c r="BR1778" t="s">
        <v>161</v>
      </c>
      <c r="BS1778" t="s">
        <v>161</v>
      </c>
      <c r="BT1778" t="s">
        <v>161</v>
      </c>
      <c r="BU1778" t="s">
        <v>161</v>
      </c>
      <c r="BY1778" t="s">
        <v>161</v>
      </c>
      <c r="BZ1778" t="s">
        <v>161</v>
      </c>
      <c r="CA1778" t="s">
        <v>161</v>
      </c>
      <c r="CB1778" t="s">
        <v>161</v>
      </c>
      <c r="CC1778" t="s">
        <v>161</v>
      </c>
      <c r="CD1778" t="s">
        <v>161</v>
      </c>
      <c r="CE1778" t="s">
        <v>161</v>
      </c>
      <c r="CP1778" t="s">
        <v>161</v>
      </c>
      <c r="CQ1778" t="s">
        <v>161</v>
      </c>
      <c r="CR1778" t="s">
        <v>161</v>
      </c>
      <c r="CS1778" t="s">
        <v>161</v>
      </c>
      <c r="CT1778" t="s">
        <v>161</v>
      </c>
      <c r="CV1778" s="2">
        <v>0</v>
      </c>
      <c r="CW1778">
        <v>0</v>
      </c>
      <c r="CY1778" s="2">
        <v>0</v>
      </c>
      <c r="CZ1778">
        <v>0</v>
      </c>
      <c r="DA1778">
        <v>0</v>
      </c>
      <c r="DE1778" s="2">
        <v>0</v>
      </c>
      <c r="DF1778">
        <v>0</v>
      </c>
      <c r="DN1778" t="s">
        <v>312</v>
      </c>
      <c r="DW1778">
        <v>1734</v>
      </c>
      <c r="DX1778" t="s">
        <v>14303</v>
      </c>
      <c r="DZ1778" t="s">
        <v>14304</v>
      </c>
      <c r="EA1778">
        <v>1771434551</v>
      </c>
      <c r="EC1778" t="s">
        <v>14304</v>
      </c>
      <c r="ED1778">
        <v>1771434551</v>
      </c>
      <c r="EF1778">
        <v>0</v>
      </c>
      <c r="EL1778" t="s">
        <v>190</v>
      </c>
    </row>
    <row r="1779" spans="1:145" ht="409.5" x14ac:dyDescent="0.35">
      <c r="A1779" t="s">
        <v>171</v>
      </c>
      <c r="E1779" t="s">
        <v>14305</v>
      </c>
      <c r="F1779">
        <v>1764105420</v>
      </c>
      <c r="H1779">
        <v>0</v>
      </c>
      <c r="K1779" t="s">
        <v>174</v>
      </c>
      <c r="L1779" t="s">
        <v>175</v>
      </c>
      <c r="M1779" t="s">
        <v>558</v>
      </c>
      <c r="N1779" t="s">
        <v>238</v>
      </c>
      <c r="Q1779" t="s">
        <v>150</v>
      </c>
      <c r="R1779" t="s">
        <v>629</v>
      </c>
      <c r="S1779" t="s">
        <v>14306</v>
      </c>
      <c r="T1779" t="s">
        <v>14307</v>
      </c>
      <c r="U1779">
        <v>19196730323</v>
      </c>
      <c r="V1779">
        <v>9196730323</v>
      </c>
      <c r="W1779" t="s">
        <v>14308</v>
      </c>
      <c r="Y1779" t="s">
        <v>256</v>
      </c>
      <c r="Z1779" t="s">
        <v>157</v>
      </c>
      <c r="AA1779">
        <v>22101</v>
      </c>
      <c r="AB1779" t="s">
        <v>184</v>
      </c>
      <c r="AC1779" t="s">
        <v>14309</v>
      </c>
      <c r="AD1779" t="s">
        <v>150</v>
      </c>
      <c r="AE1779" t="s">
        <v>14310</v>
      </c>
      <c r="AF1779" t="s">
        <v>14311</v>
      </c>
      <c r="AG1779" t="s">
        <v>14312</v>
      </c>
      <c r="AH1779">
        <v>17133837259</v>
      </c>
      <c r="AP1779" t="s">
        <v>161</v>
      </c>
      <c r="AX1779">
        <v>0</v>
      </c>
      <c r="BE1779" t="s">
        <v>245</v>
      </c>
      <c r="BF1779" t="s">
        <v>405</v>
      </c>
      <c r="BO1779" t="s">
        <v>161</v>
      </c>
      <c r="BP1779" t="s">
        <v>161</v>
      </c>
      <c r="BQ1779" t="s">
        <v>161</v>
      </c>
      <c r="BR1779" t="s">
        <v>161</v>
      </c>
      <c r="BS1779" t="s">
        <v>161</v>
      </c>
      <c r="BT1779" t="s">
        <v>161</v>
      </c>
      <c r="BU1779" t="s">
        <v>161</v>
      </c>
      <c r="BY1779" t="s">
        <v>161</v>
      </c>
      <c r="BZ1779" t="s">
        <v>161</v>
      </c>
      <c r="CA1779" t="s">
        <v>161</v>
      </c>
      <c r="CB1779" t="s">
        <v>161</v>
      </c>
      <c r="CC1779" t="s">
        <v>161</v>
      </c>
      <c r="CD1779" t="s">
        <v>161</v>
      </c>
      <c r="CE1779" t="s">
        <v>161</v>
      </c>
      <c r="CP1779" t="s">
        <v>161</v>
      </c>
      <c r="CQ1779" t="s">
        <v>161</v>
      </c>
      <c r="CR1779" t="s">
        <v>161</v>
      </c>
      <c r="CS1779" t="s">
        <v>161</v>
      </c>
      <c r="CT1779" t="s">
        <v>161</v>
      </c>
      <c r="CV1779" s="2">
        <v>0</v>
      </c>
      <c r="CW1779">
        <v>0</v>
      </c>
      <c r="CY1779" s="2">
        <v>0</v>
      </c>
      <c r="CZ1779">
        <v>0</v>
      </c>
      <c r="DA1779">
        <v>0</v>
      </c>
      <c r="DE1779" s="2">
        <v>0</v>
      </c>
      <c r="DF1779">
        <v>0</v>
      </c>
      <c r="DN1779" t="s">
        <v>568</v>
      </c>
      <c r="DW1779">
        <v>1735</v>
      </c>
      <c r="DX1779" t="s">
        <v>14313</v>
      </c>
      <c r="DZ1779" t="s">
        <v>14314</v>
      </c>
      <c r="EA1779">
        <v>1771980652</v>
      </c>
      <c r="EC1779" t="s">
        <v>14315</v>
      </c>
      <c r="ED1779">
        <v>1771444966</v>
      </c>
      <c r="EF1779">
        <v>0</v>
      </c>
      <c r="EJ1779" s="1" t="s">
        <v>14316</v>
      </c>
      <c r="EK1779" s="1" t="s">
        <v>14316</v>
      </c>
      <c r="EL1779" t="s">
        <v>210</v>
      </c>
      <c r="EM1779" t="s">
        <v>14317</v>
      </c>
      <c r="EN1779" t="s">
        <v>14317</v>
      </c>
      <c r="EO1779" t="s">
        <v>173</v>
      </c>
    </row>
    <row r="1780" spans="1:145" ht="409.5" x14ac:dyDescent="0.35">
      <c r="A1780" t="s">
        <v>171</v>
      </c>
      <c r="E1780" t="s">
        <v>14318</v>
      </c>
      <c r="F1780">
        <v>1761652320</v>
      </c>
      <c r="H1780">
        <v>0</v>
      </c>
      <c r="M1780" t="s">
        <v>122</v>
      </c>
      <c r="N1780" t="s">
        <v>149</v>
      </c>
      <c r="Q1780" t="s">
        <v>150</v>
      </c>
      <c r="R1780" t="s">
        <v>969</v>
      </c>
      <c r="S1780" t="s">
        <v>9945</v>
      </c>
      <c r="T1780" t="s">
        <v>14319</v>
      </c>
      <c r="U1780">
        <v>14693375898</v>
      </c>
      <c r="V1780">
        <v>4693375898</v>
      </c>
      <c r="W1780" t="s">
        <v>14320</v>
      </c>
      <c r="Y1780" t="s">
        <v>256</v>
      </c>
      <c r="Z1780" t="s">
        <v>157</v>
      </c>
      <c r="AA1780">
        <v>22101</v>
      </c>
      <c r="AB1780" t="s">
        <v>184</v>
      </c>
      <c r="AC1780" t="s">
        <v>14321</v>
      </c>
      <c r="AE1780" t="s">
        <v>14322</v>
      </c>
      <c r="AF1780" t="s">
        <v>14323</v>
      </c>
      <c r="AG1780" t="s">
        <v>9946</v>
      </c>
      <c r="AH1780">
        <v>17035820885</v>
      </c>
      <c r="AP1780" t="s">
        <v>161</v>
      </c>
      <c r="AX1780">
        <v>0</v>
      </c>
      <c r="BE1780" t="s">
        <v>265</v>
      </c>
      <c r="BF1780" t="s">
        <v>244</v>
      </c>
      <c r="BG1780" s="1" t="s">
        <v>14324</v>
      </c>
      <c r="BH1780" s="1" t="s">
        <v>515</v>
      </c>
      <c r="BK1780" s="1" t="s">
        <v>6502</v>
      </c>
      <c r="BO1780" t="s">
        <v>161</v>
      </c>
      <c r="BP1780" t="s">
        <v>161</v>
      </c>
      <c r="BQ1780" t="s">
        <v>161</v>
      </c>
      <c r="BR1780" t="s">
        <v>161</v>
      </c>
      <c r="BS1780" t="s">
        <v>161</v>
      </c>
      <c r="BT1780" t="s">
        <v>161</v>
      </c>
      <c r="BU1780" t="s">
        <v>161</v>
      </c>
      <c r="BY1780" t="s">
        <v>161</v>
      </c>
      <c r="BZ1780" t="s">
        <v>161</v>
      </c>
      <c r="CA1780" t="s">
        <v>161</v>
      </c>
      <c r="CB1780" t="s">
        <v>161</v>
      </c>
      <c r="CC1780" t="s">
        <v>161</v>
      </c>
      <c r="CD1780" t="s">
        <v>161</v>
      </c>
      <c r="CE1780" t="s">
        <v>161</v>
      </c>
      <c r="CP1780" t="s">
        <v>161</v>
      </c>
      <c r="CQ1780" t="s">
        <v>161</v>
      </c>
      <c r="CR1780" t="s">
        <v>161</v>
      </c>
      <c r="CS1780" t="s">
        <v>161</v>
      </c>
      <c r="CT1780" t="s">
        <v>161</v>
      </c>
      <c r="CV1780" s="2">
        <v>0</v>
      </c>
      <c r="CW1780">
        <v>0</v>
      </c>
      <c r="CY1780" s="2">
        <v>0</v>
      </c>
      <c r="CZ1780">
        <v>0</v>
      </c>
      <c r="DA1780">
        <v>0</v>
      </c>
      <c r="DE1780" s="2">
        <v>0</v>
      </c>
      <c r="DF1780">
        <v>0</v>
      </c>
      <c r="DN1780" t="s">
        <v>2248</v>
      </c>
      <c r="DW1780">
        <v>1686</v>
      </c>
      <c r="DX1780" t="s">
        <v>14325</v>
      </c>
      <c r="DZ1780" t="s">
        <v>14326</v>
      </c>
      <c r="EA1780">
        <v>1771377572</v>
      </c>
      <c r="EC1780" t="s">
        <v>14318</v>
      </c>
      <c r="ED1780">
        <v>1761652355</v>
      </c>
      <c r="EF1780">
        <v>0</v>
      </c>
      <c r="EL1780" t="s">
        <v>190</v>
      </c>
    </row>
    <row r="1781" spans="1:145" ht="409.5" x14ac:dyDescent="0.35">
      <c r="A1781" t="s">
        <v>171</v>
      </c>
      <c r="E1781" t="s">
        <v>14327</v>
      </c>
      <c r="F1781">
        <v>1773964560</v>
      </c>
      <c r="H1781">
        <v>0</v>
      </c>
      <c r="K1781" t="s">
        <v>534</v>
      </c>
      <c r="L1781" t="s">
        <v>175</v>
      </c>
      <c r="M1781" t="s">
        <v>1375</v>
      </c>
      <c r="N1781" t="s">
        <v>238</v>
      </c>
      <c r="Q1781" t="s">
        <v>150</v>
      </c>
      <c r="R1781" t="s">
        <v>14328</v>
      </c>
      <c r="S1781" t="s">
        <v>9928</v>
      </c>
      <c r="T1781" t="s">
        <v>14329</v>
      </c>
      <c r="U1781">
        <v>17034774044</v>
      </c>
      <c r="W1781" t="s">
        <v>14330</v>
      </c>
      <c r="Y1781" t="s">
        <v>256</v>
      </c>
      <c r="Z1781" t="s">
        <v>157</v>
      </c>
      <c r="AA1781">
        <v>22101</v>
      </c>
      <c r="AB1781" t="s">
        <v>184</v>
      </c>
      <c r="AC1781" t="s">
        <v>14331</v>
      </c>
      <c r="AE1781" t="s">
        <v>3404</v>
      </c>
      <c r="AH1781">
        <v>17034774044</v>
      </c>
      <c r="AP1781" t="s">
        <v>161</v>
      </c>
      <c r="AX1781">
        <v>0</v>
      </c>
      <c r="AZ1781" t="s">
        <v>165</v>
      </c>
      <c r="BB1781" t="s">
        <v>14332</v>
      </c>
      <c r="BE1781" t="s">
        <v>186</v>
      </c>
      <c r="BF1781" t="s">
        <v>405</v>
      </c>
      <c r="BO1781" t="s">
        <v>161</v>
      </c>
      <c r="BP1781" t="s">
        <v>161</v>
      </c>
      <c r="BQ1781" t="s">
        <v>161</v>
      </c>
      <c r="BR1781" t="s">
        <v>161</v>
      </c>
      <c r="BS1781" t="s">
        <v>161</v>
      </c>
      <c r="BT1781" t="s">
        <v>161</v>
      </c>
      <c r="BU1781" t="s">
        <v>161</v>
      </c>
      <c r="BY1781" t="s">
        <v>161</v>
      </c>
      <c r="BZ1781" t="s">
        <v>161</v>
      </c>
      <c r="CA1781" t="s">
        <v>161</v>
      </c>
      <c r="CB1781" t="s">
        <v>161</v>
      </c>
      <c r="CC1781" t="s">
        <v>161</v>
      </c>
      <c r="CD1781" t="s">
        <v>161</v>
      </c>
      <c r="CE1781" t="s">
        <v>161</v>
      </c>
      <c r="CP1781" t="s">
        <v>161</v>
      </c>
      <c r="CQ1781" t="s">
        <v>161</v>
      </c>
      <c r="CR1781" t="s">
        <v>161</v>
      </c>
      <c r="CS1781" t="s">
        <v>161</v>
      </c>
      <c r="CT1781" t="s">
        <v>161</v>
      </c>
      <c r="CV1781" s="2">
        <v>0</v>
      </c>
      <c r="CW1781">
        <v>0</v>
      </c>
      <c r="CY1781" s="2">
        <v>0</v>
      </c>
      <c r="CZ1781">
        <v>0</v>
      </c>
      <c r="DA1781">
        <v>0</v>
      </c>
      <c r="DE1781" s="2">
        <v>0</v>
      </c>
      <c r="DF1781">
        <v>0</v>
      </c>
      <c r="DN1781" t="s">
        <v>345</v>
      </c>
      <c r="DW1781">
        <v>1753</v>
      </c>
      <c r="DX1781" t="s">
        <v>14333</v>
      </c>
      <c r="DZ1781" t="s">
        <v>14334</v>
      </c>
      <c r="EA1781">
        <v>1774196281</v>
      </c>
      <c r="EC1781" t="s">
        <v>14335</v>
      </c>
      <c r="ED1781">
        <v>1774196135</v>
      </c>
      <c r="EF1781">
        <v>0</v>
      </c>
      <c r="EJ1781" s="1" t="s">
        <v>14336</v>
      </c>
      <c r="EK1781" s="1" t="s">
        <v>14336</v>
      </c>
      <c r="EL1781" t="s">
        <v>210</v>
      </c>
      <c r="EM1781" t="s">
        <v>14337</v>
      </c>
      <c r="EN1781" t="s">
        <v>14337</v>
      </c>
      <c r="EO1781" t="s">
        <v>173</v>
      </c>
    </row>
    <row r="1782" spans="1:145" ht="409.5" x14ac:dyDescent="0.35">
      <c r="A1782" t="s">
        <v>171</v>
      </c>
      <c r="F1782">
        <v>0</v>
      </c>
      <c r="H1782">
        <v>0</v>
      </c>
      <c r="K1782" t="s">
        <v>236</v>
      </c>
      <c r="L1782" t="s">
        <v>175</v>
      </c>
      <c r="M1782" t="s">
        <v>237</v>
      </c>
      <c r="N1782" t="s">
        <v>238</v>
      </c>
      <c r="R1782" t="s">
        <v>14338</v>
      </c>
      <c r="S1782" t="s">
        <v>8730</v>
      </c>
      <c r="T1782" t="s">
        <v>14339</v>
      </c>
      <c r="U1782">
        <v>19012994409</v>
      </c>
      <c r="AA1782">
        <v>22207</v>
      </c>
      <c r="AC1782" t="s">
        <v>14340</v>
      </c>
      <c r="AP1782" t="s">
        <v>161</v>
      </c>
      <c r="AX1782">
        <v>0</v>
      </c>
      <c r="BE1782" t="s">
        <v>265</v>
      </c>
      <c r="BG1782" t="s">
        <v>14341</v>
      </c>
      <c r="BH1782" t="s">
        <v>247</v>
      </c>
      <c r="BK1782" s="1" t="s">
        <v>14342</v>
      </c>
      <c r="BO1782" t="s">
        <v>161</v>
      </c>
      <c r="BP1782" t="s">
        <v>161</v>
      </c>
      <c r="BQ1782" t="s">
        <v>161</v>
      </c>
      <c r="BR1782" t="s">
        <v>161</v>
      </c>
      <c r="BS1782" t="s">
        <v>161</v>
      </c>
      <c r="BT1782" t="s">
        <v>161</v>
      </c>
      <c r="BU1782" t="s">
        <v>161</v>
      </c>
      <c r="BY1782" t="s">
        <v>161</v>
      </c>
      <c r="BZ1782" t="s">
        <v>161</v>
      </c>
      <c r="CA1782" t="s">
        <v>161</v>
      </c>
      <c r="CB1782" t="s">
        <v>161</v>
      </c>
      <c r="CC1782" t="s">
        <v>161</v>
      </c>
      <c r="CD1782" t="s">
        <v>161</v>
      </c>
      <c r="CE1782" t="s">
        <v>161</v>
      </c>
      <c r="CP1782" t="s">
        <v>161</v>
      </c>
      <c r="CQ1782" t="s">
        <v>161</v>
      </c>
      <c r="CR1782" t="s">
        <v>161</v>
      </c>
      <c r="CS1782" t="s">
        <v>161</v>
      </c>
      <c r="CT1782" t="s">
        <v>161</v>
      </c>
      <c r="CV1782" s="2">
        <v>0</v>
      </c>
      <c r="CW1782">
        <v>0</v>
      </c>
      <c r="CY1782" s="2">
        <v>0</v>
      </c>
      <c r="CZ1782">
        <v>0</v>
      </c>
      <c r="DA1782">
        <v>0</v>
      </c>
      <c r="DE1782" s="2">
        <v>0</v>
      </c>
      <c r="DF1782">
        <v>0</v>
      </c>
      <c r="DN1782" t="s">
        <v>312</v>
      </c>
      <c r="DW1782">
        <v>1757</v>
      </c>
      <c r="DX1782" t="s">
        <v>14343</v>
      </c>
      <c r="DZ1782" t="s">
        <v>14344</v>
      </c>
      <c r="EA1782">
        <v>1775134313</v>
      </c>
      <c r="EC1782" t="s">
        <v>14344</v>
      </c>
      <c r="ED1782">
        <v>1775134313</v>
      </c>
      <c r="EF1782">
        <v>0</v>
      </c>
      <c r="EL1782" t="s">
        <v>190</v>
      </c>
    </row>
    <row r="1783" spans="1:145" ht="409.5" x14ac:dyDescent="0.35">
      <c r="A1783" t="s">
        <v>171</v>
      </c>
      <c r="E1783" t="s">
        <v>14345</v>
      </c>
      <c r="F1783">
        <v>1777083120</v>
      </c>
      <c r="H1783">
        <v>0</v>
      </c>
      <c r="K1783" t="s">
        <v>174</v>
      </c>
      <c r="L1783" t="s">
        <v>175</v>
      </c>
      <c r="M1783" t="s">
        <v>1375</v>
      </c>
      <c r="N1783" t="s">
        <v>177</v>
      </c>
      <c r="Q1783" t="s">
        <v>150</v>
      </c>
      <c r="R1783" t="s">
        <v>8683</v>
      </c>
      <c r="S1783" t="s">
        <v>14346</v>
      </c>
      <c r="T1783" t="s">
        <v>14347</v>
      </c>
      <c r="U1783">
        <v>17035991940</v>
      </c>
      <c r="W1783" t="s">
        <v>14348</v>
      </c>
      <c r="Y1783" t="s">
        <v>371</v>
      </c>
      <c r="Z1783" t="s">
        <v>157</v>
      </c>
      <c r="AA1783">
        <v>22102</v>
      </c>
      <c r="AB1783" t="s">
        <v>184</v>
      </c>
      <c r="AC1783" t="s">
        <v>14349</v>
      </c>
      <c r="AD1783" t="s">
        <v>150</v>
      </c>
      <c r="AE1783" t="s">
        <v>14350</v>
      </c>
      <c r="AF1783" t="s">
        <v>14346</v>
      </c>
      <c r="AG1783" t="s">
        <v>14351</v>
      </c>
      <c r="AH1783">
        <v>13019286559</v>
      </c>
      <c r="AI1783">
        <v>2023683701</v>
      </c>
      <c r="AJ1783" t="s">
        <v>14348</v>
      </c>
      <c r="AL1783" t="s">
        <v>371</v>
      </c>
      <c r="AM1783" t="s">
        <v>157</v>
      </c>
      <c r="AN1783">
        <v>22102</v>
      </c>
      <c r="AO1783" t="s">
        <v>184</v>
      </c>
      <c r="AP1783" t="s">
        <v>200</v>
      </c>
      <c r="AX1783">
        <v>0</v>
      </c>
      <c r="BE1783" t="s">
        <v>229</v>
      </c>
      <c r="BF1783" t="s">
        <v>244</v>
      </c>
      <c r="BO1783" t="s">
        <v>161</v>
      </c>
      <c r="BP1783" t="s">
        <v>161</v>
      </c>
      <c r="BQ1783" t="s">
        <v>161</v>
      </c>
      <c r="BR1783" t="s">
        <v>161</v>
      </c>
      <c r="BS1783" t="s">
        <v>161</v>
      </c>
      <c r="BT1783" t="s">
        <v>161</v>
      </c>
      <c r="BU1783" t="s">
        <v>161</v>
      </c>
      <c r="BY1783" t="s">
        <v>161</v>
      </c>
      <c r="BZ1783" t="s">
        <v>161</v>
      </c>
      <c r="CA1783" t="s">
        <v>161</v>
      </c>
      <c r="CB1783" t="s">
        <v>161</v>
      </c>
      <c r="CC1783" t="s">
        <v>161</v>
      </c>
      <c r="CD1783" t="s">
        <v>161</v>
      </c>
      <c r="CE1783" t="s">
        <v>161</v>
      </c>
      <c r="CP1783" t="s">
        <v>161</v>
      </c>
      <c r="CQ1783" t="s">
        <v>161</v>
      </c>
      <c r="CR1783" t="s">
        <v>161</v>
      </c>
      <c r="CS1783" t="s">
        <v>161</v>
      </c>
      <c r="CT1783" t="s">
        <v>161</v>
      </c>
      <c r="CV1783" s="2">
        <v>0</v>
      </c>
      <c r="CW1783">
        <v>0</v>
      </c>
      <c r="CY1783" s="2">
        <v>0</v>
      </c>
      <c r="CZ1783">
        <v>0</v>
      </c>
      <c r="DA1783">
        <v>0</v>
      </c>
      <c r="DE1783" s="2">
        <v>0</v>
      </c>
      <c r="DF1783">
        <v>0</v>
      </c>
      <c r="DN1783" t="s">
        <v>345</v>
      </c>
      <c r="DW1783">
        <v>1764</v>
      </c>
      <c r="DX1783" t="s">
        <v>14352</v>
      </c>
      <c r="DZ1783" t="s">
        <v>14353</v>
      </c>
      <c r="EA1783">
        <v>1789258699</v>
      </c>
      <c r="EC1783" t="s">
        <v>14354</v>
      </c>
      <c r="ED1783">
        <v>1777318183</v>
      </c>
      <c r="EF1783">
        <v>0</v>
      </c>
      <c r="EJ1783" s="1" t="s">
        <v>14355</v>
      </c>
      <c r="EK1783" s="1" t="s">
        <v>14355</v>
      </c>
      <c r="EL1783" t="s">
        <v>210</v>
      </c>
      <c r="EM1783" t="s">
        <v>14356</v>
      </c>
      <c r="EN1783" t="s">
        <v>14356</v>
      </c>
      <c r="EO1783" t="s">
        <v>173</v>
      </c>
    </row>
    <row r="1784" spans="1:145" ht="391.5" x14ac:dyDescent="0.35">
      <c r="A1784" t="s">
        <v>171</v>
      </c>
      <c r="F1784">
        <v>0</v>
      </c>
      <c r="H1784">
        <v>0</v>
      </c>
      <c r="K1784" t="s">
        <v>236</v>
      </c>
      <c r="L1784" t="s">
        <v>175</v>
      </c>
      <c r="M1784" t="s">
        <v>237</v>
      </c>
      <c r="N1784" t="s">
        <v>238</v>
      </c>
      <c r="R1784" t="s">
        <v>414</v>
      </c>
      <c r="S1784" t="s">
        <v>14357</v>
      </c>
      <c r="T1784" t="s">
        <v>14358</v>
      </c>
      <c r="U1784">
        <v>18087534903</v>
      </c>
      <c r="AA1784">
        <v>22101</v>
      </c>
      <c r="AC1784" t="s">
        <v>14359</v>
      </c>
      <c r="AP1784" t="s">
        <v>161</v>
      </c>
      <c r="AX1784">
        <v>0</v>
      </c>
      <c r="BE1784" t="s">
        <v>265</v>
      </c>
      <c r="BG1784" t="s">
        <v>14360</v>
      </c>
      <c r="BH1784" t="s">
        <v>980</v>
      </c>
      <c r="BK1784" s="1" t="s">
        <v>14361</v>
      </c>
      <c r="BO1784" t="s">
        <v>161</v>
      </c>
      <c r="BP1784" t="s">
        <v>161</v>
      </c>
      <c r="BQ1784" t="s">
        <v>161</v>
      </c>
      <c r="BR1784" t="s">
        <v>161</v>
      </c>
      <c r="BS1784" t="s">
        <v>161</v>
      </c>
      <c r="BT1784" t="s">
        <v>161</v>
      </c>
      <c r="BU1784" t="s">
        <v>161</v>
      </c>
      <c r="BY1784" t="s">
        <v>161</v>
      </c>
      <c r="BZ1784" t="s">
        <v>161</v>
      </c>
      <c r="CA1784" t="s">
        <v>161</v>
      </c>
      <c r="CB1784" t="s">
        <v>161</v>
      </c>
      <c r="CC1784" t="s">
        <v>161</v>
      </c>
      <c r="CD1784" t="s">
        <v>161</v>
      </c>
      <c r="CE1784" t="s">
        <v>161</v>
      </c>
      <c r="CP1784" t="s">
        <v>161</v>
      </c>
      <c r="CQ1784" t="s">
        <v>161</v>
      </c>
      <c r="CR1784" t="s">
        <v>161</v>
      </c>
      <c r="CS1784" t="s">
        <v>161</v>
      </c>
      <c r="CT1784" t="s">
        <v>161</v>
      </c>
      <c r="CV1784" s="2">
        <v>0</v>
      </c>
      <c r="CW1784">
        <v>0</v>
      </c>
      <c r="CY1784" s="2">
        <v>0</v>
      </c>
      <c r="CZ1784">
        <v>0</v>
      </c>
      <c r="DA1784">
        <v>0</v>
      </c>
      <c r="DE1784" s="2">
        <v>0</v>
      </c>
      <c r="DF1784">
        <v>0</v>
      </c>
      <c r="DN1784" t="s">
        <v>312</v>
      </c>
      <c r="DW1784">
        <v>1736</v>
      </c>
      <c r="DX1784" t="s">
        <v>14362</v>
      </c>
      <c r="DZ1784" t="s">
        <v>14363</v>
      </c>
      <c r="EA1784">
        <v>1771890590</v>
      </c>
      <c r="EC1784" t="s">
        <v>14363</v>
      </c>
      <c r="ED1784">
        <v>1771890590</v>
      </c>
      <c r="EF1784">
        <v>0</v>
      </c>
      <c r="EL1784" t="s">
        <v>190</v>
      </c>
    </row>
    <row r="1785" spans="1:145" ht="409.5" x14ac:dyDescent="0.35">
      <c r="A1785" t="s">
        <v>171</v>
      </c>
      <c r="F1785">
        <v>0</v>
      </c>
      <c r="H1785">
        <v>0</v>
      </c>
      <c r="K1785" t="s">
        <v>236</v>
      </c>
      <c r="L1785" t="s">
        <v>175</v>
      </c>
      <c r="M1785" t="s">
        <v>237</v>
      </c>
      <c r="N1785" t="s">
        <v>238</v>
      </c>
      <c r="R1785" t="s">
        <v>14364</v>
      </c>
      <c r="T1785" t="s">
        <v>14365</v>
      </c>
      <c r="U1785">
        <v>18892074964</v>
      </c>
      <c r="AA1785">
        <v>560095</v>
      </c>
      <c r="AC1785" t="s">
        <v>14366</v>
      </c>
      <c r="AP1785" t="s">
        <v>161</v>
      </c>
      <c r="AX1785">
        <v>0</v>
      </c>
      <c r="BE1785" t="s">
        <v>265</v>
      </c>
      <c r="BK1785" s="1" t="s">
        <v>14367</v>
      </c>
      <c r="BO1785" t="s">
        <v>161</v>
      </c>
      <c r="BP1785" t="s">
        <v>161</v>
      </c>
      <c r="BQ1785" t="s">
        <v>161</v>
      </c>
      <c r="BR1785" t="s">
        <v>161</v>
      </c>
      <c r="BS1785" t="s">
        <v>161</v>
      </c>
      <c r="BT1785" t="s">
        <v>161</v>
      </c>
      <c r="BU1785" t="s">
        <v>161</v>
      </c>
      <c r="BY1785" t="s">
        <v>161</v>
      </c>
      <c r="BZ1785" t="s">
        <v>161</v>
      </c>
      <c r="CA1785" t="s">
        <v>161</v>
      </c>
      <c r="CB1785" t="s">
        <v>161</v>
      </c>
      <c r="CC1785" t="s">
        <v>161</v>
      </c>
      <c r="CD1785" t="s">
        <v>161</v>
      </c>
      <c r="CE1785" t="s">
        <v>161</v>
      </c>
      <c r="CP1785" t="s">
        <v>161</v>
      </c>
      <c r="CQ1785" t="s">
        <v>161</v>
      </c>
      <c r="CR1785" t="s">
        <v>161</v>
      </c>
      <c r="CS1785" t="s">
        <v>161</v>
      </c>
      <c r="CT1785" t="s">
        <v>161</v>
      </c>
      <c r="CV1785" s="2">
        <v>0</v>
      </c>
      <c r="CW1785">
        <v>0</v>
      </c>
      <c r="CY1785" s="2">
        <v>0</v>
      </c>
      <c r="CZ1785">
        <v>0</v>
      </c>
      <c r="DA1785">
        <v>0</v>
      </c>
      <c r="DE1785" s="2">
        <v>0</v>
      </c>
      <c r="DF1785">
        <v>0</v>
      </c>
      <c r="DN1785" t="s">
        <v>312</v>
      </c>
      <c r="DW1785">
        <v>1737</v>
      </c>
      <c r="DX1785" t="s">
        <v>14368</v>
      </c>
      <c r="DZ1785" t="s">
        <v>14369</v>
      </c>
      <c r="EA1785">
        <v>1771910081</v>
      </c>
      <c r="EC1785" t="s">
        <v>14369</v>
      </c>
      <c r="ED1785">
        <v>1771910081</v>
      </c>
      <c r="EF1785">
        <v>0</v>
      </c>
      <c r="EL1785" t="s">
        <v>190</v>
      </c>
    </row>
    <row r="1786" spans="1:145" ht="409.5" x14ac:dyDescent="0.35">
      <c r="A1786" t="s">
        <v>171</v>
      </c>
      <c r="F1786">
        <v>0</v>
      </c>
      <c r="H1786">
        <v>0</v>
      </c>
      <c r="K1786" t="s">
        <v>236</v>
      </c>
      <c r="L1786" t="s">
        <v>175</v>
      </c>
      <c r="M1786" t="s">
        <v>237</v>
      </c>
      <c r="N1786" t="s">
        <v>238</v>
      </c>
      <c r="R1786" t="s">
        <v>14370</v>
      </c>
      <c r="T1786" t="s">
        <v>14371</v>
      </c>
      <c r="U1786" s="1" t="s">
        <v>14372</v>
      </c>
      <c r="AC1786" t="s">
        <v>14373</v>
      </c>
      <c r="AP1786" t="s">
        <v>161</v>
      </c>
      <c r="AX1786">
        <v>0</v>
      </c>
      <c r="BE1786" t="s">
        <v>265</v>
      </c>
      <c r="BG1786" t="s">
        <v>14374</v>
      </c>
      <c r="BH1786" s="1" t="s">
        <v>888</v>
      </c>
      <c r="BK1786" s="1" t="s">
        <v>1425</v>
      </c>
      <c r="BO1786" t="s">
        <v>161</v>
      </c>
      <c r="BP1786" t="s">
        <v>161</v>
      </c>
      <c r="BQ1786" t="s">
        <v>161</v>
      </c>
      <c r="BR1786" t="s">
        <v>161</v>
      </c>
      <c r="BS1786" t="s">
        <v>161</v>
      </c>
      <c r="BT1786" t="s">
        <v>161</v>
      </c>
      <c r="BU1786" t="s">
        <v>161</v>
      </c>
      <c r="BY1786" t="s">
        <v>161</v>
      </c>
      <c r="BZ1786" t="s">
        <v>161</v>
      </c>
      <c r="CA1786" t="s">
        <v>161</v>
      </c>
      <c r="CB1786" t="s">
        <v>161</v>
      </c>
      <c r="CC1786" t="s">
        <v>161</v>
      </c>
      <c r="CD1786" t="s">
        <v>161</v>
      </c>
      <c r="CE1786" t="s">
        <v>161</v>
      </c>
      <c r="CP1786" t="s">
        <v>161</v>
      </c>
      <c r="CQ1786" t="s">
        <v>161</v>
      </c>
      <c r="CR1786" t="s">
        <v>161</v>
      </c>
      <c r="CS1786" t="s">
        <v>161</v>
      </c>
      <c r="CT1786" t="s">
        <v>161</v>
      </c>
      <c r="CV1786" s="2">
        <v>0</v>
      </c>
      <c r="CW1786">
        <v>0</v>
      </c>
      <c r="CY1786" s="2">
        <v>0</v>
      </c>
      <c r="CZ1786">
        <v>0</v>
      </c>
      <c r="DA1786">
        <v>0</v>
      </c>
      <c r="DE1786" s="2">
        <v>0</v>
      </c>
      <c r="DF1786">
        <v>0</v>
      </c>
      <c r="DN1786" t="s">
        <v>312</v>
      </c>
      <c r="DW1786">
        <v>1751</v>
      </c>
      <c r="DX1786" t="s">
        <v>14375</v>
      </c>
      <c r="DZ1786" t="s">
        <v>14376</v>
      </c>
      <c r="EA1786">
        <v>1773703363</v>
      </c>
      <c r="EC1786" t="s">
        <v>14376</v>
      </c>
      <c r="ED1786">
        <v>1773703363</v>
      </c>
      <c r="EF1786">
        <v>0</v>
      </c>
      <c r="EL1786" t="s">
        <v>190</v>
      </c>
    </row>
    <row r="1787" spans="1:145" ht="409.5" x14ac:dyDescent="0.35">
      <c r="A1787" t="s">
        <v>171</v>
      </c>
      <c r="F1787">
        <v>0</v>
      </c>
      <c r="H1787">
        <v>0</v>
      </c>
      <c r="K1787" t="s">
        <v>236</v>
      </c>
      <c r="L1787" t="s">
        <v>175</v>
      </c>
      <c r="M1787" t="s">
        <v>237</v>
      </c>
      <c r="N1787" t="s">
        <v>238</v>
      </c>
      <c r="R1787" t="s">
        <v>14377</v>
      </c>
      <c r="S1787" t="s">
        <v>14378</v>
      </c>
      <c r="T1787" t="s">
        <v>14379</v>
      </c>
      <c r="U1787">
        <v>12097721760</v>
      </c>
      <c r="AA1787">
        <v>95252</v>
      </c>
      <c r="AC1787" t="s">
        <v>14380</v>
      </c>
      <c r="AP1787" t="s">
        <v>161</v>
      </c>
      <c r="AX1787">
        <v>0</v>
      </c>
      <c r="BE1787" t="s">
        <v>265</v>
      </c>
      <c r="BK1787" s="1" t="s">
        <v>14381</v>
      </c>
      <c r="BO1787" t="s">
        <v>161</v>
      </c>
      <c r="BP1787" t="s">
        <v>161</v>
      </c>
      <c r="BQ1787" t="s">
        <v>161</v>
      </c>
      <c r="BR1787" t="s">
        <v>161</v>
      </c>
      <c r="BS1787" t="s">
        <v>161</v>
      </c>
      <c r="BT1787" t="s">
        <v>161</v>
      </c>
      <c r="BU1787" t="s">
        <v>161</v>
      </c>
      <c r="BY1787" t="s">
        <v>161</v>
      </c>
      <c r="BZ1787" t="s">
        <v>161</v>
      </c>
      <c r="CA1787" t="s">
        <v>161</v>
      </c>
      <c r="CB1787" t="s">
        <v>161</v>
      </c>
      <c r="CC1787" t="s">
        <v>161</v>
      </c>
      <c r="CD1787" t="s">
        <v>161</v>
      </c>
      <c r="CE1787" t="s">
        <v>161</v>
      </c>
      <c r="CP1787" t="s">
        <v>161</v>
      </c>
      <c r="CQ1787" t="s">
        <v>161</v>
      </c>
      <c r="CR1787" t="s">
        <v>161</v>
      </c>
      <c r="CS1787" t="s">
        <v>161</v>
      </c>
      <c r="CT1787" t="s">
        <v>161</v>
      </c>
      <c r="CV1787" s="2">
        <v>0</v>
      </c>
      <c r="CW1787">
        <v>0</v>
      </c>
      <c r="CY1787" s="2">
        <v>0</v>
      </c>
      <c r="CZ1787">
        <v>0</v>
      </c>
      <c r="DA1787">
        <v>0</v>
      </c>
      <c r="DE1787" s="2">
        <v>0</v>
      </c>
      <c r="DF1787">
        <v>0</v>
      </c>
      <c r="DN1787" t="s">
        <v>312</v>
      </c>
      <c r="DW1787">
        <v>1754</v>
      </c>
      <c r="DX1787" t="s">
        <v>14382</v>
      </c>
      <c r="DZ1787" t="s">
        <v>14383</v>
      </c>
      <c r="EA1787">
        <v>1774352460</v>
      </c>
      <c r="EC1787" t="s">
        <v>14383</v>
      </c>
      <c r="ED1787">
        <v>1774352460</v>
      </c>
      <c r="EF1787">
        <v>0</v>
      </c>
      <c r="EL1787" t="s">
        <v>190</v>
      </c>
    </row>
    <row r="1788" spans="1:145" ht="409.5" x14ac:dyDescent="0.35">
      <c r="A1788" t="s">
        <v>171</v>
      </c>
      <c r="E1788" t="s">
        <v>14384</v>
      </c>
      <c r="F1788">
        <v>1774839120</v>
      </c>
      <c r="H1788">
        <v>0</v>
      </c>
      <c r="K1788" t="s">
        <v>174</v>
      </c>
      <c r="L1788" t="s">
        <v>175</v>
      </c>
      <c r="M1788" t="s">
        <v>558</v>
      </c>
      <c r="N1788" t="s">
        <v>238</v>
      </c>
      <c r="Q1788" t="s">
        <v>150</v>
      </c>
      <c r="R1788" t="s">
        <v>3133</v>
      </c>
      <c r="S1788" t="s">
        <v>6418</v>
      </c>
      <c r="T1788" t="s">
        <v>14385</v>
      </c>
      <c r="U1788">
        <v>12406763756</v>
      </c>
      <c r="W1788" t="s">
        <v>14386</v>
      </c>
      <c r="Y1788" t="s">
        <v>371</v>
      </c>
      <c r="Z1788" t="s">
        <v>157</v>
      </c>
      <c r="AA1788">
        <v>22101</v>
      </c>
      <c r="AB1788" t="s">
        <v>184</v>
      </c>
      <c r="AC1788" t="s">
        <v>14387</v>
      </c>
      <c r="AD1788" t="s">
        <v>150</v>
      </c>
      <c r="AE1788" t="s">
        <v>14388</v>
      </c>
      <c r="AF1788" t="s">
        <v>560</v>
      </c>
      <c r="AG1788" t="s">
        <v>14389</v>
      </c>
      <c r="AH1788">
        <v>12024865353</v>
      </c>
      <c r="AJ1788" t="s">
        <v>14386</v>
      </c>
      <c r="AL1788" t="s">
        <v>371</v>
      </c>
      <c r="AM1788" t="s">
        <v>157</v>
      </c>
      <c r="AN1788">
        <v>22101</v>
      </c>
      <c r="AO1788" t="s">
        <v>184</v>
      </c>
      <c r="AP1788" t="s">
        <v>200</v>
      </c>
      <c r="AX1788">
        <v>0</v>
      </c>
      <c r="BE1788" t="s">
        <v>265</v>
      </c>
      <c r="BF1788" t="s">
        <v>244</v>
      </c>
      <c r="BG1788" t="s">
        <v>2153</v>
      </c>
      <c r="BH1788" s="1" t="s">
        <v>310</v>
      </c>
      <c r="BK1788" s="1" t="s">
        <v>14390</v>
      </c>
      <c r="BO1788" t="s">
        <v>161</v>
      </c>
      <c r="BP1788" t="s">
        <v>161</v>
      </c>
      <c r="BQ1788" t="s">
        <v>161</v>
      </c>
      <c r="BR1788" t="s">
        <v>161</v>
      </c>
      <c r="BS1788" t="s">
        <v>161</v>
      </c>
      <c r="BT1788" t="s">
        <v>161</v>
      </c>
      <c r="BU1788" t="s">
        <v>161</v>
      </c>
      <c r="BY1788" t="s">
        <v>161</v>
      </c>
      <c r="BZ1788" t="s">
        <v>161</v>
      </c>
      <c r="CA1788" t="s">
        <v>161</v>
      </c>
      <c r="CB1788" t="s">
        <v>161</v>
      </c>
      <c r="CC1788" t="s">
        <v>161</v>
      </c>
      <c r="CD1788" t="s">
        <v>161</v>
      </c>
      <c r="CE1788" t="s">
        <v>161</v>
      </c>
      <c r="CP1788" t="s">
        <v>161</v>
      </c>
      <c r="CQ1788" t="s">
        <v>161</v>
      </c>
      <c r="CR1788" t="s">
        <v>161</v>
      </c>
      <c r="CS1788" t="s">
        <v>161</v>
      </c>
      <c r="CT1788" t="s">
        <v>161</v>
      </c>
      <c r="CV1788" s="2">
        <v>0</v>
      </c>
      <c r="CW1788">
        <v>0</v>
      </c>
      <c r="CY1788" s="2">
        <v>0</v>
      </c>
      <c r="CZ1788">
        <v>0</v>
      </c>
      <c r="DA1788">
        <v>0</v>
      </c>
      <c r="DE1788" s="2">
        <v>0</v>
      </c>
      <c r="DF1788">
        <v>0</v>
      </c>
      <c r="DN1788" t="s">
        <v>5019</v>
      </c>
      <c r="DW1788">
        <v>1473</v>
      </c>
      <c r="DX1788" t="s">
        <v>14391</v>
      </c>
      <c r="DZ1788" t="s">
        <v>14392</v>
      </c>
      <c r="EA1788">
        <v>1775701469</v>
      </c>
      <c r="EC1788" t="s">
        <v>14393</v>
      </c>
      <c r="ED1788">
        <v>1733888188</v>
      </c>
      <c r="EF1788">
        <v>0</v>
      </c>
      <c r="EJ1788" t="s">
        <v>14394</v>
      </c>
      <c r="EK1788" s="1" t="s">
        <v>14395</v>
      </c>
      <c r="EL1788" t="s">
        <v>210</v>
      </c>
      <c r="EM1788" t="s">
        <v>14396</v>
      </c>
      <c r="EN1788" t="s">
        <v>14396</v>
      </c>
      <c r="EO1788" t="s">
        <v>173</v>
      </c>
    </row>
    <row r="1789" spans="1:145" ht="409.5" x14ac:dyDescent="0.35">
      <c r="A1789" t="s">
        <v>171</v>
      </c>
      <c r="E1789" t="s">
        <v>14384</v>
      </c>
      <c r="F1789">
        <v>1774839120</v>
      </c>
      <c r="H1789">
        <v>0</v>
      </c>
      <c r="K1789" t="s">
        <v>174</v>
      </c>
      <c r="L1789" t="s">
        <v>175</v>
      </c>
      <c r="M1789" t="s">
        <v>558</v>
      </c>
      <c r="N1789" t="s">
        <v>238</v>
      </c>
      <c r="Q1789" t="s">
        <v>150</v>
      </c>
      <c r="R1789" t="s">
        <v>3133</v>
      </c>
      <c r="S1789" t="s">
        <v>6418</v>
      </c>
      <c r="T1789" t="s">
        <v>14385</v>
      </c>
      <c r="U1789">
        <v>12406763756</v>
      </c>
      <c r="W1789" t="s">
        <v>14386</v>
      </c>
      <c r="Y1789" t="s">
        <v>371</v>
      </c>
      <c r="Z1789" t="s">
        <v>157</v>
      </c>
      <c r="AA1789">
        <v>22101</v>
      </c>
      <c r="AB1789" t="s">
        <v>184</v>
      </c>
      <c r="AC1789" t="s">
        <v>14387</v>
      </c>
      <c r="AD1789" t="s">
        <v>150</v>
      </c>
      <c r="AE1789" t="s">
        <v>14388</v>
      </c>
      <c r="AF1789" t="s">
        <v>560</v>
      </c>
      <c r="AG1789" t="s">
        <v>14389</v>
      </c>
      <c r="AH1789">
        <v>12024865353</v>
      </c>
      <c r="AJ1789" t="s">
        <v>14386</v>
      </c>
      <c r="AL1789" t="s">
        <v>371</v>
      </c>
      <c r="AM1789" t="s">
        <v>157</v>
      </c>
      <c r="AN1789">
        <v>22101</v>
      </c>
      <c r="AO1789" t="s">
        <v>184</v>
      </c>
      <c r="AP1789" t="s">
        <v>200</v>
      </c>
      <c r="AX1789">
        <v>0</v>
      </c>
      <c r="BE1789" t="s">
        <v>265</v>
      </c>
      <c r="BF1789" t="s">
        <v>244</v>
      </c>
      <c r="BG1789" t="s">
        <v>2153</v>
      </c>
      <c r="BH1789" s="1" t="s">
        <v>310</v>
      </c>
      <c r="BK1789" s="1" t="s">
        <v>14390</v>
      </c>
      <c r="BO1789" t="s">
        <v>161</v>
      </c>
      <c r="BP1789" t="s">
        <v>161</v>
      </c>
      <c r="BQ1789" t="s">
        <v>161</v>
      </c>
      <c r="BR1789" t="s">
        <v>161</v>
      </c>
      <c r="BS1789" t="s">
        <v>161</v>
      </c>
      <c r="BT1789" t="s">
        <v>161</v>
      </c>
      <c r="BU1789" t="s">
        <v>161</v>
      </c>
      <c r="BY1789" t="s">
        <v>161</v>
      </c>
      <c r="BZ1789" t="s">
        <v>161</v>
      </c>
      <c r="CA1789" t="s">
        <v>161</v>
      </c>
      <c r="CB1789" t="s">
        <v>161</v>
      </c>
      <c r="CC1789" t="s">
        <v>161</v>
      </c>
      <c r="CD1789" t="s">
        <v>161</v>
      </c>
      <c r="CE1789" t="s">
        <v>161</v>
      </c>
      <c r="CP1789" t="s">
        <v>161</v>
      </c>
      <c r="CQ1789" t="s">
        <v>161</v>
      </c>
      <c r="CR1789" t="s">
        <v>161</v>
      </c>
      <c r="CS1789" t="s">
        <v>161</v>
      </c>
      <c r="CT1789" t="s">
        <v>161</v>
      </c>
      <c r="CV1789" s="2">
        <v>0</v>
      </c>
      <c r="CW1789">
        <v>0</v>
      </c>
      <c r="CY1789" s="2">
        <v>0</v>
      </c>
      <c r="CZ1789">
        <v>0</v>
      </c>
      <c r="DA1789">
        <v>0</v>
      </c>
      <c r="DE1789" s="2">
        <v>0</v>
      </c>
      <c r="DF1789">
        <v>0</v>
      </c>
      <c r="DN1789" t="s">
        <v>5019</v>
      </c>
      <c r="DW1789">
        <v>1473</v>
      </c>
      <c r="DX1789" t="s">
        <v>14391</v>
      </c>
      <c r="DZ1789" t="s">
        <v>14392</v>
      </c>
      <c r="EA1789">
        <v>1775701469</v>
      </c>
      <c r="EC1789" t="s">
        <v>14393</v>
      </c>
      <c r="ED1789">
        <v>1733888188</v>
      </c>
      <c r="EF1789">
        <v>0</v>
      </c>
      <c r="EJ1789" t="s">
        <v>14394</v>
      </c>
      <c r="EK1789" t="s">
        <v>14394</v>
      </c>
      <c r="EL1789" t="s">
        <v>210</v>
      </c>
      <c r="EM1789" t="s">
        <v>14397</v>
      </c>
      <c r="EN1789" t="s">
        <v>14397</v>
      </c>
      <c r="EO1789" t="s">
        <v>173</v>
      </c>
    </row>
    <row r="1790" spans="1:145" ht="409.5" x14ac:dyDescent="0.35">
      <c r="A1790" t="s">
        <v>171</v>
      </c>
      <c r="E1790" t="s">
        <v>14398</v>
      </c>
      <c r="F1790">
        <v>1770140760</v>
      </c>
      <c r="H1790">
        <v>0</v>
      </c>
      <c r="K1790" t="s">
        <v>534</v>
      </c>
      <c r="L1790" t="s">
        <v>175</v>
      </c>
      <c r="M1790" t="s">
        <v>122</v>
      </c>
      <c r="N1790" t="s">
        <v>177</v>
      </c>
      <c r="Q1790" t="s">
        <v>150</v>
      </c>
      <c r="R1790" t="s">
        <v>14399</v>
      </c>
      <c r="S1790" t="s">
        <v>14400</v>
      </c>
      <c r="T1790" t="s">
        <v>14401</v>
      </c>
      <c r="U1790">
        <v>15103059260</v>
      </c>
      <c r="V1790">
        <v>7037592504</v>
      </c>
      <c r="W1790" t="s">
        <v>14402</v>
      </c>
      <c r="X1790" t="s">
        <v>466</v>
      </c>
      <c r="Y1790" t="s">
        <v>4067</v>
      </c>
      <c r="Z1790" t="s">
        <v>157</v>
      </c>
      <c r="AA1790">
        <v>22066</v>
      </c>
      <c r="AB1790" t="s">
        <v>184</v>
      </c>
      <c r="AC1790" t="s">
        <v>14403</v>
      </c>
      <c r="AE1790" t="s">
        <v>14404</v>
      </c>
      <c r="AF1790" t="s">
        <v>14400</v>
      </c>
      <c r="AG1790" t="s">
        <v>14405</v>
      </c>
      <c r="AH1790">
        <v>17037868077</v>
      </c>
      <c r="AP1790" t="s">
        <v>161</v>
      </c>
      <c r="AX1790">
        <v>0</v>
      </c>
      <c r="AZ1790" t="s">
        <v>203</v>
      </c>
      <c r="BC1790" t="s">
        <v>14406</v>
      </c>
      <c r="BE1790" t="s">
        <v>308</v>
      </c>
      <c r="BF1790" t="s">
        <v>513</v>
      </c>
      <c r="BG1790" t="s">
        <v>14407</v>
      </c>
      <c r="BH1790" t="s">
        <v>3859</v>
      </c>
      <c r="BK1790" s="1" t="s">
        <v>14408</v>
      </c>
      <c r="BO1790" t="s">
        <v>161</v>
      </c>
      <c r="BP1790" t="s">
        <v>161</v>
      </c>
      <c r="BQ1790" t="s">
        <v>161</v>
      </c>
      <c r="BR1790" t="s">
        <v>161</v>
      </c>
      <c r="BS1790" t="s">
        <v>161</v>
      </c>
      <c r="BT1790" t="s">
        <v>161</v>
      </c>
      <c r="BU1790" t="s">
        <v>161</v>
      </c>
      <c r="BY1790" t="s">
        <v>161</v>
      </c>
      <c r="BZ1790" t="s">
        <v>161</v>
      </c>
      <c r="CA1790" t="s">
        <v>161</v>
      </c>
      <c r="CB1790" t="s">
        <v>161</v>
      </c>
      <c r="CC1790" t="s">
        <v>161</v>
      </c>
      <c r="CD1790" t="s">
        <v>161</v>
      </c>
      <c r="CE1790" t="s">
        <v>161</v>
      </c>
      <c r="CP1790" t="s">
        <v>161</v>
      </c>
      <c r="CQ1790" t="s">
        <v>161</v>
      </c>
      <c r="CR1790" t="s">
        <v>161</v>
      </c>
      <c r="CS1790" t="s">
        <v>161</v>
      </c>
      <c r="CT1790" t="s">
        <v>161</v>
      </c>
      <c r="CV1790" s="2">
        <v>0</v>
      </c>
      <c r="CW1790">
        <v>0</v>
      </c>
      <c r="CY1790" s="2">
        <v>0</v>
      </c>
      <c r="CZ1790">
        <v>0</v>
      </c>
      <c r="DA1790">
        <v>0</v>
      </c>
      <c r="DE1790" s="2">
        <v>0</v>
      </c>
      <c r="DF1790">
        <v>0</v>
      </c>
      <c r="DN1790" t="s">
        <v>568</v>
      </c>
      <c r="DW1790">
        <v>1727</v>
      </c>
      <c r="DX1790" t="s">
        <v>14409</v>
      </c>
      <c r="DZ1790" t="s">
        <v>14410</v>
      </c>
      <c r="EA1790">
        <v>1774998126</v>
      </c>
      <c r="EC1790" t="s">
        <v>14398</v>
      </c>
      <c r="ED1790">
        <v>1770140814</v>
      </c>
      <c r="EF1790">
        <v>0</v>
      </c>
      <c r="EJ1790" s="1" t="s">
        <v>14411</v>
      </c>
      <c r="EK1790" s="1" t="s">
        <v>14412</v>
      </c>
      <c r="EL1790" t="s">
        <v>210</v>
      </c>
      <c r="EM1790" t="s">
        <v>14413</v>
      </c>
      <c r="EN1790" t="s">
        <v>14413</v>
      </c>
      <c r="EO1790" t="s">
        <v>173</v>
      </c>
    </row>
    <row r="1791" spans="1:145" ht="409.5" x14ac:dyDescent="0.35">
      <c r="A1791" t="s">
        <v>171</v>
      </c>
      <c r="E1791" t="s">
        <v>14398</v>
      </c>
      <c r="F1791">
        <v>1770140760</v>
      </c>
      <c r="H1791">
        <v>0</v>
      </c>
      <c r="K1791" t="s">
        <v>534</v>
      </c>
      <c r="L1791" t="s">
        <v>175</v>
      </c>
      <c r="M1791" t="s">
        <v>122</v>
      </c>
      <c r="N1791" t="s">
        <v>177</v>
      </c>
      <c r="Q1791" t="s">
        <v>150</v>
      </c>
      <c r="R1791" t="s">
        <v>14399</v>
      </c>
      <c r="S1791" t="s">
        <v>14400</v>
      </c>
      <c r="T1791" t="s">
        <v>14401</v>
      </c>
      <c r="U1791">
        <v>15103059260</v>
      </c>
      <c r="V1791">
        <v>7037592504</v>
      </c>
      <c r="W1791" t="s">
        <v>14402</v>
      </c>
      <c r="X1791" t="s">
        <v>466</v>
      </c>
      <c r="Y1791" t="s">
        <v>4067</v>
      </c>
      <c r="Z1791" t="s">
        <v>157</v>
      </c>
      <c r="AA1791">
        <v>22066</v>
      </c>
      <c r="AB1791" t="s">
        <v>184</v>
      </c>
      <c r="AC1791" t="s">
        <v>14403</v>
      </c>
      <c r="AE1791" t="s">
        <v>14404</v>
      </c>
      <c r="AF1791" t="s">
        <v>14400</v>
      </c>
      <c r="AG1791" t="s">
        <v>14405</v>
      </c>
      <c r="AH1791">
        <v>17037868077</v>
      </c>
      <c r="AP1791" t="s">
        <v>161</v>
      </c>
      <c r="AX1791">
        <v>0</v>
      </c>
      <c r="AZ1791" t="s">
        <v>203</v>
      </c>
      <c r="BC1791" t="s">
        <v>14406</v>
      </c>
      <c r="BE1791" t="s">
        <v>308</v>
      </c>
      <c r="BF1791" t="s">
        <v>513</v>
      </c>
      <c r="BG1791" t="s">
        <v>14407</v>
      </c>
      <c r="BH1791" t="s">
        <v>3859</v>
      </c>
      <c r="BK1791" s="1" t="s">
        <v>14408</v>
      </c>
      <c r="BO1791" t="s">
        <v>161</v>
      </c>
      <c r="BP1791" t="s">
        <v>161</v>
      </c>
      <c r="BQ1791" t="s">
        <v>161</v>
      </c>
      <c r="BR1791" t="s">
        <v>161</v>
      </c>
      <c r="BS1791" t="s">
        <v>161</v>
      </c>
      <c r="BT1791" t="s">
        <v>161</v>
      </c>
      <c r="BU1791" t="s">
        <v>161</v>
      </c>
      <c r="BY1791" t="s">
        <v>161</v>
      </c>
      <c r="BZ1791" t="s">
        <v>161</v>
      </c>
      <c r="CA1791" t="s">
        <v>161</v>
      </c>
      <c r="CB1791" t="s">
        <v>161</v>
      </c>
      <c r="CC1791" t="s">
        <v>161</v>
      </c>
      <c r="CD1791" t="s">
        <v>161</v>
      </c>
      <c r="CE1791" t="s">
        <v>161</v>
      </c>
      <c r="CP1791" t="s">
        <v>161</v>
      </c>
      <c r="CQ1791" t="s">
        <v>161</v>
      </c>
      <c r="CR1791" t="s">
        <v>161</v>
      </c>
      <c r="CS1791" t="s">
        <v>161</v>
      </c>
      <c r="CT1791" t="s">
        <v>161</v>
      </c>
      <c r="CV1791" s="2">
        <v>0</v>
      </c>
      <c r="CW1791">
        <v>0</v>
      </c>
      <c r="CY1791" s="2">
        <v>0</v>
      </c>
      <c r="CZ1791">
        <v>0</v>
      </c>
      <c r="DA1791">
        <v>0</v>
      </c>
      <c r="DE1791" s="2">
        <v>0</v>
      </c>
      <c r="DF1791">
        <v>0</v>
      </c>
      <c r="DN1791" t="s">
        <v>568</v>
      </c>
      <c r="DW1791">
        <v>1727</v>
      </c>
      <c r="DX1791" t="s">
        <v>14409</v>
      </c>
      <c r="DZ1791" t="s">
        <v>14410</v>
      </c>
      <c r="EA1791">
        <v>1774998126</v>
      </c>
      <c r="EC1791" t="s">
        <v>14398</v>
      </c>
      <c r="ED1791">
        <v>1770140814</v>
      </c>
      <c r="EF1791">
        <v>0</v>
      </c>
      <c r="EJ1791" s="1" t="s">
        <v>14411</v>
      </c>
      <c r="EK1791" s="1" t="s">
        <v>14411</v>
      </c>
      <c r="EL1791" t="s">
        <v>210</v>
      </c>
      <c r="EM1791" t="s">
        <v>14413</v>
      </c>
      <c r="EN1791" t="s">
        <v>14413</v>
      </c>
      <c r="EO1791" t="s">
        <v>173</v>
      </c>
    </row>
    <row r="1792" spans="1:145" ht="409.5" x14ac:dyDescent="0.35">
      <c r="A1792" t="s">
        <v>171</v>
      </c>
      <c r="E1792" t="s">
        <v>14414</v>
      </c>
      <c r="F1792">
        <v>1774278780</v>
      </c>
      <c r="H1792">
        <v>0</v>
      </c>
      <c r="K1792" t="s">
        <v>236</v>
      </c>
      <c r="L1792" t="s">
        <v>175</v>
      </c>
      <c r="M1792" t="s">
        <v>558</v>
      </c>
      <c r="N1792" t="s">
        <v>238</v>
      </c>
      <c r="Q1792" t="s">
        <v>150</v>
      </c>
      <c r="R1792" t="s">
        <v>14415</v>
      </c>
      <c r="S1792" t="s">
        <v>14416</v>
      </c>
      <c r="T1792" t="s">
        <v>14417</v>
      </c>
      <c r="U1792">
        <v>13023444712</v>
      </c>
      <c r="W1792" t="s">
        <v>14418</v>
      </c>
      <c r="Y1792" t="s">
        <v>156</v>
      </c>
      <c r="Z1792" t="s">
        <v>157</v>
      </c>
      <c r="AA1792">
        <v>22007</v>
      </c>
      <c r="AB1792" t="s">
        <v>184</v>
      </c>
      <c r="AC1792" t="s">
        <v>14419</v>
      </c>
      <c r="AE1792" t="s">
        <v>3404</v>
      </c>
      <c r="AF1792" t="s">
        <v>610</v>
      </c>
      <c r="AP1792" t="s">
        <v>161</v>
      </c>
      <c r="AX1792">
        <v>0</v>
      </c>
      <c r="BE1792" t="s">
        <v>229</v>
      </c>
      <c r="BF1792" t="s">
        <v>244</v>
      </c>
      <c r="BO1792" t="s">
        <v>161</v>
      </c>
      <c r="BP1792" t="s">
        <v>161</v>
      </c>
      <c r="BQ1792" t="s">
        <v>161</v>
      </c>
      <c r="BR1792" t="s">
        <v>161</v>
      </c>
      <c r="BS1792" t="s">
        <v>161</v>
      </c>
      <c r="BT1792" t="s">
        <v>161</v>
      </c>
      <c r="BU1792" t="s">
        <v>161</v>
      </c>
      <c r="BY1792" t="s">
        <v>161</v>
      </c>
      <c r="BZ1792" t="s">
        <v>161</v>
      </c>
      <c r="CA1792" t="s">
        <v>161</v>
      </c>
      <c r="CB1792" t="s">
        <v>161</v>
      </c>
      <c r="CC1792" t="s">
        <v>161</v>
      </c>
      <c r="CD1792" t="s">
        <v>161</v>
      </c>
      <c r="CE1792" t="s">
        <v>161</v>
      </c>
      <c r="CP1792" t="s">
        <v>161</v>
      </c>
      <c r="CQ1792" t="s">
        <v>161</v>
      </c>
      <c r="CR1792" t="s">
        <v>161</v>
      </c>
      <c r="CS1792" t="s">
        <v>161</v>
      </c>
      <c r="CT1792" t="s">
        <v>161</v>
      </c>
      <c r="CV1792" s="2">
        <v>0</v>
      </c>
      <c r="CW1792">
        <v>0</v>
      </c>
      <c r="CY1792" s="2">
        <v>0</v>
      </c>
      <c r="CZ1792">
        <v>0</v>
      </c>
      <c r="DA1792">
        <v>0</v>
      </c>
      <c r="DE1792" s="2">
        <v>0</v>
      </c>
      <c r="DF1792">
        <v>0</v>
      </c>
      <c r="DN1792" t="s">
        <v>568</v>
      </c>
      <c r="DW1792">
        <v>1756</v>
      </c>
      <c r="DX1792" t="s">
        <v>14420</v>
      </c>
      <c r="DZ1792" t="s">
        <v>14421</v>
      </c>
      <c r="EA1792">
        <v>1775508467</v>
      </c>
      <c r="EC1792" t="s">
        <v>14422</v>
      </c>
      <c r="ED1792">
        <v>1774906238</v>
      </c>
      <c r="EF1792">
        <v>0</v>
      </c>
      <c r="EJ1792" s="1" t="s">
        <v>14423</v>
      </c>
      <c r="EK1792" s="1" t="s">
        <v>14423</v>
      </c>
      <c r="EL1792" t="s">
        <v>210</v>
      </c>
      <c r="EM1792" t="s">
        <v>14421</v>
      </c>
      <c r="EN1792" t="s">
        <v>14421</v>
      </c>
      <c r="EO1792" t="s">
        <v>173</v>
      </c>
    </row>
    <row r="1793" spans="1:145" x14ac:dyDescent="0.35">
      <c r="A1793" t="s">
        <v>171</v>
      </c>
      <c r="E1793" t="s">
        <v>14424</v>
      </c>
      <c r="F1793">
        <v>1788276660</v>
      </c>
      <c r="H1793">
        <v>0</v>
      </c>
      <c r="M1793" t="s">
        <v>122</v>
      </c>
      <c r="N1793" t="s">
        <v>177</v>
      </c>
      <c r="Q1793" t="s">
        <v>150</v>
      </c>
      <c r="R1793" t="s">
        <v>14425</v>
      </c>
      <c r="S1793" t="s">
        <v>14426</v>
      </c>
      <c r="T1793" t="s">
        <v>14427</v>
      </c>
      <c r="U1793">
        <v>17038638372</v>
      </c>
      <c r="W1793" t="s">
        <v>14428</v>
      </c>
      <c r="Y1793" t="s">
        <v>371</v>
      </c>
      <c r="Z1793" t="s">
        <v>157</v>
      </c>
      <c r="AA1793">
        <v>22101</v>
      </c>
      <c r="AB1793" t="s">
        <v>184</v>
      </c>
      <c r="AC1793" t="s">
        <v>14429</v>
      </c>
      <c r="AD1793" t="s">
        <v>150</v>
      </c>
      <c r="AE1793" t="s">
        <v>2075</v>
      </c>
      <c r="AF1793" t="s">
        <v>240</v>
      </c>
      <c r="AG1793" t="s">
        <v>14430</v>
      </c>
      <c r="AH1793">
        <v>17038613964</v>
      </c>
      <c r="AJ1793" t="s">
        <v>14428</v>
      </c>
      <c r="AL1793" t="s">
        <v>371</v>
      </c>
      <c r="AM1793" t="s">
        <v>157</v>
      </c>
      <c r="AN1793">
        <v>22101</v>
      </c>
      <c r="AO1793" t="s">
        <v>184</v>
      </c>
      <c r="AP1793" t="s">
        <v>200</v>
      </c>
      <c r="AX1793">
        <v>0</v>
      </c>
      <c r="BE1793" t="s">
        <v>245</v>
      </c>
      <c r="BF1793" t="s">
        <v>244</v>
      </c>
      <c r="BO1793" t="s">
        <v>161</v>
      </c>
      <c r="BP1793" t="s">
        <v>161</v>
      </c>
      <c r="BQ1793" t="s">
        <v>161</v>
      </c>
      <c r="BR1793" t="s">
        <v>161</v>
      </c>
      <c r="BS1793" t="s">
        <v>161</v>
      </c>
      <c r="BT1793" t="s">
        <v>161</v>
      </c>
      <c r="BU1793" t="s">
        <v>161</v>
      </c>
      <c r="BY1793" t="s">
        <v>161</v>
      </c>
      <c r="BZ1793" t="s">
        <v>161</v>
      </c>
      <c r="CA1793" t="s">
        <v>161</v>
      </c>
      <c r="CB1793" t="s">
        <v>161</v>
      </c>
      <c r="CC1793" t="s">
        <v>161</v>
      </c>
      <c r="CD1793" t="s">
        <v>161</v>
      </c>
      <c r="CE1793" t="s">
        <v>161</v>
      </c>
      <c r="CP1793" t="s">
        <v>161</v>
      </c>
      <c r="CQ1793" t="s">
        <v>161</v>
      </c>
      <c r="CR1793" t="s">
        <v>161</v>
      </c>
      <c r="CS1793" t="s">
        <v>161</v>
      </c>
      <c r="CT1793" t="s">
        <v>161</v>
      </c>
      <c r="CV1793" s="2">
        <v>0</v>
      </c>
      <c r="CW1793">
        <v>0</v>
      </c>
      <c r="CY1793" s="2">
        <v>0</v>
      </c>
      <c r="CZ1793">
        <v>0</v>
      </c>
      <c r="DA1793">
        <v>0</v>
      </c>
      <c r="DE1793" s="2">
        <v>0</v>
      </c>
      <c r="DF1793">
        <v>0</v>
      </c>
      <c r="DN1793" t="s">
        <v>568</v>
      </c>
      <c r="DW1793">
        <v>1830</v>
      </c>
      <c r="DX1793" t="s">
        <v>14431</v>
      </c>
      <c r="DZ1793" t="s">
        <v>14432</v>
      </c>
      <c r="EA1793">
        <v>1790201047</v>
      </c>
      <c r="EC1793" t="s">
        <v>14433</v>
      </c>
      <c r="ED1793">
        <v>1789424817</v>
      </c>
      <c r="EF1793">
        <v>0</v>
      </c>
      <c r="EJ1793" t="s">
        <v>14434</v>
      </c>
      <c r="EK1793" t="s">
        <v>14434</v>
      </c>
      <c r="EL1793" t="s">
        <v>210</v>
      </c>
      <c r="EM1793" t="s">
        <v>14435</v>
      </c>
      <c r="EN1793" t="s">
        <v>14435</v>
      </c>
      <c r="EO1793" t="s">
        <v>173</v>
      </c>
    </row>
    <row r="1794" spans="1:145" ht="409.5" x14ac:dyDescent="0.35">
      <c r="A1794" t="s">
        <v>171</v>
      </c>
      <c r="F1794">
        <v>0</v>
      </c>
      <c r="H1794">
        <v>0</v>
      </c>
      <c r="K1794" t="s">
        <v>236</v>
      </c>
      <c r="L1794" t="s">
        <v>175</v>
      </c>
      <c r="M1794" t="s">
        <v>176</v>
      </c>
      <c r="N1794" t="s">
        <v>238</v>
      </c>
      <c r="Q1794" t="s">
        <v>150</v>
      </c>
      <c r="R1794" t="s">
        <v>14436</v>
      </c>
      <c r="S1794" t="s">
        <v>14437</v>
      </c>
      <c r="T1794" t="s">
        <v>14438</v>
      </c>
      <c r="U1794">
        <v>17038565808</v>
      </c>
      <c r="Y1794" t="s">
        <v>256</v>
      </c>
      <c r="Z1794" t="s">
        <v>157</v>
      </c>
      <c r="AA1794">
        <v>22101</v>
      </c>
      <c r="AB1794" t="s">
        <v>184</v>
      </c>
      <c r="AC1794" t="s">
        <v>14439</v>
      </c>
      <c r="AP1794" t="s">
        <v>161</v>
      </c>
      <c r="AX1794">
        <v>0</v>
      </c>
      <c r="AZ1794" t="s">
        <v>165</v>
      </c>
      <c r="BE1794" t="s">
        <v>186</v>
      </c>
      <c r="BO1794" t="s">
        <v>161</v>
      </c>
      <c r="BP1794" t="s">
        <v>161</v>
      </c>
      <c r="BQ1794" t="s">
        <v>161</v>
      </c>
      <c r="BR1794" t="s">
        <v>161</v>
      </c>
      <c r="BS1794" t="s">
        <v>161</v>
      </c>
      <c r="BT1794" t="s">
        <v>161</v>
      </c>
      <c r="BU1794" t="s">
        <v>161</v>
      </c>
      <c r="BY1794" t="s">
        <v>161</v>
      </c>
      <c r="BZ1794" t="s">
        <v>161</v>
      </c>
      <c r="CA1794" t="s">
        <v>161</v>
      </c>
      <c r="CB1794" t="s">
        <v>161</v>
      </c>
      <c r="CC1794" t="s">
        <v>161</v>
      </c>
      <c r="CD1794" t="s">
        <v>161</v>
      </c>
      <c r="CE1794" t="s">
        <v>161</v>
      </c>
      <c r="CP1794" t="s">
        <v>161</v>
      </c>
      <c r="CQ1794" t="s">
        <v>161</v>
      </c>
      <c r="CR1794" t="s">
        <v>161</v>
      </c>
      <c r="CS1794" t="s">
        <v>161</v>
      </c>
      <c r="CT1794" t="s">
        <v>161</v>
      </c>
      <c r="CV1794" s="2">
        <v>0</v>
      </c>
      <c r="CW1794">
        <v>0</v>
      </c>
      <c r="CY1794" s="2">
        <v>0</v>
      </c>
      <c r="CZ1794">
        <v>0</v>
      </c>
      <c r="DA1794">
        <v>0</v>
      </c>
      <c r="DE1794" s="2">
        <v>0</v>
      </c>
      <c r="DF1794">
        <v>0</v>
      </c>
      <c r="DN1794" t="s">
        <v>1170</v>
      </c>
      <c r="DW1794">
        <v>1802</v>
      </c>
      <c r="DX1794" t="s">
        <v>14440</v>
      </c>
      <c r="DZ1794" t="s">
        <v>14441</v>
      </c>
      <c r="EA1794">
        <v>1784564887</v>
      </c>
      <c r="EC1794" t="s">
        <v>14441</v>
      </c>
      <c r="ED1794">
        <v>1784564887</v>
      </c>
      <c r="EF1794">
        <v>0</v>
      </c>
      <c r="EJ1794" s="1" t="s">
        <v>14442</v>
      </c>
      <c r="EK1794" s="1" t="s">
        <v>14442</v>
      </c>
      <c r="EL1794" t="s">
        <v>210</v>
      </c>
      <c r="EM1794" t="s">
        <v>14443</v>
      </c>
      <c r="EN1794" t="s">
        <v>14443</v>
      </c>
      <c r="EO1794" t="s">
        <v>173</v>
      </c>
    </row>
    <row r="1795" spans="1:145" ht="409.5" x14ac:dyDescent="0.35">
      <c r="A1795" t="s">
        <v>171</v>
      </c>
      <c r="F1795">
        <v>0</v>
      </c>
      <c r="H1795">
        <v>0</v>
      </c>
      <c r="K1795" t="s">
        <v>236</v>
      </c>
      <c r="L1795" t="s">
        <v>175</v>
      </c>
      <c r="M1795" t="s">
        <v>337</v>
      </c>
      <c r="N1795" t="s">
        <v>238</v>
      </c>
      <c r="Q1795" t="s">
        <v>150</v>
      </c>
      <c r="R1795" t="s">
        <v>3175</v>
      </c>
      <c r="S1795" t="s">
        <v>14444</v>
      </c>
      <c r="T1795" t="s">
        <v>14445</v>
      </c>
      <c r="U1795">
        <v>16318792401</v>
      </c>
      <c r="Y1795" t="s">
        <v>2832</v>
      </c>
      <c r="AB1795" t="s">
        <v>184</v>
      </c>
      <c r="AC1795" t="s">
        <v>14446</v>
      </c>
      <c r="AD1795" t="s">
        <v>150</v>
      </c>
      <c r="AE1795" t="s">
        <v>14447</v>
      </c>
      <c r="AF1795" t="s">
        <v>14444</v>
      </c>
      <c r="AG1795" t="s">
        <v>14448</v>
      </c>
      <c r="AP1795" t="s">
        <v>161</v>
      </c>
      <c r="AX1795">
        <v>0</v>
      </c>
      <c r="AZ1795" t="s">
        <v>165</v>
      </c>
      <c r="BE1795" t="s">
        <v>186</v>
      </c>
      <c r="BO1795" t="s">
        <v>161</v>
      </c>
      <c r="BP1795" t="s">
        <v>161</v>
      </c>
      <c r="BQ1795" t="s">
        <v>161</v>
      </c>
      <c r="BR1795" t="s">
        <v>161</v>
      </c>
      <c r="BS1795" t="s">
        <v>161</v>
      </c>
      <c r="BT1795" t="s">
        <v>161</v>
      </c>
      <c r="BU1795" t="s">
        <v>161</v>
      </c>
      <c r="BY1795" t="s">
        <v>161</v>
      </c>
      <c r="BZ1795" t="s">
        <v>161</v>
      </c>
      <c r="CA1795" t="s">
        <v>161</v>
      </c>
      <c r="CB1795" t="s">
        <v>161</v>
      </c>
      <c r="CC1795" t="s">
        <v>161</v>
      </c>
      <c r="CD1795" t="s">
        <v>161</v>
      </c>
      <c r="CE1795" t="s">
        <v>161</v>
      </c>
      <c r="CP1795" t="s">
        <v>161</v>
      </c>
      <c r="CQ1795" t="s">
        <v>161</v>
      </c>
      <c r="CR1795" t="s">
        <v>161</v>
      </c>
      <c r="CS1795" t="s">
        <v>161</v>
      </c>
      <c r="CT1795" t="s">
        <v>161</v>
      </c>
      <c r="CV1795" s="2">
        <v>0</v>
      </c>
      <c r="CW1795">
        <v>0</v>
      </c>
      <c r="CY1795" s="2">
        <v>0</v>
      </c>
      <c r="CZ1795">
        <v>0</v>
      </c>
      <c r="DA1795">
        <v>0</v>
      </c>
      <c r="DE1795" s="2">
        <v>0</v>
      </c>
      <c r="DF1795">
        <v>0</v>
      </c>
      <c r="DN1795" t="s">
        <v>345</v>
      </c>
      <c r="DW1795">
        <v>1767</v>
      </c>
      <c r="DX1795" t="s">
        <v>14449</v>
      </c>
      <c r="DZ1795" t="s">
        <v>14450</v>
      </c>
      <c r="EA1795">
        <v>1777592493</v>
      </c>
      <c r="EC1795" t="s">
        <v>14450</v>
      </c>
      <c r="ED1795">
        <v>1777592493</v>
      </c>
      <c r="EF1795">
        <v>0</v>
      </c>
      <c r="EJ1795" s="1" t="s">
        <v>14451</v>
      </c>
      <c r="EK1795" s="1" t="s">
        <v>14451</v>
      </c>
      <c r="EL1795" t="s">
        <v>210</v>
      </c>
      <c r="EM1795" t="s">
        <v>14452</v>
      </c>
      <c r="EN1795" t="s">
        <v>14452</v>
      </c>
      <c r="EO1795" t="s">
        <v>173</v>
      </c>
    </row>
    <row r="1796" spans="1:145" ht="409.5" x14ac:dyDescent="0.35">
      <c r="A1796" t="s">
        <v>171</v>
      </c>
      <c r="F1796">
        <v>0</v>
      </c>
      <c r="H1796">
        <v>0</v>
      </c>
      <c r="K1796" t="s">
        <v>236</v>
      </c>
      <c r="L1796" t="s">
        <v>175</v>
      </c>
      <c r="M1796" t="s">
        <v>237</v>
      </c>
      <c r="N1796" t="s">
        <v>238</v>
      </c>
      <c r="R1796" t="s">
        <v>14453</v>
      </c>
      <c r="T1796" t="s">
        <v>14454</v>
      </c>
      <c r="U1796">
        <v>12404048943</v>
      </c>
      <c r="AC1796" t="s">
        <v>14455</v>
      </c>
      <c r="AP1796" t="s">
        <v>161</v>
      </c>
      <c r="AX1796">
        <v>0</v>
      </c>
      <c r="BE1796" t="s">
        <v>265</v>
      </c>
      <c r="BG1796" t="s">
        <v>6591</v>
      </c>
      <c r="BH1796" s="1" t="s">
        <v>888</v>
      </c>
      <c r="BK1796" s="1" t="s">
        <v>3755</v>
      </c>
      <c r="BO1796" t="s">
        <v>161</v>
      </c>
      <c r="BP1796" t="s">
        <v>161</v>
      </c>
      <c r="BQ1796" t="s">
        <v>161</v>
      </c>
      <c r="BR1796" t="s">
        <v>161</v>
      </c>
      <c r="BS1796" t="s">
        <v>161</v>
      </c>
      <c r="BT1796" t="s">
        <v>161</v>
      </c>
      <c r="BU1796" t="s">
        <v>161</v>
      </c>
      <c r="BY1796" t="s">
        <v>161</v>
      </c>
      <c r="BZ1796" t="s">
        <v>161</v>
      </c>
      <c r="CA1796" t="s">
        <v>161</v>
      </c>
      <c r="CB1796" t="s">
        <v>161</v>
      </c>
      <c r="CC1796" t="s">
        <v>161</v>
      </c>
      <c r="CD1796" t="s">
        <v>161</v>
      </c>
      <c r="CE1796" t="s">
        <v>161</v>
      </c>
      <c r="CP1796" t="s">
        <v>161</v>
      </c>
      <c r="CQ1796" t="s">
        <v>161</v>
      </c>
      <c r="CR1796" t="s">
        <v>161</v>
      </c>
      <c r="CS1796" t="s">
        <v>161</v>
      </c>
      <c r="CT1796" t="s">
        <v>161</v>
      </c>
      <c r="CV1796" s="2">
        <v>0</v>
      </c>
      <c r="CW1796">
        <v>0</v>
      </c>
      <c r="CY1796" s="2">
        <v>0</v>
      </c>
      <c r="CZ1796">
        <v>0</v>
      </c>
      <c r="DA1796">
        <v>0</v>
      </c>
      <c r="DE1796" s="2">
        <v>0</v>
      </c>
      <c r="DF1796">
        <v>0</v>
      </c>
      <c r="DN1796" t="s">
        <v>312</v>
      </c>
      <c r="DW1796">
        <v>1760</v>
      </c>
      <c r="DX1796" t="s">
        <v>14456</v>
      </c>
      <c r="DZ1796" t="s">
        <v>14457</v>
      </c>
      <c r="EA1796">
        <v>1775942979</v>
      </c>
      <c r="EC1796" t="s">
        <v>14457</v>
      </c>
      <c r="ED1796">
        <v>1775942979</v>
      </c>
      <c r="EF1796">
        <v>0</v>
      </c>
      <c r="EL1796" t="s">
        <v>190</v>
      </c>
    </row>
    <row r="1797" spans="1:145" ht="333.5" x14ac:dyDescent="0.35">
      <c r="A1797" t="s">
        <v>171</v>
      </c>
      <c r="F1797">
        <v>0</v>
      </c>
      <c r="H1797">
        <v>0</v>
      </c>
      <c r="K1797" t="s">
        <v>236</v>
      </c>
      <c r="L1797" t="s">
        <v>175</v>
      </c>
      <c r="M1797" t="s">
        <v>237</v>
      </c>
      <c r="N1797" t="s">
        <v>238</v>
      </c>
      <c r="R1797" t="s">
        <v>14458</v>
      </c>
      <c r="T1797" t="s">
        <v>14459</v>
      </c>
      <c r="U1797">
        <v>12025319300</v>
      </c>
      <c r="AA1797">
        <v>22201</v>
      </c>
      <c r="AC1797" t="s">
        <v>14460</v>
      </c>
      <c r="AP1797" t="s">
        <v>161</v>
      </c>
      <c r="AX1797">
        <v>0</v>
      </c>
      <c r="BE1797" t="s">
        <v>265</v>
      </c>
      <c r="BG1797" t="s">
        <v>14461</v>
      </c>
      <c r="BJ1797" t="s">
        <v>1250</v>
      </c>
      <c r="BK1797" s="1" t="s">
        <v>1251</v>
      </c>
      <c r="BO1797" t="s">
        <v>161</v>
      </c>
      <c r="BP1797" t="s">
        <v>161</v>
      </c>
      <c r="BQ1797" t="s">
        <v>161</v>
      </c>
      <c r="BR1797" t="s">
        <v>161</v>
      </c>
      <c r="BS1797" t="s">
        <v>161</v>
      </c>
      <c r="BT1797" t="s">
        <v>161</v>
      </c>
      <c r="BU1797" t="s">
        <v>161</v>
      </c>
      <c r="BY1797" t="s">
        <v>161</v>
      </c>
      <c r="BZ1797" t="s">
        <v>161</v>
      </c>
      <c r="CA1797" t="s">
        <v>161</v>
      </c>
      <c r="CB1797" t="s">
        <v>161</v>
      </c>
      <c r="CC1797" t="s">
        <v>161</v>
      </c>
      <c r="CD1797" t="s">
        <v>161</v>
      </c>
      <c r="CE1797" t="s">
        <v>161</v>
      </c>
      <c r="CP1797" t="s">
        <v>161</v>
      </c>
      <c r="CQ1797" t="s">
        <v>161</v>
      </c>
      <c r="CR1797" t="s">
        <v>161</v>
      </c>
      <c r="CS1797" t="s">
        <v>161</v>
      </c>
      <c r="CT1797" t="s">
        <v>161</v>
      </c>
      <c r="CV1797" s="2">
        <v>0</v>
      </c>
      <c r="CW1797">
        <v>0</v>
      </c>
      <c r="CY1797" s="2">
        <v>0</v>
      </c>
      <c r="CZ1797">
        <v>0</v>
      </c>
      <c r="DA1797">
        <v>0</v>
      </c>
      <c r="DE1797" s="2">
        <v>0</v>
      </c>
      <c r="DF1797">
        <v>0</v>
      </c>
      <c r="DN1797" t="s">
        <v>312</v>
      </c>
      <c r="DW1797">
        <v>1742</v>
      </c>
      <c r="DX1797" t="s">
        <v>14462</v>
      </c>
      <c r="DZ1797" t="s">
        <v>14463</v>
      </c>
      <c r="EA1797">
        <v>1772408858</v>
      </c>
      <c r="EC1797" t="s">
        <v>14463</v>
      </c>
      <c r="ED1797">
        <v>1772408858</v>
      </c>
      <c r="EF1797">
        <v>0</v>
      </c>
      <c r="EL1797" t="s">
        <v>190</v>
      </c>
    </row>
    <row r="1798" spans="1:145" ht="409.5" x14ac:dyDescent="0.35">
      <c r="A1798" t="s">
        <v>171</v>
      </c>
      <c r="F1798">
        <v>0</v>
      </c>
      <c r="H1798">
        <v>0</v>
      </c>
      <c r="K1798" t="s">
        <v>174</v>
      </c>
      <c r="L1798" t="s">
        <v>175</v>
      </c>
      <c r="M1798" t="s">
        <v>176</v>
      </c>
      <c r="N1798" t="s">
        <v>177</v>
      </c>
      <c r="Q1798" t="s">
        <v>150</v>
      </c>
      <c r="R1798" t="s">
        <v>9829</v>
      </c>
      <c r="S1798" t="s">
        <v>14464</v>
      </c>
      <c r="T1798" t="s">
        <v>14465</v>
      </c>
      <c r="U1798">
        <v>12027063221</v>
      </c>
      <c r="W1798" t="s">
        <v>14466</v>
      </c>
      <c r="Y1798" t="s">
        <v>156</v>
      </c>
      <c r="Z1798" t="s">
        <v>157</v>
      </c>
      <c r="AA1798">
        <v>22209</v>
      </c>
      <c r="AB1798" t="s">
        <v>184</v>
      </c>
      <c r="AC1798" t="s">
        <v>14467</v>
      </c>
      <c r="AD1798" t="s">
        <v>150</v>
      </c>
      <c r="AE1798" t="s">
        <v>14468</v>
      </c>
      <c r="AF1798" t="s">
        <v>14469</v>
      </c>
      <c r="AP1798" t="s">
        <v>161</v>
      </c>
      <c r="AX1798">
        <v>0</v>
      </c>
      <c r="AZ1798" t="s">
        <v>165</v>
      </c>
      <c r="BB1798" t="s">
        <v>14470</v>
      </c>
      <c r="BE1798" t="s">
        <v>265</v>
      </c>
      <c r="BO1798" t="s">
        <v>161</v>
      </c>
      <c r="BP1798" t="s">
        <v>161</v>
      </c>
      <c r="BQ1798" t="s">
        <v>161</v>
      </c>
      <c r="BR1798" t="s">
        <v>161</v>
      </c>
      <c r="BS1798" t="s">
        <v>161</v>
      </c>
      <c r="BT1798" t="s">
        <v>161</v>
      </c>
      <c r="BU1798" t="s">
        <v>161</v>
      </c>
      <c r="BY1798" t="s">
        <v>161</v>
      </c>
      <c r="BZ1798" t="s">
        <v>161</v>
      </c>
      <c r="CA1798" t="s">
        <v>161</v>
      </c>
      <c r="CB1798" t="s">
        <v>161</v>
      </c>
      <c r="CC1798" t="s">
        <v>161</v>
      </c>
      <c r="CD1798" t="s">
        <v>161</v>
      </c>
      <c r="CE1798" t="s">
        <v>161</v>
      </c>
      <c r="CP1798" t="s">
        <v>161</v>
      </c>
      <c r="CQ1798" t="s">
        <v>161</v>
      </c>
      <c r="CR1798" t="s">
        <v>161</v>
      </c>
      <c r="CS1798" t="s">
        <v>161</v>
      </c>
      <c r="CT1798" t="s">
        <v>161</v>
      </c>
      <c r="CV1798" s="2">
        <v>0</v>
      </c>
      <c r="CW1798">
        <v>0</v>
      </c>
      <c r="CY1798" s="2">
        <v>0</v>
      </c>
      <c r="CZ1798">
        <v>0</v>
      </c>
      <c r="DA1798">
        <v>0</v>
      </c>
      <c r="DE1798" s="2">
        <v>0</v>
      </c>
      <c r="DF1798">
        <v>0</v>
      </c>
      <c r="DN1798" t="s">
        <v>1170</v>
      </c>
      <c r="DW1798">
        <v>1739</v>
      </c>
      <c r="DX1798" t="s">
        <v>14471</v>
      </c>
      <c r="DZ1798" t="s">
        <v>14472</v>
      </c>
      <c r="EA1798">
        <v>1772069264</v>
      </c>
      <c r="EC1798" t="s">
        <v>14472</v>
      </c>
      <c r="ED1798">
        <v>1772069264</v>
      </c>
      <c r="EF1798">
        <v>0</v>
      </c>
      <c r="EJ1798" s="1" t="s">
        <v>14473</v>
      </c>
      <c r="EK1798" s="1" t="s">
        <v>14473</v>
      </c>
      <c r="EL1798" t="s">
        <v>210</v>
      </c>
      <c r="EM1798" t="s">
        <v>14474</v>
      </c>
      <c r="EN1798" t="s">
        <v>14474</v>
      </c>
      <c r="EO1798" t="s">
        <v>173</v>
      </c>
    </row>
    <row r="1799" spans="1:145" ht="333.5" x14ac:dyDescent="0.35">
      <c r="A1799" t="s">
        <v>171</v>
      </c>
      <c r="F1799">
        <v>0</v>
      </c>
      <c r="H1799">
        <v>0</v>
      </c>
      <c r="K1799" t="s">
        <v>236</v>
      </c>
      <c r="L1799" t="s">
        <v>175</v>
      </c>
      <c r="M1799" t="s">
        <v>237</v>
      </c>
      <c r="N1799" t="s">
        <v>238</v>
      </c>
      <c r="R1799" t="s">
        <v>14475</v>
      </c>
      <c r="S1799" t="s">
        <v>14476</v>
      </c>
      <c r="T1799" t="s">
        <v>14477</v>
      </c>
      <c r="U1799">
        <v>18433300171</v>
      </c>
      <c r="AA1799">
        <v>22207</v>
      </c>
      <c r="AC1799" t="s">
        <v>14478</v>
      </c>
      <c r="AP1799" t="s">
        <v>161</v>
      </c>
      <c r="AX1799">
        <v>0</v>
      </c>
      <c r="BE1799" t="s">
        <v>265</v>
      </c>
      <c r="BG1799" t="s">
        <v>14479</v>
      </c>
      <c r="BJ1799" t="s">
        <v>1262</v>
      </c>
      <c r="BK1799" s="1" t="s">
        <v>1251</v>
      </c>
      <c r="BO1799" t="s">
        <v>161</v>
      </c>
      <c r="BP1799" t="s">
        <v>161</v>
      </c>
      <c r="BQ1799" t="s">
        <v>161</v>
      </c>
      <c r="BR1799" t="s">
        <v>161</v>
      </c>
      <c r="BS1799" t="s">
        <v>161</v>
      </c>
      <c r="BT1799" t="s">
        <v>161</v>
      </c>
      <c r="BU1799" t="s">
        <v>161</v>
      </c>
      <c r="BY1799" t="s">
        <v>161</v>
      </c>
      <c r="BZ1799" t="s">
        <v>161</v>
      </c>
      <c r="CA1799" t="s">
        <v>161</v>
      </c>
      <c r="CB1799" t="s">
        <v>161</v>
      </c>
      <c r="CC1799" t="s">
        <v>161</v>
      </c>
      <c r="CD1799" t="s">
        <v>161</v>
      </c>
      <c r="CE1799" t="s">
        <v>161</v>
      </c>
      <c r="CP1799" t="s">
        <v>161</v>
      </c>
      <c r="CQ1799" t="s">
        <v>161</v>
      </c>
      <c r="CR1799" t="s">
        <v>161</v>
      </c>
      <c r="CS1799" t="s">
        <v>161</v>
      </c>
      <c r="CT1799" t="s">
        <v>161</v>
      </c>
      <c r="CV1799" s="2">
        <v>0</v>
      </c>
      <c r="CW1799">
        <v>0</v>
      </c>
      <c r="CY1799" s="2">
        <v>0</v>
      </c>
      <c r="CZ1799">
        <v>0</v>
      </c>
      <c r="DA1799">
        <v>0</v>
      </c>
      <c r="DE1799" s="2">
        <v>0</v>
      </c>
      <c r="DF1799">
        <v>0</v>
      </c>
      <c r="DN1799" t="s">
        <v>312</v>
      </c>
      <c r="DW1799">
        <v>1740</v>
      </c>
      <c r="DX1799" t="s">
        <v>14480</v>
      </c>
      <c r="DZ1799" t="s">
        <v>14481</v>
      </c>
      <c r="EA1799">
        <v>1772105166</v>
      </c>
      <c r="EC1799" t="s">
        <v>14481</v>
      </c>
      <c r="ED1799">
        <v>1772105166</v>
      </c>
      <c r="EF1799">
        <v>0</v>
      </c>
      <c r="EL1799" t="s">
        <v>190</v>
      </c>
    </row>
    <row r="1800" spans="1:145" ht="409.5" x14ac:dyDescent="0.35">
      <c r="A1800" t="s">
        <v>171</v>
      </c>
      <c r="F1800">
        <v>0</v>
      </c>
      <c r="H1800">
        <v>0</v>
      </c>
      <c r="K1800" t="s">
        <v>534</v>
      </c>
      <c r="L1800" t="s">
        <v>175</v>
      </c>
      <c r="M1800" t="s">
        <v>558</v>
      </c>
      <c r="N1800" t="s">
        <v>177</v>
      </c>
      <c r="Q1800" t="s">
        <v>150</v>
      </c>
      <c r="R1800" t="s">
        <v>11796</v>
      </c>
      <c r="S1800" t="s">
        <v>14482</v>
      </c>
      <c r="T1800" t="s">
        <v>14483</v>
      </c>
      <c r="U1800">
        <v>17276007755</v>
      </c>
      <c r="W1800" t="s">
        <v>14484</v>
      </c>
      <c r="Y1800" t="s">
        <v>242</v>
      </c>
      <c r="Z1800" t="s">
        <v>157</v>
      </c>
      <c r="AA1800">
        <v>20194</v>
      </c>
      <c r="AB1800" t="s">
        <v>184</v>
      </c>
      <c r="AC1800" t="s">
        <v>14485</v>
      </c>
      <c r="AD1800" t="s">
        <v>150</v>
      </c>
      <c r="AE1800" t="s">
        <v>1132</v>
      </c>
      <c r="AF1800" t="s">
        <v>14486</v>
      </c>
      <c r="AG1800" t="s">
        <v>14487</v>
      </c>
      <c r="AH1800">
        <v>17277437085</v>
      </c>
      <c r="AP1800" t="s">
        <v>161</v>
      </c>
      <c r="AX1800">
        <v>0</v>
      </c>
      <c r="AZ1800" t="s">
        <v>165</v>
      </c>
      <c r="BE1800" t="s">
        <v>265</v>
      </c>
      <c r="BF1800" t="s">
        <v>405</v>
      </c>
      <c r="BG1800" t="s">
        <v>7629</v>
      </c>
      <c r="BH1800" t="s">
        <v>682</v>
      </c>
      <c r="BK1800" s="1" t="s">
        <v>14488</v>
      </c>
      <c r="BO1800" t="s">
        <v>161</v>
      </c>
      <c r="BP1800" t="s">
        <v>161</v>
      </c>
      <c r="BQ1800" t="s">
        <v>161</v>
      </c>
      <c r="BR1800" t="s">
        <v>161</v>
      </c>
      <c r="BS1800" t="s">
        <v>161</v>
      </c>
      <c r="BT1800" t="s">
        <v>161</v>
      </c>
      <c r="BU1800" t="s">
        <v>161</v>
      </c>
      <c r="BY1800" t="s">
        <v>161</v>
      </c>
      <c r="BZ1800" t="s">
        <v>161</v>
      </c>
      <c r="CA1800" t="s">
        <v>161</v>
      </c>
      <c r="CB1800" t="s">
        <v>161</v>
      </c>
      <c r="CC1800" t="s">
        <v>161</v>
      </c>
      <c r="CD1800" t="s">
        <v>161</v>
      </c>
      <c r="CE1800" t="s">
        <v>161</v>
      </c>
      <c r="CP1800" t="s">
        <v>161</v>
      </c>
      <c r="CQ1800" t="s">
        <v>161</v>
      </c>
      <c r="CR1800" t="s">
        <v>161</v>
      </c>
      <c r="CS1800" t="s">
        <v>161</v>
      </c>
      <c r="CT1800" t="s">
        <v>161</v>
      </c>
      <c r="CV1800" s="2">
        <v>0</v>
      </c>
      <c r="CW1800">
        <v>0</v>
      </c>
      <c r="CY1800" s="2">
        <v>0</v>
      </c>
      <c r="CZ1800">
        <v>0</v>
      </c>
      <c r="DA1800">
        <v>0</v>
      </c>
      <c r="DE1800" s="2">
        <v>0</v>
      </c>
      <c r="DF1800">
        <v>0</v>
      </c>
      <c r="DN1800" t="s">
        <v>568</v>
      </c>
      <c r="DW1800">
        <v>1779</v>
      </c>
      <c r="DX1800" t="s">
        <v>14489</v>
      </c>
      <c r="DZ1800" t="s">
        <v>14490</v>
      </c>
      <c r="EA1800">
        <v>1780529726</v>
      </c>
      <c r="EC1800" t="s">
        <v>14491</v>
      </c>
      <c r="ED1800">
        <v>1779999699</v>
      </c>
      <c r="EF1800">
        <v>0</v>
      </c>
      <c r="EJ1800" s="1" t="s">
        <v>14492</v>
      </c>
      <c r="EK1800" s="1" t="s">
        <v>14492</v>
      </c>
      <c r="EL1800" t="s">
        <v>210</v>
      </c>
      <c r="EM1800" t="s">
        <v>14493</v>
      </c>
      <c r="EN1800" t="s">
        <v>14493</v>
      </c>
      <c r="EO1800" t="s">
        <v>173</v>
      </c>
    </row>
    <row r="1801" spans="1:145" ht="409.5" x14ac:dyDescent="0.35">
      <c r="A1801" t="s">
        <v>171</v>
      </c>
      <c r="F1801">
        <v>0</v>
      </c>
      <c r="H1801">
        <v>0</v>
      </c>
      <c r="K1801" t="s">
        <v>236</v>
      </c>
      <c r="L1801" t="s">
        <v>175</v>
      </c>
      <c r="M1801" t="s">
        <v>237</v>
      </c>
      <c r="N1801" t="s">
        <v>238</v>
      </c>
      <c r="R1801" t="s">
        <v>5025</v>
      </c>
      <c r="S1801" t="s">
        <v>14494</v>
      </c>
      <c r="T1801" t="s">
        <v>14495</v>
      </c>
      <c r="U1801">
        <v>17032006221</v>
      </c>
      <c r="AA1801">
        <v>22182</v>
      </c>
      <c r="AC1801" t="s">
        <v>14496</v>
      </c>
      <c r="AP1801" t="s">
        <v>161</v>
      </c>
      <c r="AX1801">
        <v>0</v>
      </c>
      <c r="BE1801" t="s">
        <v>265</v>
      </c>
      <c r="BK1801" s="1" t="s">
        <v>14497</v>
      </c>
      <c r="BO1801" t="s">
        <v>161</v>
      </c>
      <c r="BP1801" t="s">
        <v>161</v>
      </c>
      <c r="BQ1801" t="s">
        <v>161</v>
      </c>
      <c r="BR1801" t="s">
        <v>161</v>
      </c>
      <c r="BS1801" t="s">
        <v>161</v>
      </c>
      <c r="BT1801" t="s">
        <v>161</v>
      </c>
      <c r="BU1801" t="s">
        <v>161</v>
      </c>
      <c r="BY1801" t="s">
        <v>161</v>
      </c>
      <c r="BZ1801" t="s">
        <v>161</v>
      </c>
      <c r="CA1801" t="s">
        <v>161</v>
      </c>
      <c r="CB1801" t="s">
        <v>161</v>
      </c>
      <c r="CC1801" t="s">
        <v>161</v>
      </c>
      <c r="CD1801" t="s">
        <v>161</v>
      </c>
      <c r="CE1801" t="s">
        <v>161</v>
      </c>
      <c r="CP1801" t="s">
        <v>161</v>
      </c>
      <c r="CQ1801" t="s">
        <v>161</v>
      </c>
      <c r="CR1801" t="s">
        <v>161</v>
      </c>
      <c r="CS1801" t="s">
        <v>161</v>
      </c>
      <c r="CT1801" t="s">
        <v>161</v>
      </c>
      <c r="CV1801" s="2">
        <v>0</v>
      </c>
      <c r="CW1801">
        <v>0</v>
      </c>
      <c r="CY1801" s="2">
        <v>0</v>
      </c>
      <c r="CZ1801">
        <v>0</v>
      </c>
      <c r="DA1801">
        <v>0</v>
      </c>
      <c r="DE1801" s="2">
        <v>0</v>
      </c>
      <c r="DF1801">
        <v>0</v>
      </c>
      <c r="DN1801" t="s">
        <v>312</v>
      </c>
      <c r="DW1801">
        <v>1743</v>
      </c>
      <c r="DX1801" t="s">
        <v>14498</v>
      </c>
      <c r="DZ1801" t="s">
        <v>14499</v>
      </c>
      <c r="EA1801">
        <v>1772736228</v>
      </c>
      <c r="EC1801" t="s">
        <v>14499</v>
      </c>
      <c r="ED1801">
        <v>1772736228</v>
      </c>
      <c r="EF1801">
        <v>0</v>
      </c>
      <c r="EL1801" t="s">
        <v>190</v>
      </c>
    </row>
    <row r="1802" spans="1:145" ht="409.5" x14ac:dyDescent="0.35">
      <c r="A1802" t="s">
        <v>171</v>
      </c>
      <c r="E1802" t="s">
        <v>14500</v>
      </c>
      <c r="F1802">
        <v>1771885440</v>
      </c>
      <c r="H1802">
        <v>0</v>
      </c>
      <c r="K1802" t="s">
        <v>174</v>
      </c>
      <c r="L1802" t="s">
        <v>175</v>
      </c>
      <c r="M1802" t="s">
        <v>337</v>
      </c>
      <c r="N1802" t="s">
        <v>238</v>
      </c>
      <c r="Q1802" t="s">
        <v>150</v>
      </c>
      <c r="R1802" t="s">
        <v>14501</v>
      </c>
      <c r="S1802" t="s">
        <v>1037</v>
      </c>
      <c r="T1802" t="s">
        <v>14502</v>
      </c>
      <c r="U1802">
        <v>15712797306</v>
      </c>
      <c r="W1802" t="s">
        <v>14503</v>
      </c>
      <c r="Y1802" t="s">
        <v>256</v>
      </c>
      <c r="Z1802" t="s">
        <v>157</v>
      </c>
      <c r="AA1802">
        <v>22101</v>
      </c>
      <c r="AB1802" t="s">
        <v>184</v>
      </c>
      <c r="AC1802" t="s">
        <v>14504</v>
      </c>
      <c r="AD1802" t="s">
        <v>150</v>
      </c>
      <c r="AE1802" t="s">
        <v>14505</v>
      </c>
      <c r="AF1802" t="s">
        <v>14506</v>
      </c>
      <c r="AG1802" t="s">
        <v>14507</v>
      </c>
      <c r="AP1802" t="s">
        <v>161</v>
      </c>
      <c r="AX1802">
        <v>0</v>
      </c>
      <c r="BE1802" t="s">
        <v>186</v>
      </c>
      <c r="BO1802" t="s">
        <v>161</v>
      </c>
      <c r="BP1802" t="s">
        <v>161</v>
      </c>
      <c r="BQ1802" t="s">
        <v>161</v>
      </c>
      <c r="BR1802" t="s">
        <v>161</v>
      </c>
      <c r="BS1802" t="s">
        <v>161</v>
      </c>
      <c r="BT1802" t="s">
        <v>161</v>
      </c>
      <c r="BU1802" t="s">
        <v>161</v>
      </c>
      <c r="BY1802" t="s">
        <v>161</v>
      </c>
      <c r="BZ1802" t="s">
        <v>161</v>
      </c>
      <c r="CA1802" t="s">
        <v>161</v>
      </c>
      <c r="CB1802" t="s">
        <v>161</v>
      </c>
      <c r="CC1802" t="s">
        <v>161</v>
      </c>
      <c r="CD1802" t="s">
        <v>161</v>
      </c>
      <c r="CE1802" t="s">
        <v>161</v>
      </c>
      <c r="CP1802" t="s">
        <v>161</v>
      </c>
      <c r="CQ1802" t="s">
        <v>161</v>
      </c>
      <c r="CR1802" t="s">
        <v>161</v>
      </c>
      <c r="CS1802" t="s">
        <v>161</v>
      </c>
      <c r="CT1802" t="s">
        <v>161</v>
      </c>
      <c r="CV1802" s="2">
        <v>0</v>
      </c>
      <c r="CW1802">
        <v>0</v>
      </c>
      <c r="CY1802" s="2">
        <v>0</v>
      </c>
      <c r="CZ1802">
        <v>0</v>
      </c>
      <c r="DA1802">
        <v>0</v>
      </c>
      <c r="DE1802" s="2">
        <v>0</v>
      </c>
      <c r="DF1802">
        <v>0</v>
      </c>
      <c r="DN1802" t="s">
        <v>345</v>
      </c>
      <c r="DW1802">
        <v>1738</v>
      </c>
      <c r="DX1802" t="s">
        <v>14508</v>
      </c>
      <c r="DZ1802" t="s">
        <v>14509</v>
      </c>
      <c r="EA1802">
        <v>1773777642</v>
      </c>
      <c r="EC1802" t="s">
        <v>14510</v>
      </c>
      <c r="ED1802">
        <v>1771986680</v>
      </c>
      <c r="EF1802">
        <v>0</v>
      </c>
      <c r="EJ1802" s="1" t="s">
        <v>14511</v>
      </c>
      <c r="EK1802" s="1" t="s">
        <v>14511</v>
      </c>
      <c r="EL1802" t="s">
        <v>210</v>
      </c>
      <c r="EM1802" t="s">
        <v>14510</v>
      </c>
      <c r="EN1802" t="s">
        <v>14510</v>
      </c>
      <c r="EO1802" t="s">
        <v>173</v>
      </c>
    </row>
    <row r="1803" spans="1:145" ht="409.5" x14ac:dyDescent="0.35">
      <c r="A1803" t="s">
        <v>171</v>
      </c>
      <c r="E1803" t="s">
        <v>14512</v>
      </c>
      <c r="F1803">
        <v>1772140500</v>
      </c>
      <c r="G1803" t="s">
        <v>14513</v>
      </c>
      <c r="H1803">
        <v>1773867180</v>
      </c>
      <c r="K1803" t="s">
        <v>174</v>
      </c>
      <c r="L1803" t="s">
        <v>175</v>
      </c>
      <c r="M1803" t="s">
        <v>558</v>
      </c>
      <c r="N1803" t="s">
        <v>238</v>
      </c>
      <c r="Q1803" t="s">
        <v>150</v>
      </c>
      <c r="R1803" t="s">
        <v>14514</v>
      </c>
      <c r="S1803" t="s">
        <v>14515</v>
      </c>
      <c r="T1803" t="s">
        <v>14516</v>
      </c>
      <c r="U1803">
        <v>16064349269</v>
      </c>
      <c r="V1803">
        <v>7033009588</v>
      </c>
      <c r="W1803" t="s">
        <v>14517</v>
      </c>
      <c r="Y1803" t="s">
        <v>156</v>
      </c>
      <c r="Z1803" t="s">
        <v>157</v>
      </c>
      <c r="AA1803">
        <v>22205</v>
      </c>
      <c r="AB1803" t="s">
        <v>184</v>
      </c>
      <c r="AC1803" t="s">
        <v>14518</v>
      </c>
      <c r="AD1803" t="s">
        <v>150</v>
      </c>
      <c r="AE1803" t="s">
        <v>14519</v>
      </c>
      <c r="AF1803" t="s">
        <v>14515</v>
      </c>
      <c r="AG1803" t="s">
        <v>14520</v>
      </c>
      <c r="AH1803">
        <v>16064343934</v>
      </c>
      <c r="AI1803">
        <v>7033009588</v>
      </c>
      <c r="AP1803" t="s">
        <v>161</v>
      </c>
      <c r="AX1803">
        <v>0</v>
      </c>
      <c r="BE1803" t="s">
        <v>245</v>
      </c>
      <c r="BF1803" t="s">
        <v>72</v>
      </c>
      <c r="BO1803" t="s">
        <v>161</v>
      </c>
      <c r="BP1803" t="s">
        <v>161</v>
      </c>
      <c r="BQ1803" t="s">
        <v>161</v>
      </c>
      <c r="BR1803" t="s">
        <v>161</v>
      </c>
      <c r="BS1803" t="s">
        <v>161</v>
      </c>
      <c r="BT1803" t="s">
        <v>161</v>
      </c>
      <c r="BU1803" t="s">
        <v>161</v>
      </c>
      <c r="BY1803" t="s">
        <v>161</v>
      </c>
      <c r="BZ1803" t="s">
        <v>161</v>
      </c>
      <c r="CA1803" t="s">
        <v>161</v>
      </c>
      <c r="CB1803" t="s">
        <v>161</v>
      </c>
      <c r="CC1803" t="s">
        <v>161</v>
      </c>
      <c r="CD1803" t="s">
        <v>161</v>
      </c>
      <c r="CE1803" t="s">
        <v>161</v>
      </c>
      <c r="CP1803" t="s">
        <v>161</v>
      </c>
      <c r="CQ1803" t="s">
        <v>161</v>
      </c>
      <c r="CR1803" t="s">
        <v>161</v>
      </c>
      <c r="CS1803" t="s">
        <v>161</v>
      </c>
      <c r="CT1803" t="s">
        <v>161</v>
      </c>
      <c r="CV1803" s="2">
        <v>0</v>
      </c>
      <c r="CW1803">
        <v>0</v>
      </c>
      <c r="CY1803" s="2">
        <v>0</v>
      </c>
      <c r="CZ1803">
        <v>0</v>
      </c>
      <c r="DA1803">
        <v>0</v>
      </c>
      <c r="DE1803" s="2">
        <v>0</v>
      </c>
      <c r="DF1803">
        <v>0</v>
      </c>
      <c r="DN1803" t="s">
        <v>568</v>
      </c>
      <c r="DW1803">
        <v>1741</v>
      </c>
      <c r="DX1803" t="s">
        <v>14521</v>
      </c>
      <c r="DZ1803" t="s">
        <v>14522</v>
      </c>
      <c r="EA1803">
        <v>1773867248</v>
      </c>
      <c r="EC1803" t="s">
        <v>14523</v>
      </c>
      <c r="ED1803">
        <v>1772154831</v>
      </c>
      <c r="EF1803">
        <v>0</v>
      </c>
      <c r="EJ1803" s="1" t="s">
        <v>14524</v>
      </c>
      <c r="EK1803" s="1" t="s">
        <v>14524</v>
      </c>
      <c r="EL1803" t="s">
        <v>210</v>
      </c>
      <c r="EM1803" t="s">
        <v>14525</v>
      </c>
      <c r="EN1803" t="s">
        <v>14525</v>
      </c>
      <c r="EO1803" t="s">
        <v>173</v>
      </c>
    </row>
    <row r="1804" spans="1:145" ht="409.5" x14ac:dyDescent="0.35">
      <c r="A1804" t="s">
        <v>171</v>
      </c>
      <c r="E1804" t="s">
        <v>14526</v>
      </c>
      <c r="F1804">
        <v>1769849820</v>
      </c>
      <c r="H1804">
        <v>0</v>
      </c>
      <c r="M1804" t="s">
        <v>122</v>
      </c>
      <c r="N1804" t="s">
        <v>149</v>
      </c>
      <c r="Q1804" t="s">
        <v>150</v>
      </c>
      <c r="R1804" t="s">
        <v>3280</v>
      </c>
      <c r="S1804" t="s">
        <v>14527</v>
      </c>
      <c r="T1804" t="s">
        <v>14528</v>
      </c>
      <c r="U1804">
        <v>14072309548</v>
      </c>
      <c r="V1804">
        <v>4072309548</v>
      </c>
      <c r="W1804" t="s">
        <v>14529</v>
      </c>
      <c r="Y1804" t="s">
        <v>183</v>
      </c>
      <c r="Z1804" t="s">
        <v>157</v>
      </c>
      <c r="AA1804">
        <v>22043</v>
      </c>
      <c r="AB1804" t="s">
        <v>184</v>
      </c>
      <c r="AC1804" t="s">
        <v>14530</v>
      </c>
      <c r="AD1804" t="s">
        <v>150</v>
      </c>
      <c r="AE1804" t="s">
        <v>14531</v>
      </c>
      <c r="AF1804" t="s">
        <v>5336</v>
      </c>
      <c r="AG1804" t="s">
        <v>14532</v>
      </c>
      <c r="AH1804">
        <v>12054785400</v>
      </c>
      <c r="AI1804">
        <v>2054785400</v>
      </c>
      <c r="AJ1804" t="s">
        <v>14529</v>
      </c>
      <c r="AL1804" t="s">
        <v>183</v>
      </c>
      <c r="AM1804" t="s">
        <v>157</v>
      </c>
      <c r="AN1804">
        <v>22043</v>
      </c>
      <c r="AO1804" t="s">
        <v>184</v>
      </c>
      <c r="AP1804" t="s">
        <v>200</v>
      </c>
      <c r="AX1804">
        <v>0</v>
      </c>
      <c r="BE1804" t="s">
        <v>265</v>
      </c>
      <c r="BF1804" t="s">
        <v>405</v>
      </c>
      <c r="BM1804" t="s">
        <v>200</v>
      </c>
      <c r="BN1804" t="s">
        <v>14533</v>
      </c>
      <c r="BO1804" t="s">
        <v>200</v>
      </c>
      <c r="BP1804" t="s">
        <v>200</v>
      </c>
      <c r="BQ1804" t="s">
        <v>161</v>
      </c>
      <c r="BR1804" t="s">
        <v>161</v>
      </c>
      <c r="BS1804" t="s">
        <v>161</v>
      </c>
      <c r="BT1804" t="s">
        <v>161</v>
      </c>
      <c r="BU1804" t="s">
        <v>161</v>
      </c>
      <c r="BY1804" t="s">
        <v>161</v>
      </c>
      <c r="BZ1804" t="s">
        <v>161</v>
      </c>
      <c r="CA1804" t="s">
        <v>161</v>
      </c>
      <c r="CB1804" t="s">
        <v>161</v>
      </c>
      <c r="CC1804" t="s">
        <v>161</v>
      </c>
      <c r="CD1804" t="s">
        <v>161</v>
      </c>
      <c r="CE1804" t="s">
        <v>161</v>
      </c>
      <c r="CI1804" t="s">
        <v>161</v>
      </c>
      <c r="CJ1804" t="s">
        <v>200</v>
      </c>
      <c r="CN1804" t="s">
        <v>93</v>
      </c>
      <c r="CP1804" t="s">
        <v>200</v>
      </c>
      <c r="CQ1804" t="s">
        <v>161</v>
      </c>
      <c r="CR1804" t="s">
        <v>161</v>
      </c>
      <c r="CS1804" t="s">
        <v>161</v>
      </c>
      <c r="CT1804" t="s">
        <v>161</v>
      </c>
      <c r="CU1804" t="s">
        <v>7877</v>
      </c>
      <c r="CV1804" s="2">
        <v>8299</v>
      </c>
      <c r="CW1804">
        <v>160</v>
      </c>
      <c r="CX1804" t="s">
        <v>7877</v>
      </c>
      <c r="CY1804" s="2">
        <v>8299</v>
      </c>
      <c r="CZ1804">
        <v>160</v>
      </c>
      <c r="DA1804">
        <v>0</v>
      </c>
      <c r="DD1804" t="s">
        <v>7877</v>
      </c>
      <c r="DE1804" s="2">
        <v>8299</v>
      </c>
      <c r="DF1804">
        <v>160</v>
      </c>
      <c r="DH1804" t="s">
        <v>2192</v>
      </c>
      <c r="DI1804" t="s">
        <v>161</v>
      </c>
      <c r="DN1804" t="s">
        <v>568</v>
      </c>
      <c r="DW1804">
        <v>1732</v>
      </c>
      <c r="DX1804" t="s">
        <v>14534</v>
      </c>
      <c r="DZ1804" t="s">
        <v>14535</v>
      </c>
      <c r="EA1804">
        <v>1772678257</v>
      </c>
      <c r="EC1804" t="s">
        <v>14536</v>
      </c>
      <c r="ED1804">
        <v>1770769922</v>
      </c>
      <c r="EF1804">
        <v>0</v>
      </c>
      <c r="EJ1804" s="1" t="s">
        <v>14537</v>
      </c>
      <c r="EK1804" t="s">
        <v>14538</v>
      </c>
      <c r="EL1804" t="s">
        <v>210</v>
      </c>
      <c r="EM1804" t="s">
        <v>14539</v>
      </c>
      <c r="EN1804" t="s">
        <v>14539</v>
      </c>
      <c r="EO1804" t="s">
        <v>173</v>
      </c>
    </row>
    <row r="1805" spans="1:145" ht="409.5" x14ac:dyDescent="0.35">
      <c r="A1805" t="s">
        <v>171</v>
      </c>
      <c r="E1805" t="s">
        <v>14526</v>
      </c>
      <c r="F1805">
        <v>1769849820</v>
      </c>
      <c r="H1805">
        <v>0</v>
      </c>
      <c r="M1805" t="s">
        <v>122</v>
      </c>
      <c r="N1805" t="s">
        <v>149</v>
      </c>
      <c r="Q1805" t="s">
        <v>150</v>
      </c>
      <c r="R1805" t="s">
        <v>3280</v>
      </c>
      <c r="S1805" t="s">
        <v>14527</v>
      </c>
      <c r="T1805" t="s">
        <v>14528</v>
      </c>
      <c r="U1805">
        <v>14072309548</v>
      </c>
      <c r="V1805">
        <v>4072309548</v>
      </c>
      <c r="W1805" t="s">
        <v>14529</v>
      </c>
      <c r="Y1805" t="s">
        <v>183</v>
      </c>
      <c r="Z1805" t="s">
        <v>157</v>
      </c>
      <c r="AA1805">
        <v>22043</v>
      </c>
      <c r="AB1805" t="s">
        <v>184</v>
      </c>
      <c r="AC1805" t="s">
        <v>14530</v>
      </c>
      <c r="AD1805" t="s">
        <v>150</v>
      </c>
      <c r="AE1805" t="s">
        <v>14531</v>
      </c>
      <c r="AF1805" t="s">
        <v>5336</v>
      </c>
      <c r="AG1805" t="s">
        <v>14532</v>
      </c>
      <c r="AH1805">
        <v>12054785400</v>
      </c>
      <c r="AI1805">
        <v>2054785400</v>
      </c>
      <c r="AJ1805" t="s">
        <v>14529</v>
      </c>
      <c r="AL1805" t="s">
        <v>183</v>
      </c>
      <c r="AM1805" t="s">
        <v>157</v>
      </c>
      <c r="AN1805">
        <v>22043</v>
      </c>
      <c r="AO1805" t="s">
        <v>184</v>
      </c>
      <c r="AP1805" t="s">
        <v>200</v>
      </c>
      <c r="AX1805">
        <v>0</v>
      </c>
      <c r="BE1805" t="s">
        <v>265</v>
      </c>
      <c r="BF1805" t="s">
        <v>405</v>
      </c>
      <c r="BM1805" t="s">
        <v>200</v>
      </c>
      <c r="BN1805" t="s">
        <v>14533</v>
      </c>
      <c r="BO1805" t="s">
        <v>200</v>
      </c>
      <c r="BP1805" t="s">
        <v>200</v>
      </c>
      <c r="BQ1805" t="s">
        <v>161</v>
      </c>
      <c r="BR1805" t="s">
        <v>161</v>
      </c>
      <c r="BS1805" t="s">
        <v>161</v>
      </c>
      <c r="BT1805" t="s">
        <v>161</v>
      </c>
      <c r="BU1805" t="s">
        <v>161</v>
      </c>
      <c r="BY1805" t="s">
        <v>161</v>
      </c>
      <c r="BZ1805" t="s">
        <v>161</v>
      </c>
      <c r="CA1805" t="s">
        <v>161</v>
      </c>
      <c r="CB1805" t="s">
        <v>161</v>
      </c>
      <c r="CC1805" t="s">
        <v>161</v>
      </c>
      <c r="CD1805" t="s">
        <v>161</v>
      </c>
      <c r="CE1805" t="s">
        <v>161</v>
      </c>
      <c r="CI1805" t="s">
        <v>161</v>
      </c>
      <c r="CJ1805" t="s">
        <v>200</v>
      </c>
      <c r="CN1805" t="s">
        <v>93</v>
      </c>
      <c r="CP1805" t="s">
        <v>200</v>
      </c>
      <c r="CQ1805" t="s">
        <v>161</v>
      </c>
      <c r="CR1805" t="s">
        <v>161</v>
      </c>
      <c r="CS1805" t="s">
        <v>161</v>
      </c>
      <c r="CT1805" t="s">
        <v>161</v>
      </c>
      <c r="CU1805" t="s">
        <v>7877</v>
      </c>
      <c r="CV1805" s="2">
        <v>8299</v>
      </c>
      <c r="CW1805">
        <v>160</v>
      </c>
      <c r="CX1805" t="s">
        <v>7877</v>
      </c>
      <c r="CY1805" s="2">
        <v>8299</v>
      </c>
      <c r="CZ1805">
        <v>160</v>
      </c>
      <c r="DA1805">
        <v>0</v>
      </c>
      <c r="DD1805" t="s">
        <v>7877</v>
      </c>
      <c r="DE1805" s="2">
        <v>8299</v>
      </c>
      <c r="DF1805">
        <v>160</v>
      </c>
      <c r="DH1805" t="s">
        <v>2192</v>
      </c>
      <c r="DI1805" t="s">
        <v>161</v>
      </c>
      <c r="DN1805" t="s">
        <v>568</v>
      </c>
      <c r="DW1805">
        <v>1732</v>
      </c>
      <c r="DX1805" t="s">
        <v>14534</v>
      </c>
      <c r="DZ1805" t="s">
        <v>14535</v>
      </c>
      <c r="EA1805">
        <v>1772678257</v>
      </c>
      <c r="EC1805" t="s">
        <v>14536</v>
      </c>
      <c r="ED1805">
        <v>1770769922</v>
      </c>
      <c r="EF1805">
        <v>0</v>
      </c>
      <c r="EJ1805" s="1" t="s">
        <v>14537</v>
      </c>
      <c r="EK1805" s="1" t="s">
        <v>14537</v>
      </c>
      <c r="EL1805" t="s">
        <v>210</v>
      </c>
      <c r="EM1805" t="s">
        <v>14540</v>
      </c>
      <c r="EN1805" t="s">
        <v>14540</v>
      </c>
      <c r="EO1805" t="s">
        <v>173</v>
      </c>
    </row>
    <row r="1806" spans="1:145" ht="391.5" x14ac:dyDescent="0.35">
      <c r="A1806" t="s">
        <v>171</v>
      </c>
      <c r="F1806">
        <v>0</v>
      </c>
      <c r="H1806">
        <v>0</v>
      </c>
      <c r="K1806" t="s">
        <v>236</v>
      </c>
      <c r="L1806" t="s">
        <v>175</v>
      </c>
      <c r="M1806" t="s">
        <v>237</v>
      </c>
      <c r="N1806" t="s">
        <v>238</v>
      </c>
      <c r="R1806" t="s">
        <v>14541</v>
      </c>
      <c r="S1806" t="s">
        <v>14542</v>
      </c>
      <c r="T1806" t="s">
        <v>14543</v>
      </c>
      <c r="U1806">
        <v>17037185843</v>
      </c>
      <c r="AA1806">
        <v>22207</v>
      </c>
      <c r="AC1806" t="s">
        <v>14544</v>
      </c>
      <c r="AP1806" t="s">
        <v>161</v>
      </c>
      <c r="AX1806">
        <v>0</v>
      </c>
      <c r="BE1806" t="s">
        <v>265</v>
      </c>
      <c r="BK1806" s="1" t="s">
        <v>14545</v>
      </c>
      <c r="BO1806" t="s">
        <v>161</v>
      </c>
      <c r="BP1806" t="s">
        <v>161</v>
      </c>
      <c r="BQ1806" t="s">
        <v>161</v>
      </c>
      <c r="BR1806" t="s">
        <v>161</v>
      </c>
      <c r="BS1806" t="s">
        <v>161</v>
      </c>
      <c r="BT1806" t="s">
        <v>161</v>
      </c>
      <c r="BU1806" t="s">
        <v>161</v>
      </c>
      <c r="BY1806" t="s">
        <v>161</v>
      </c>
      <c r="BZ1806" t="s">
        <v>161</v>
      </c>
      <c r="CA1806" t="s">
        <v>161</v>
      </c>
      <c r="CB1806" t="s">
        <v>161</v>
      </c>
      <c r="CC1806" t="s">
        <v>161</v>
      </c>
      <c r="CD1806" t="s">
        <v>161</v>
      </c>
      <c r="CE1806" t="s">
        <v>161</v>
      </c>
      <c r="CP1806" t="s">
        <v>161</v>
      </c>
      <c r="CQ1806" t="s">
        <v>161</v>
      </c>
      <c r="CR1806" t="s">
        <v>161</v>
      </c>
      <c r="CS1806" t="s">
        <v>161</v>
      </c>
      <c r="CT1806" t="s">
        <v>161</v>
      </c>
      <c r="CV1806" s="2">
        <v>0</v>
      </c>
      <c r="CW1806">
        <v>0</v>
      </c>
      <c r="CY1806" s="2">
        <v>0</v>
      </c>
      <c r="CZ1806">
        <v>0</v>
      </c>
      <c r="DA1806">
        <v>0</v>
      </c>
      <c r="DE1806" s="2">
        <v>0</v>
      </c>
      <c r="DF1806">
        <v>0</v>
      </c>
      <c r="DN1806" t="s">
        <v>312</v>
      </c>
      <c r="DW1806">
        <v>1761</v>
      </c>
      <c r="DX1806" t="s">
        <v>14546</v>
      </c>
      <c r="DZ1806" t="s">
        <v>14547</v>
      </c>
      <c r="EA1806">
        <v>1776266938</v>
      </c>
      <c r="EC1806" t="s">
        <v>14547</v>
      </c>
      <c r="ED1806">
        <v>1776266938</v>
      </c>
      <c r="EF1806">
        <v>0</v>
      </c>
      <c r="EL1806" t="s">
        <v>190</v>
      </c>
    </row>
    <row r="1807" spans="1:145" ht="377" x14ac:dyDescent="0.35">
      <c r="A1807" t="s">
        <v>171</v>
      </c>
      <c r="F1807">
        <v>0</v>
      </c>
      <c r="H1807">
        <v>0</v>
      </c>
      <c r="K1807" t="s">
        <v>236</v>
      </c>
      <c r="L1807" t="s">
        <v>175</v>
      </c>
      <c r="M1807" t="s">
        <v>237</v>
      </c>
      <c r="N1807" t="s">
        <v>238</v>
      </c>
      <c r="R1807" t="s">
        <v>14548</v>
      </c>
      <c r="S1807" t="s">
        <v>13549</v>
      </c>
      <c r="T1807" t="s">
        <v>14549</v>
      </c>
      <c r="U1807" s="1" t="s">
        <v>14550</v>
      </c>
      <c r="AA1807">
        <v>22207</v>
      </c>
      <c r="AC1807" t="s">
        <v>14551</v>
      </c>
      <c r="AP1807" t="s">
        <v>161</v>
      </c>
      <c r="AX1807">
        <v>0</v>
      </c>
      <c r="BE1807" t="s">
        <v>265</v>
      </c>
      <c r="BG1807" t="s">
        <v>14552</v>
      </c>
      <c r="BH1807" t="s">
        <v>682</v>
      </c>
      <c r="BK1807" s="1" t="s">
        <v>4132</v>
      </c>
      <c r="BO1807" t="s">
        <v>161</v>
      </c>
      <c r="BP1807" t="s">
        <v>161</v>
      </c>
      <c r="BQ1807" t="s">
        <v>161</v>
      </c>
      <c r="BR1807" t="s">
        <v>161</v>
      </c>
      <c r="BS1807" t="s">
        <v>161</v>
      </c>
      <c r="BT1807" t="s">
        <v>161</v>
      </c>
      <c r="BU1807" t="s">
        <v>161</v>
      </c>
      <c r="BY1807" t="s">
        <v>161</v>
      </c>
      <c r="BZ1807" t="s">
        <v>161</v>
      </c>
      <c r="CA1807" t="s">
        <v>161</v>
      </c>
      <c r="CB1807" t="s">
        <v>161</v>
      </c>
      <c r="CC1807" t="s">
        <v>161</v>
      </c>
      <c r="CD1807" t="s">
        <v>161</v>
      </c>
      <c r="CE1807" t="s">
        <v>161</v>
      </c>
      <c r="CP1807" t="s">
        <v>161</v>
      </c>
      <c r="CQ1807" t="s">
        <v>161</v>
      </c>
      <c r="CR1807" t="s">
        <v>161</v>
      </c>
      <c r="CS1807" t="s">
        <v>161</v>
      </c>
      <c r="CT1807" t="s">
        <v>161</v>
      </c>
      <c r="CV1807" s="2">
        <v>0</v>
      </c>
      <c r="CW1807">
        <v>0</v>
      </c>
      <c r="CY1807" s="2">
        <v>0</v>
      </c>
      <c r="CZ1807">
        <v>0</v>
      </c>
      <c r="DA1807">
        <v>0</v>
      </c>
      <c r="DE1807" s="2">
        <v>0</v>
      </c>
      <c r="DF1807">
        <v>0</v>
      </c>
      <c r="DN1807" t="s">
        <v>312</v>
      </c>
      <c r="DW1807">
        <v>1788</v>
      </c>
      <c r="DX1807" t="s">
        <v>14553</v>
      </c>
      <c r="DZ1807" t="s">
        <v>14554</v>
      </c>
      <c r="EA1807">
        <v>1781444935</v>
      </c>
      <c r="EC1807" t="s">
        <v>14554</v>
      </c>
      <c r="ED1807">
        <v>1781444935</v>
      </c>
      <c r="EF1807">
        <v>0</v>
      </c>
      <c r="EL1807" t="s">
        <v>190</v>
      </c>
    </row>
    <row r="1808" spans="1:145" ht="409.5" x14ac:dyDescent="0.35">
      <c r="A1808" t="s">
        <v>171</v>
      </c>
      <c r="E1808" t="s">
        <v>14555</v>
      </c>
      <c r="F1808">
        <v>1776715200</v>
      </c>
      <c r="H1808">
        <v>0</v>
      </c>
      <c r="K1808" t="s">
        <v>174</v>
      </c>
      <c r="L1808" t="s">
        <v>175</v>
      </c>
      <c r="M1808" t="s">
        <v>558</v>
      </c>
      <c r="N1808" t="s">
        <v>238</v>
      </c>
      <c r="Q1808" t="s">
        <v>150</v>
      </c>
      <c r="R1808" t="s">
        <v>14556</v>
      </c>
      <c r="S1808" t="s">
        <v>14557</v>
      </c>
      <c r="T1808" t="s">
        <v>14558</v>
      </c>
      <c r="U1808">
        <v>17037279181</v>
      </c>
      <c r="W1808" t="s">
        <v>14559</v>
      </c>
      <c r="Y1808" t="s">
        <v>352</v>
      </c>
      <c r="Z1808" t="s">
        <v>157</v>
      </c>
      <c r="AA1808">
        <v>22311</v>
      </c>
      <c r="AB1808" t="s">
        <v>184</v>
      </c>
      <c r="AC1808" t="s">
        <v>14560</v>
      </c>
      <c r="AD1808" t="s">
        <v>150</v>
      </c>
      <c r="AE1808" t="s">
        <v>1669</v>
      </c>
      <c r="AF1808" t="s">
        <v>14557</v>
      </c>
      <c r="AG1808" t="s">
        <v>14561</v>
      </c>
      <c r="AH1808">
        <v>13015039113</v>
      </c>
      <c r="AJ1808" t="s">
        <v>14559</v>
      </c>
      <c r="AL1808" t="s">
        <v>352</v>
      </c>
      <c r="AM1808" t="s">
        <v>157</v>
      </c>
      <c r="AN1808">
        <v>22311</v>
      </c>
      <c r="AO1808" t="s">
        <v>184</v>
      </c>
      <c r="AP1808" t="s">
        <v>200</v>
      </c>
      <c r="AX1808">
        <v>0</v>
      </c>
      <c r="AZ1808" t="s">
        <v>244</v>
      </c>
      <c r="BB1808" t="s">
        <v>14562</v>
      </c>
      <c r="BE1808" t="s">
        <v>245</v>
      </c>
      <c r="BF1808" t="s">
        <v>244</v>
      </c>
      <c r="BO1808" t="s">
        <v>161</v>
      </c>
      <c r="BP1808" t="s">
        <v>161</v>
      </c>
      <c r="BQ1808" t="s">
        <v>161</v>
      </c>
      <c r="BR1808" t="s">
        <v>161</v>
      </c>
      <c r="BS1808" t="s">
        <v>161</v>
      </c>
      <c r="BT1808" t="s">
        <v>161</v>
      </c>
      <c r="BU1808" t="s">
        <v>161</v>
      </c>
      <c r="BY1808" t="s">
        <v>161</v>
      </c>
      <c r="BZ1808" t="s">
        <v>161</v>
      </c>
      <c r="CA1808" t="s">
        <v>161</v>
      </c>
      <c r="CB1808" t="s">
        <v>161</v>
      </c>
      <c r="CC1808" t="s">
        <v>161</v>
      </c>
      <c r="CD1808" t="s">
        <v>161</v>
      </c>
      <c r="CE1808" t="s">
        <v>161</v>
      </c>
      <c r="CP1808" t="s">
        <v>161</v>
      </c>
      <c r="CQ1808" t="s">
        <v>161</v>
      </c>
      <c r="CR1808" t="s">
        <v>161</v>
      </c>
      <c r="CS1808" t="s">
        <v>161</v>
      </c>
      <c r="CT1808" t="s">
        <v>161</v>
      </c>
      <c r="CV1808" s="2">
        <v>0</v>
      </c>
      <c r="CW1808">
        <v>0</v>
      </c>
      <c r="CY1808" s="2">
        <v>0</v>
      </c>
      <c r="CZ1808">
        <v>0</v>
      </c>
      <c r="DA1808">
        <v>0</v>
      </c>
      <c r="DE1808" s="2">
        <v>0</v>
      </c>
      <c r="DF1808">
        <v>0</v>
      </c>
      <c r="DN1808" t="s">
        <v>568</v>
      </c>
      <c r="DW1808">
        <v>1763</v>
      </c>
      <c r="DX1808" t="s">
        <v>14563</v>
      </c>
      <c r="DZ1808" t="s">
        <v>14564</v>
      </c>
      <c r="EA1808">
        <v>1778181105</v>
      </c>
      <c r="EC1808" t="s">
        <v>14565</v>
      </c>
      <c r="ED1808">
        <v>1776901630</v>
      </c>
      <c r="EF1808">
        <v>0</v>
      </c>
      <c r="EJ1808" s="1" t="s">
        <v>14566</v>
      </c>
      <c r="EK1808" s="1" t="s">
        <v>14566</v>
      </c>
      <c r="EL1808" t="s">
        <v>210</v>
      </c>
      <c r="EM1808" t="s">
        <v>14567</v>
      </c>
      <c r="EN1808" t="s">
        <v>14567</v>
      </c>
      <c r="EO1808" t="s">
        <v>173</v>
      </c>
    </row>
    <row r="1809" spans="1:145" ht="409.5" x14ac:dyDescent="0.35">
      <c r="A1809" t="s">
        <v>171</v>
      </c>
      <c r="E1809" t="s">
        <v>14568</v>
      </c>
      <c r="F1809">
        <v>1770151500</v>
      </c>
      <c r="H1809">
        <v>0</v>
      </c>
      <c r="M1809" t="s">
        <v>122</v>
      </c>
      <c r="N1809" t="s">
        <v>149</v>
      </c>
      <c r="Q1809" t="s">
        <v>150</v>
      </c>
      <c r="R1809" t="s">
        <v>545</v>
      </c>
      <c r="S1809" t="s">
        <v>14569</v>
      </c>
      <c r="T1809" t="s">
        <v>14570</v>
      </c>
      <c r="U1809">
        <v>14044337100</v>
      </c>
      <c r="W1809" t="s">
        <v>14571</v>
      </c>
      <c r="Y1809" t="s">
        <v>256</v>
      </c>
      <c r="Z1809" t="s">
        <v>157</v>
      </c>
      <c r="AA1809">
        <v>22101</v>
      </c>
      <c r="AB1809" t="s">
        <v>184</v>
      </c>
      <c r="AC1809" t="s">
        <v>14572</v>
      </c>
      <c r="AE1809" t="s">
        <v>2519</v>
      </c>
      <c r="AF1809" t="s">
        <v>14569</v>
      </c>
      <c r="AG1809" t="s">
        <v>14573</v>
      </c>
      <c r="AJ1809" t="s">
        <v>14571</v>
      </c>
      <c r="AL1809" t="s">
        <v>256</v>
      </c>
      <c r="AM1809" t="s">
        <v>157</v>
      </c>
      <c r="AN1809">
        <v>22101</v>
      </c>
      <c r="AO1809" t="s">
        <v>184</v>
      </c>
      <c r="AP1809" t="s">
        <v>200</v>
      </c>
      <c r="AX1809">
        <v>0</v>
      </c>
      <c r="BE1809" t="s">
        <v>265</v>
      </c>
      <c r="BF1809" t="s">
        <v>567</v>
      </c>
      <c r="BG1809" t="s">
        <v>14574</v>
      </c>
      <c r="BH1809" s="1" t="s">
        <v>310</v>
      </c>
      <c r="BK1809" s="1" t="s">
        <v>13764</v>
      </c>
      <c r="BO1809" t="s">
        <v>161</v>
      </c>
      <c r="BP1809" t="s">
        <v>161</v>
      </c>
      <c r="BQ1809" t="s">
        <v>161</v>
      </c>
      <c r="BR1809" t="s">
        <v>161</v>
      </c>
      <c r="BS1809" t="s">
        <v>161</v>
      </c>
      <c r="BT1809" t="s">
        <v>161</v>
      </c>
      <c r="BU1809" t="s">
        <v>161</v>
      </c>
      <c r="BY1809" t="s">
        <v>161</v>
      </c>
      <c r="BZ1809" t="s">
        <v>161</v>
      </c>
      <c r="CA1809" t="s">
        <v>161</v>
      </c>
      <c r="CB1809" t="s">
        <v>161</v>
      </c>
      <c r="CC1809" t="s">
        <v>161</v>
      </c>
      <c r="CD1809" t="s">
        <v>161</v>
      </c>
      <c r="CE1809" t="s">
        <v>161</v>
      </c>
      <c r="CP1809" t="s">
        <v>161</v>
      </c>
      <c r="CQ1809" t="s">
        <v>161</v>
      </c>
      <c r="CR1809" t="s">
        <v>161</v>
      </c>
      <c r="CS1809" t="s">
        <v>161</v>
      </c>
      <c r="CT1809" t="s">
        <v>161</v>
      </c>
      <c r="CV1809" s="2">
        <v>0</v>
      </c>
      <c r="CW1809">
        <v>0</v>
      </c>
      <c r="CY1809" s="2">
        <v>0</v>
      </c>
      <c r="CZ1809">
        <v>0</v>
      </c>
      <c r="DA1809">
        <v>0</v>
      </c>
      <c r="DE1809" s="2">
        <v>0</v>
      </c>
      <c r="DF1809">
        <v>0</v>
      </c>
      <c r="DN1809" t="s">
        <v>568</v>
      </c>
      <c r="DW1809">
        <v>1728</v>
      </c>
      <c r="DX1809" t="s">
        <v>14575</v>
      </c>
      <c r="DZ1809" t="s">
        <v>14576</v>
      </c>
      <c r="EA1809">
        <v>1772752453</v>
      </c>
      <c r="EC1809" t="s">
        <v>14568</v>
      </c>
      <c r="ED1809">
        <v>1770151539</v>
      </c>
      <c r="EF1809">
        <v>0</v>
      </c>
      <c r="EJ1809" s="1" t="s">
        <v>14577</v>
      </c>
      <c r="EK1809" s="1" t="s">
        <v>14577</v>
      </c>
      <c r="EL1809" t="s">
        <v>210</v>
      </c>
      <c r="EM1809" t="s">
        <v>14578</v>
      </c>
      <c r="EN1809" t="s">
        <v>14578</v>
      </c>
      <c r="EO1809" t="s">
        <v>173</v>
      </c>
    </row>
    <row r="1810" spans="1:145" ht="409.5" x14ac:dyDescent="0.35">
      <c r="A1810" t="s">
        <v>171</v>
      </c>
      <c r="F1810">
        <v>0</v>
      </c>
      <c r="H1810">
        <v>0</v>
      </c>
      <c r="K1810" t="s">
        <v>236</v>
      </c>
      <c r="L1810" t="s">
        <v>175</v>
      </c>
      <c r="M1810" t="s">
        <v>237</v>
      </c>
      <c r="N1810" t="s">
        <v>238</v>
      </c>
      <c r="R1810" t="s">
        <v>14579</v>
      </c>
      <c r="T1810" t="s">
        <v>14580</v>
      </c>
      <c r="U1810">
        <v>15716620200</v>
      </c>
      <c r="AC1810" t="s">
        <v>14581</v>
      </c>
      <c r="AP1810" t="s">
        <v>161</v>
      </c>
      <c r="AX1810">
        <v>0</v>
      </c>
      <c r="BE1810" t="s">
        <v>265</v>
      </c>
      <c r="BG1810" t="s">
        <v>14582</v>
      </c>
      <c r="BH1810" s="1" t="s">
        <v>888</v>
      </c>
      <c r="BK1810" s="1" t="s">
        <v>14583</v>
      </c>
      <c r="BO1810" t="s">
        <v>161</v>
      </c>
      <c r="BP1810" t="s">
        <v>161</v>
      </c>
      <c r="BQ1810" t="s">
        <v>161</v>
      </c>
      <c r="BR1810" t="s">
        <v>161</v>
      </c>
      <c r="BS1810" t="s">
        <v>161</v>
      </c>
      <c r="BT1810" t="s">
        <v>161</v>
      </c>
      <c r="BU1810" t="s">
        <v>161</v>
      </c>
      <c r="BY1810" t="s">
        <v>161</v>
      </c>
      <c r="BZ1810" t="s">
        <v>161</v>
      </c>
      <c r="CA1810" t="s">
        <v>161</v>
      </c>
      <c r="CB1810" t="s">
        <v>161</v>
      </c>
      <c r="CC1810" t="s">
        <v>161</v>
      </c>
      <c r="CD1810" t="s">
        <v>161</v>
      </c>
      <c r="CE1810" t="s">
        <v>161</v>
      </c>
      <c r="CP1810" t="s">
        <v>161</v>
      </c>
      <c r="CQ1810" t="s">
        <v>161</v>
      </c>
      <c r="CR1810" t="s">
        <v>161</v>
      </c>
      <c r="CS1810" t="s">
        <v>161</v>
      </c>
      <c r="CT1810" t="s">
        <v>161</v>
      </c>
      <c r="CV1810" s="2">
        <v>0</v>
      </c>
      <c r="CW1810">
        <v>0</v>
      </c>
      <c r="CY1810" s="2">
        <v>0</v>
      </c>
      <c r="CZ1810">
        <v>0</v>
      </c>
      <c r="DA1810">
        <v>0</v>
      </c>
      <c r="DE1810" s="2">
        <v>0</v>
      </c>
      <c r="DF1810">
        <v>0</v>
      </c>
      <c r="DN1810" t="s">
        <v>312</v>
      </c>
      <c r="DW1810">
        <v>1762</v>
      </c>
      <c r="DX1810" t="s">
        <v>14584</v>
      </c>
      <c r="DZ1810" t="s">
        <v>14585</v>
      </c>
      <c r="EA1810">
        <v>1776724782</v>
      </c>
      <c r="EC1810" t="s">
        <v>14585</v>
      </c>
      <c r="ED1810">
        <v>1776724782</v>
      </c>
      <c r="EF1810">
        <v>0</v>
      </c>
      <c r="EL1810" t="s">
        <v>190</v>
      </c>
    </row>
    <row r="1811" spans="1:145" ht="130.5" x14ac:dyDescent="0.35">
      <c r="A1811" t="s">
        <v>145</v>
      </c>
      <c r="F1811">
        <v>0</v>
      </c>
      <c r="H1811">
        <v>0</v>
      </c>
      <c r="J1811" t="s">
        <v>148</v>
      </c>
      <c r="K1811" t="s">
        <v>276</v>
      </c>
      <c r="L1811" t="s">
        <v>795</v>
      </c>
      <c r="M1811" t="s">
        <v>317</v>
      </c>
      <c r="N1811" t="s">
        <v>238</v>
      </c>
      <c r="Q1811" t="s">
        <v>150</v>
      </c>
      <c r="R1811" t="s">
        <v>14586</v>
      </c>
      <c r="S1811" t="s">
        <v>14139</v>
      </c>
      <c r="T1811" t="s">
        <v>14587</v>
      </c>
      <c r="U1811">
        <v>12023409544</v>
      </c>
      <c r="Y1811" t="s">
        <v>242</v>
      </c>
      <c r="Z1811" t="s">
        <v>157</v>
      </c>
      <c r="AA1811">
        <v>20190</v>
      </c>
      <c r="AB1811" t="s">
        <v>184</v>
      </c>
      <c r="AC1811" t="s">
        <v>14588</v>
      </c>
      <c r="AP1811" t="s">
        <v>161</v>
      </c>
      <c r="AR1811" s="1" t="s">
        <v>14589</v>
      </c>
      <c r="AT1811" t="s">
        <v>224</v>
      </c>
      <c r="AV1811" t="e">
        <f>-game plan meeting</f>
        <v>#NAME?</v>
      </c>
      <c r="AX1811">
        <v>0</v>
      </c>
      <c r="AZ1811" t="s">
        <v>165</v>
      </c>
      <c r="BE1811" t="s">
        <v>229</v>
      </c>
      <c r="BG1811" t="s">
        <v>14590</v>
      </c>
      <c r="BH1811">
        <v>7</v>
      </c>
      <c r="BO1811" t="s">
        <v>161</v>
      </c>
      <c r="BP1811" t="s">
        <v>161</v>
      </c>
      <c r="BQ1811" t="s">
        <v>161</v>
      </c>
      <c r="BR1811" t="s">
        <v>161</v>
      </c>
      <c r="BS1811" t="s">
        <v>161</v>
      </c>
      <c r="BT1811" t="s">
        <v>161</v>
      </c>
      <c r="BU1811" t="s">
        <v>161</v>
      </c>
      <c r="BY1811" t="s">
        <v>161</v>
      </c>
      <c r="BZ1811" t="s">
        <v>161</v>
      </c>
      <c r="CA1811" t="s">
        <v>161</v>
      </c>
      <c r="CB1811" t="s">
        <v>161</v>
      </c>
      <c r="CC1811" t="s">
        <v>161</v>
      </c>
      <c r="CD1811" t="s">
        <v>161</v>
      </c>
      <c r="CE1811" t="s">
        <v>161</v>
      </c>
      <c r="CP1811" t="s">
        <v>161</v>
      </c>
      <c r="CQ1811" t="s">
        <v>161</v>
      </c>
      <c r="CR1811" t="s">
        <v>161</v>
      </c>
      <c r="CS1811" t="s">
        <v>161</v>
      </c>
      <c r="CT1811" t="s">
        <v>161</v>
      </c>
      <c r="CV1811" s="2">
        <v>0</v>
      </c>
      <c r="CW1811">
        <v>0</v>
      </c>
      <c r="CY1811" s="2">
        <v>0</v>
      </c>
      <c r="CZ1811">
        <v>0</v>
      </c>
      <c r="DA1811">
        <v>0</v>
      </c>
      <c r="DE1811" s="2">
        <v>0</v>
      </c>
      <c r="DF1811">
        <v>0</v>
      </c>
      <c r="DN1811" t="s">
        <v>14591</v>
      </c>
      <c r="DW1811">
        <v>720</v>
      </c>
      <c r="DX1811" t="s">
        <v>14592</v>
      </c>
      <c r="DZ1811" t="s">
        <v>14593</v>
      </c>
      <c r="EA1811">
        <v>1784649314</v>
      </c>
      <c r="EC1811" t="s">
        <v>14594</v>
      </c>
      <c r="ED1811">
        <v>1672568831</v>
      </c>
      <c r="EF1811">
        <v>0</v>
      </c>
      <c r="EL1811" t="s">
        <v>190</v>
      </c>
    </row>
    <row r="1812" spans="1:145" ht="409.5" x14ac:dyDescent="0.35">
      <c r="A1812" t="s">
        <v>171</v>
      </c>
      <c r="F1812">
        <v>0</v>
      </c>
      <c r="H1812">
        <v>0</v>
      </c>
      <c r="K1812" t="s">
        <v>236</v>
      </c>
      <c r="L1812" t="s">
        <v>175</v>
      </c>
      <c r="M1812" t="s">
        <v>237</v>
      </c>
      <c r="N1812" t="s">
        <v>238</v>
      </c>
      <c r="R1812" t="s">
        <v>14595</v>
      </c>
      <c r="T1812" t="s">
        <v>14596</v>
      </c>
      <c r="U1812">
        <v>15713266371</v>
      </c>
      <c r="AC1812" t="s">
        <v>14597</v>
      </c>
      <c r="AP1812" t="s">
        <v>161</v>
      </c>
      <c r="AX1812">
        <v>0</v>
      </c>
      <c r="BE1812" t="s">
        <v>265</v>
      </c>
      <c r="BG1812" t="s">
        <v>14598</v>
      </c>
      <c r="BH1812" s="1" t="s">
        <v>888</v>
      </c>
      <c r="BK1812" s="1" t="s">
        <v>1425</v>
      </c>
      <c r="BO1812" t="s">
        <v>161</v>
      </c>
      <c r="BP1812" t="s">
        <v>161</v>
      </c>
      <c r="BQ1812" t="s">
        <v>161</v>
      </c>
      <c r="BR1812" t="s">
        <v>161</v>
      </c>
      <c r="BS1812" t="s">
        <v>161</v>
      </c>
      <c r="BT1812" t="s">
        <v>161</v>
      </c>
      <c r="BU1812" t="s">
        <v>161</v>
      </c>
      <c r="BY1812" t="s">
        <v>161</v>
      </c>
      <c r="BZ1812" t="s">
        <v>161</v>
      </c>
      <c r="CA1812" t="s">
        <v>161</v>
      </c>
      <c r="CB1812" t="s">
        <v>161</v>
      </c>
      <c r="CC1812" t="s">
        <v>161</v>
      </c>
      <c r="CD1812" t="s">
        <v>161</v>
      </c>
      <c r="CE1812" t="s">
        <v>161</v>
      </c>
      <c r="CP1812" t="s">
        <v>161</v>
      </c>
      <c r="CQ1812" t="s">
        <v>161</v>
      </c>
      <c r="CR1812" t="s">
        <v>161</v>
      </c>
      <c r="CS1812" t="s">
        <v>161</v>
      </c>
      <c r="CT1812" t="s">
        <v>161</v>
      </c>
      <c r="CV1812" s="2">
        <v>0</v>
      </c>
      <c r="CW1812">
        <v>0</v>
      </c>
      <c r="CY1812" s="2">
        <v>0</v>
      </c>
      <c r="CZ1812">
        <v>0</v>
      </c>
      <c r="DA1812">
        <v>0</v>
      </c>
      <c r="DE1812" s="2">
        <v>0</v>
      </c>
      <c r="DF1812">
        <v>0</v>
      </c>
      <c r="DN1812" t="s">
        <v>312</v>
      </c>
      <c r="DW1812">
        <v>1745</v>
      </c>
      <c r="DX1812" t="s">
        <v>14599</v>
      </c>
      <c r="DZ1812" t="s">
        <v>14600</v>
      </c>
      <c r="EA1812">
        <v>1772763290</v>
      </c>
      <c r="EC1812" t="s">
        <v>14600</v>
      </c>
      <c r="ED1812">
        <v>1772763290</v>
      </c>
      <c r="EF1812">
        <v>0</v>
      </c>
      <c r="EL1812" t="s">
        <v>190</v>
      </c>
    </row>
    <row r="1813" spans="1:145" ht="409.5" x14ac:dyDescent="0.35">
      <c r="A1813" t="s">
        <v>171</v>
      </c>
      <c r="F1813">
        <v>0</v>
      </c>
      <c r="H1813">
        <v>0</v>
      </c>
      <c r="K1813" t="s">
        <v>236</v>
      </c>
      <c r="L1813" t="s">
        <v>175</v>
      </c>
      <c r="M1813" t="s">
        <v>237</v>
      </c>
      <c r="N1813" t="s">
        <v>238</v>
      </c>
      <c r="R1813" t="s">
        <v>14601</v>
      </c>
      <c r="S1813" t="s">
        <v>14602</v>
      </c>
      <c r="T1813" t="s">
        <v>14603</v>
      </c>
      <c r="U1813">
        <v>19258909822</v>
      </c>
      <c r="AC1813" t="s">
        <v>14604</v>
      </c>
      <c r="AP1813" t="s">
        <v>161</v>
      </c>
      <c r="AX1813">
        <v>0</v>
      </c>
      <c r="BE1813" t="s">
        <v>265</v>
      </c>
      <c r="BG1813" t="s">
        <v>14605</v>
      </c>
      <c r="BH1813" s="1" t="s">
        <v>310</v>
      </c>
      <c r="BK1813" s="1" t="s">
        <v>12165</v>
      </c>
      <c r="BO1813" t="s">
        <v>161</v>
      </c>
      <c r="BP1813" t="s">
        <v>161</v>
      </c>
      <c r="BQ1813" t="s">
        <v>161</v>
      </c>
      <c r="BR1813" t="s">
        <v>161</v>
      </c>
      <c r="BS1813" t="s">
        <v>161</v>
      </c>
      <c r="BT1813" t="s">
        <v>161</v>
      </c>
      <c r="BU1813" t="s">
        <v>161</v>
      </c>
      <c r="BY1813" t="s">
        <v>161</v>
      </c>
      <c r="BZ1813" t="s">
        <v>161</v>
      </c>
      <c r="CA1813" t="s">
        <v>161</v>
      </c>
      <c r="CB1813" t="s">
        <v>161</v>
      </c>
      <c r="CC1813" t="s">
        <v>161</v>
      </c>
      <c r="CD1813" t="s">
        <v>161</v>
      </c>
      <c r="CE1813" t="s">
        <v>161</v>
      </c>
      <c r="CP1813" t="s">
        <v>161</v>
      </c>
      <c r="CQ1813" t="s">
        <v>161</v>
      </c>
      <c r="CR1813" t="s">
        <v>161</v>
      </c>
      <c r="CS1813" t="s">
        <v>161</v>
      </c>
      <c r="CT1813" t="s">
        <v>161</v>
      </c>
      <c r="CV1813" s="2">
        <v>0</v>
      </c>
      <c r="CW1813">
        <v>0</v>
      </c>
      <c r="CY1813" s="2">
        <v>0</v>
      </c>
      <c r="CZ1813">
        <v>0</v>
      </c>
      <c r="DA1813">
        <v>0</v>
      </c>
      <c r="DE1813" s="2">
        <v>0</v>
      </c>
      <c r="DF1813">
        <v>0</v>
      </c>
      <c r="DN1813" t="s">
        <v>312</v>
      </c>
      <c r="DW1813">
        <v>1803</v>
      </c>
      <c r="DX1813" t="s">
        <v>14606</v>
      </c>
      <c r="DZ1813" t="s">
        <v>14607</v>
      </c>
      <c r="EA1813">
        <v>1784759196</v>
      </c>
      <c r="EC1813" t="s">
        <v>14607</v>
      </c>
      <c r="ED1813">
        <v>1784759196</v>
      </c>
      <c r="EF1813">
        <v>0</v>
      </c>
      <c r="EL1813" t="s">
        <v>190</v>
      </c>
    </row>
    <row r="1814" spans="1:145" ht="391.5" x14ac:dyDescent="0.35">
      <c r="A1814" t="s">
        <v>171</v>
      </c>
      <c r="F1814">
        <v>0</v>
      </c>
      <c r="H1814">
        <v>0</v>
      </c>
      <c r="K1814" t="s">
        <v>236</v>
      </c>
      <c r="L1814" t="s">
        <v>175</v>
      </c>
      <c r="M1814" t="s">
        <v>237</v>
      </c>
      <c r="N1814" t="s">
        <v>238</v>
      </c>
      <c r="R1814" t="s">
        <v>94</v>
      </c>
      <c r="T1814" t="s">
        <v>14608</v>
      </c>
      <c r="U1814">
        <v>13012042479</v>
      </c>
      <c r="AA1814">
        <v>22021</v>
      </c>
      <c r="AC1814" t="s">
        <v>14609</v>
      </c>
      <c r="AP1814" t="s">
        <v>161</v>
      </c>
      <c r="AX1814">
        <v>0</v>
      </c>
      <c r="BE1814" t="s">
        <v>265</v>
      </c>
      <c r="BG1814" t="s">
        <v>14610</v>
      </c>
      <c r="BH1814" t="s">
        <v>267</v>
      </c>
      <c r="BK1814" s="1" t="s">
        <v>14611</v>
      </c>
      <c r="BO1814" t="s">
        <v>161</v>
      </c>
      <c r="BP1814" t="s">
        <v>161</v>
      </c>
      <c r="BQ1814" t="s">
        <v>161</v>
      </c>
      <c r="BR1814" t="s">
        <v>161</v>
      </c>
      <c r="BS1814" t="s">
        <v>161</v>
      </c>
      <c r="BT1814" t="s">
        <v>161</v>
      </c>
      <c r="BU1814" t="s">
        <v>161</v>
      </c>
      <c r="BY1814" t="s">
        <v>161</v>
      </c>
      <c r="BZ1814" t="s">
        <v>161</v>
      </c>
      <c r="CA1814" t="s">
        <v>161</v>
      </c>
      <c r="CB1814" t="s">
        <v>161</v>
      </c>
      <c r="CC1814" t="s">
        <v>161</v>
      </c>
      <c r="CD1814" t="s">
        <v>161</v>
      </c>
      <c r="CE1814" t="s">
        <v>161</v>
      </c>
      <c r="CP1814" t="s">
        <v>161</v>
      </c>
      <c r="CQ1814" t="s">
        <v>161</v>
      </c>
      <c r="CR1814" t="s">
        <v>161</v>
      </c>
      <c r="CS1814" t="s">
        <v>161</v>
      </c>
      <c r="CT1814" t="s">
        <v>161</v>
      </c>
      <c r="CV1814" s="2">
        <v>0</v>
      </c>
      <c r="CW1814">
        <v>0</v>
      </c>
      <c r="CY1814" s="2">
        <v>0</v>
      </c>
      <c r="CZ1814">
        <v>0</v>
      </c>
      <c r="DA1814">
        <v>0</v>
      </c>
      <c r="DE1814" s="2">
        <v>0</v>
      </c>
      <c r="DF1814">
        <v>0</v>
      </c>
      <c r="DN1814" t="s">
        <v>312</v>
      </c>
      <c r="DW1814">
        <v>1765</v>
      </c>
      <c r="DX1814" t="s">
        <v>14612</v>
      </c>
      <c r="DZ1814" t="s">
        <v>14613</v>
      </c>
      <c r="EA1814">
        <v>1777403481</v>
      </c>
      <c r="EC1814" t="s">
        <v>14613</v>
      </c>
      <c r="ED1814">
        <v>1777403481</v>
      </c>
      <c r="EF1814">
        <v>0</v>
      </c>
      <c r="EL1814" t="s">
        <v>190</v>
      </c>
    </row>
    <row r="1815" spans="1:145" ht="409.5" x14ac:dyDescent="0.35">
      <c r="A1815" t="s">
        <v>171</v>
      </c>
      <c r="F1815">
        <v>0</v>
      </c>
      <c r="H1815">
        <v>0</v>
      </c>
      <c r="K1815" t="s">
        <v>236</v>
      </c>
      <c r="L1815" t="s">
        <v>175</v>
      </c>
      <c r="M1815" t="s">
        <v>237</v>
      </c>
      <c r="N1815" t="s">
        <v>238</v>
      </c>
      <c r="R1815" t="s">
        <v>14614</v>
      </c>
      <c r="T1815" t="s">
        <v>14615</v>
      </c>
      <c r="U1815">
        <v>12027315865</v>
      </c>
      <c r="AC1815" t="s">
        <v>14616</v>
      </c>
      <c r="AP1815" t="s">
        <v>161</v>
      </c>
      <c r="AX1815">
        <v>0</v>
      </c>
      <c r="BE1815" t="s">
        <v>265</v>
      </c>
      <c r="BG1815" t="s">
        <v>14617</v>
      </c>
      <c r="BH1815" s="1" t="s">
        <v>515</v>
      </c>
      <c r="BK1815" s="1" t="s">
        <v>14618</v>
      </c>
      <c r="BO1815" t="s">
        <v>161</v>
      </c>
      <c r="BP1815" t="s">
        <v>161</v>
      </c>
      <c r="BQ1815" t="s">
        <v>161</v>
      </c>
      <c r="BR1815" t="s">
        <v>161</v>
      </c>
      <c r="BS1815" t="s">
        <v>161</v>
      </c>
      <c r="BT1815" t="s">
        <v>161</v>
      </c>
      <c r="BU1815" t="s">
        <v>161</v>
      </c>
      <c r="BY1815" t="s">
        <v>161</v>
      </c>
      <c r="BZ1815" t="s">
        <v>161</v>
      </c>
      <c r="CA1815" t="s">
        <v>161</v>
      </c>
      <c r="CB1815" t="s">
        <v>161</v>
      </c>
      <c r="CC1815" t="s">
        <v>161</v>
      </c>
      <c r="CD1815" t="s">
        <v>161</v>
      </c>
      <c r="CE1815" t="s">
        <v>161</v>
      </c>
      <c r="CP1815" t="s">
        <v>161</v>
      </c>
      <c r="CQ1815" t="s">
        <v>161</v>
      </c>
      <c r="CR1815" t="s">
        <v>161</v>
      </c>
      <c r="CS1815" t="s">
        <v>161</v>
      </c>
      <c r="CT1815" t="s">
        <v>161</v>
      </c>
      <c r="CV1815" s="2">
        <v>0</v>
      </c>
      <c r="CW1815">
        <v>0</v>
      </c>
      <c r="CY1815" s="2">
        <v>0</v>
      </c>
      <c r="CZ1815">
        <v>0</v>
      </c>
      <c r="DA1815">
        <v>0</v>
      </c>
      <c r="DE1815" s="2">
        <v>0</v>
      </c>
      <c r="DF1815">
        <v>0</v>
      </c>
      <c r="DN1815" t="s">
        <v>312</v>
      </c>
      <c r="DW1815">
        <v>1768</v>
      </c>
      <c r="DX1815" t="s">
        <v>14619</v>
      </c>
      <c r="DZ1815" t="s">
        <v>14620</v>
      </c>
      <c r="EA1815">
        <v>1777740916</v>
      </c>
      <c r="EC1815" t="s">
        <v>14620</v>
      </c>
      <c r="ED1815">
        <v>1777740916</v>
      </c>
      <c r="EF1815">
        <v>0</v>
      </c>
      <c r="EL1815" t="s">
        <v>190</v>
      </c>
    </row>
    <row r="1816" spans="1:145" ht="409.5" x14ac:dyDescent="0.35">
      <c r="A1816" t="s">
        <v>171</v>
      </c>
      <c r="E1816" t="s">
        <v>14621</v>
      </c>
      <c r="F1816">
        <v>1772153400</v>
      </c>
      <c r="H1816">
        <v>0</v>
      </c>
      <c r="K1816" t="s">
        <v>534</v>
      </c>
      <c r="L1816" t="s">
        <v>175</v>
      </c>
      <c r="M1816" t="s">
        <v>558</v>
      </c>
      <c r="N1816" t="s">
        <v>238</v>
      </c>
      <c r="Q1816" t="s">
        <v>150</v>
      </c>
      <c r="R1816" t="s">
        <v>146</v>
      </c>
      <c r="S1816" t="s">
        <v>11210</v>
      </c>
      <c r="T1816" t="s">
        <v>14622</v>
      </c>
      <c r="U1816">
        <v>12026748829</v>
      </c>
      <c r="W1816" t="s">
        <v>14623</v>
      </c>
      <c r="X1816">
        <v>368</v>
      </c>
      <c r="Y1816" t="s">
        <v>487</v>
      </c>
      <c r="Z1816" t="s">
        <v>157</v>
      </c>
      <c r="AA1816">
        <v>22182</v>
      </c>
      <c r="AB1816" t="s">
        <v>184</v>
      </c>
      <c r="AC1816" t="s">
        <v>14624</v>
      </c>
      <c r="AE1816" t="s">
        <v>14625</v>
      </c>
      <c r="AF1816" t="s">
        <v>11210</v>
      </c>
      <c r="AG1816" t="s">
        <v>14626</v>
      </c>
      <c r="AH1816">
        <v>15092002885</v>
      </c>
      <c r="AP1816" t="s">
        <v>161</v>
      </c>
      <c r="AX1816">
        <v>0</v>
      </c>
      <c r="AZ1816" t="s">
        <v>165</v>
      </c>
      <c r="BE1816" t="s">
        <v>265</v>
      </c>
      <c r="BF1816" t="s">
        <v>405</v>
      </c>
      <c r="BO1816" t="s">
        <v>161</v>
      </c>
      <c r="BP1816" t="s">
        <v>161</v>
      </c>
      <c r="BQ1816" t="s">
        <v>161</v>
      </c>
      <c r="BR1816" t="s">
        <v>161</v>
      </c>
      <c r="BS1816" t="s">
        <v>161</v>
      </c>
      <c r="BT1816" t="s">
        <v>161</v>
      </c>
      <c r="BU1816" t="s">
        <v>161</v>
      </c>
      <c r="BY1816" t="s">
        <v>161</v>
      </c>
      <c r="BZ1816" t="s">
        <v>161</v>
      </c>
      <c r="CA1816" t="s">
        <v>161</v>
      </c>
      <c r="CB1816" t="s">
        <v>161</v>
      </c>
      <c r="CC1816" t="s">
        <v>161</v>
      </c>
      <c r="CD1816" t="s">
        <v>161</v>
      </c>
      <c r="CE1816" t="s">
        <v>161</v>
      </c>
      <c r="CP1816" t="s">
        <v>161</v>
      </c>
      <c r="CQ1816" t="s">
        <v>161</v>
      </c>
      <c r="CR1816" t="s">
        <v>161</v>
      </c>
      <c r="CS1816" t="s">
        <v>161</v>
      </c>
      <c r="CT1816" t="s">
        <v>161</v>
      </c>
      <c r="CV1816" s="2">
        <v>0</v>
      </c>
      <c r="CW1816">
        <v>0</v>
      </c>
      <c r="CY1816" s="2">
        <v>0</v>
      </c>
      <c r="CZ1816">
        <v>0</v>
      </c>
      <c r="DA1816">
        <v>0</v>
      </c>
      <c r="DE1816" s="2">
        <v>0</v>
      </c>
      <c r="DF1816">
        <v>0</v>
      </c>
      <c r="DN1816" t="s">
        <v>568</v>
      </c>
      <c r="DW1816">
        <v>1744</v>
      </c>
      <c r="DX1816" t="s">
        <v>14627</v>
      </c>
      <c r="DZ1816" t="s">
        <v>14628</v>
      </c>
      <c r="EA1816">
        <v>1773865775</v>
      </c>
      <c r="EC1816" t="s">
        <v>14629</v>
      </c>
      <c r="ED1816">
        <v>1772753030</v>
      </c>
      <c r="EF1816">
        <v>0</v>
      </c>
      <c r="EJ1816" s="1" t="s">
        <v>14630</v>
      </c>
      <c r="EK1816" s="1" t="s">
        <v>14631</v>
      </c>
      <c r="EL1816" t="s">
        <v>210</v>
      </c>
      <c r="EM1816" t="s">
        <v>14632</v>
      </c>
      <c r="EN1816" t="s">
        <v>14632</v>
      </c>
      <c r="EO1816" t="s">
        <v>173</v>
      </c>
    </row>
    <row r="1817" spans="1:145" ht="409.5" x14ac:dyDescent="0.35">
      <c r="A1817" t="s">
        <v>171</v>
      </c>
      <c r="E1817" t="s">
        <v>14621</v>
      </c>
      <c r="F1817">
        <v>1772153400</v>
      </c>
      <c r="H1817">
        <v>0</v>
      </c>
      <c r="K1817" t="s">
        <v>534</v>
      </c>
      <c r="L1817" t="s">
        <v>175</v>
      </c>
      <c r="M1817" t="s">
        <v>558</v>
      </c>
      <c r="N1817" t="s">
        <v>238</v>
      </c>
      <c r="Q1817" t="s">
        <v>150</v>
      </c>
      <c r="R1817" t="s">
        <v>146</v>
      </c>
      <c r="S1817" t="s">
        <v>11210</v>
      </c>
      <c r="T1817" t="s">
        <v>14622</v>
      </c>
      <c r="U1817">
        <v>12026748829</v>
      </c>
      <c r="W1817" t="s">
        <v>14623</v>
      </c>
      <c r="X1817">
        <v>368</v>
      </c>
      <c r="Y1817" t="s">
        <v>487</v>
      </c>
      <c r="Z1817" t="s">
        <v>157</v>
      </c>
      <c r="AA1817">
        <v>22182</v>
      </c>
      <c r="AB1817" t="s">
        <v>184</v>
      </c>
      <c r="AC1817" t="s">
        <v>14624</v>
      </c>
      <c r="AE1817" t="s">
        <v>14625</v>
      </c>
      <c r="AF1817" t="s">
        <v>11210</v>
      </c>
      <c r="AG1817" t="s">
        <v>14626</v>
      </c>
      <c r="AH1817">
        <v>15092002885</v>
      </c>
      <c r="AP1817" t="s">
        <v>161</v>
      </c>
      <c r="AX1817">
        <v>0</v>
      </c>
      <c r="AZ1817" t="s">
        <v>165</v>
      </c>
      <c r="BE1817" t="s">
        <v>265</v>
      </c>
      <c r="BF1817" t="s">
        <v>405</v>
      </c>
      <c r="BO1817" t="s">
        <v>161</v>
      </c>
      <c r="BP1817" t="s">
        <v>161</v>
      </c>
      <c r="BQ1817" t="s">
        <v>161</v>
      </c>
      <c r="BR1817" t="s">
        <v>161</v>
      </c>
      <c r="BS1817" t="s">
        <v>161</v>
      </c>
      <c r="BT1817" t="s">
        <v>161</v>
      </c>
      <c r="BU1817" t="s">
        <v>161</v>
      </c>
      <c r="BY1817" t="s">
        <v>161</v>
      </c>
      <c r="BZ1817" t="s">
        <v>161</v>
      </c>
      <c r="CA1817" t="s">
        <v>161</v>
      </c>
      <c r="CB1817" t="s">
        <v>161</v>
      </c>
      <c r="CC1817" t="s">
        <v>161</v>
      </c>
      <c r="CD1817" t="s">
        <v>161</v>
      </c>
      <c r="CE1817" t="s">
        <v>161</v>
      </c>
      <c r="CP1817" t="s">
        <v>161</v>
      </c>
      <c r="CQ1817" t="s">
        <v>161</v>
      </c>
      <c r="CR1817" t="s">
        <v>161</v>
      </c>
      <c r="CS1817" t="s">
        <v>161</v>
      </c>
      <c r="CT1817" t="s">
        <v>161</v>
      </c>
      <c r="CV1817" s="2">
        <v>0</v>
      </c>
      <c r="CW1817">
        <v>0</v>
      </c>
      <c r="CY1817" s="2">
        <v>0</v>
      </c>
      <c r="CZ1817">
        <v>0</v>
      </c>
      <c r="DA1817">
        <v>0</v>
      </c>
      <c r="DE1817" s="2">
        <v>0</v>
      </c>
      <c r="DF1817">
        <v>0</v>
      </c>
      <c r="DN1817" t="s">
        <v>568</v>
      </c>
      <c r="DW1817">
        <v>1744</v>
      </c>
      <c r="DX1817" t="s">
        <v>14627</v>
      </c>
      <c r="DZ1817" t="s">
        <v>14628</v>
      </c>
      <c r="EA1817">
        <v>1773865775</v>
      </c>
      <c r="EC1817" t="s">
        <v>14629</v>
      </c>
      <c r="ED1817">
        <v>1772753030</v>
      </c>
      <c r="EF1817">
        <v>0</v>
      </c>
      <c r="EJ1817" s="1" t="s">
        <v>14630</v>
      </c>
      <c r="EK1817" s="1" t="s">
        <v>14630</v>
      </c>
      <c r="EL1817" t="s">
        <v>210</v>
      </c>
      <c r="EM1817" t="s">
        <v>14633</v>
      </c>
      <c r="EN1817" t="s">
        <v>14633</v>
      </c>
      <c r="EO1817" t="s">
        <v>173</v>
      </c>
    </row>
    <row r="1818" spans="1:145" ht="377" x14ac:dyDescent="0.35">
      <c r="A1818" t="s">
        <v>171</v>
      </c>
      <c r="F1818">
        <v>0</v>
      </c>
      <c r="H1818">
        <v>0</v>
      </c>
      <c r="K1818" t="s">
        <v>236</v>
      </c>
      <c r="L1818" t="s">
        <v>175</v>
      </c>
      <c r="M1818" t="s">
        <v>237</v>
      </c>
      <c r="N1818" t="s">
        <v>238</v>
      </c>
      <c r="R1818" t="s">
        <v>14634</v>
      </c>
      <c r="S1818" t="s">
        <v>14635</v>
      </c>
      <c r="T1818" t="s">
        <v>14636</v>
      </c>
      <c r="U1818">
        <v>12035704268</v>
      </c>
      <c r="AA1818">
        <v>22102</v>
      </c>
      <c r="AC1818" t="s">
        <v>14637</v>
      </c>
      <c r="AP1818" t="s">
        <v>161</v>
      </c>
      <c r="AX1818">
        <v>0</v>
      </c>
      <c r="BE1818" t="s">
        <v>265</v>
      </c>
      <c r="BG1818" t="s">
        <v>14638</v>
      </c>
      <c r="BH1818" t="s">
        <v>682</v>
      </c>
      <c r="BK1818" s="1" t="s">
        <v>4132</v>
      </c>
      <c r="BO1818" t="s">
        <v>161</v>
      </c>
      <c r="BP1818" t="s">
        <v>161</v>
      </c>
      <c r="BQ1818" t="s">
        <v>161</v>
      </c>
      <c r="BR1818" t="s">
        <v>161</v>
      </c>
      <c r="BS1818" t="s">
        <v>161</v>
      </c>
      <c r="BT1818" t="s">
        <v>161</v>
      </c>
      <c r="BU1818" t="s">
        <v>161</v>
      </c>
      <c r="BY1818" t="s">
        <v>161</v>
      </c>
      <c r="BZ1818" t="s">
        <v>161</v>
      </c>
      <c r="CA1818" t="s">
        <v>161</v>
      </c>
      <c r="CB1818" t="s">
        <v>161</v>
      </c>
      <c r="CC1818" t="s">
        <v>161</v>
      </c>
      <c r="CD1818" t="s">
        <v>161</v>
      </c>
      <c r="CE1818" t="s">
        <v>161</v>
      </c>
      <c r="CP1818" t="s">
        <v>161</v>
      </c>
      <c r="CQ1818" t="s">
        <v>161</v>
      </c>
      <c r="CR1818" t="s">
        <v>161</v>
      </c>
      <c r="CS1818" t="s">
        <v>161</v>
      </c>
      <c r="CT1818" t="s">
        <v>161</v>
      </c>
      <c r="CV1818" s="2">
        <v>0</v>
      </c>
      <c r="CW1818">
        <v>0</v>
      </c>
      <c r="CY1818" s="2">
        <v>0</v>
      </c>
      <c r="CZ1818">
        <v>0</v>
      </c>
      <c r="DA1818">
        <v>0</v>
      </c>
      <c r="DE1818" s="2">
        <v>0</v>
      </c>
      <c r="DF1818">
        <v>0</v>
      </c>
      <c r="DN1818" t="s">
        <v>312</v>
      </c>
      <c r="DW1818">
        <v>1782</v>
      </c>
      <c r="DX1818" t="s">
        <v>14639</v>
      </c>
      <c r="DZ1818" t="s">
        <v>14640</v>
      </c>
      <c r="EA1818">
        <v>1781090277</v>
      </c>
      <c r="EC1818" t="s">
        <v>14640</v>
      </c>
      <c r="ED1818">
        <v>1781090277</v>
      </c>
      <c r="EF1818">
        <v>0</v>
      </c>
      <c r="EL1818" t="s">
        <v>190</v>
      </c>
    </row>
    <row r="1819" spans="1:145" ht="409.5" x14ac:dyDescent="0.35">
      <c r="A1819" t="s">
        <v>171</v>
      </c>
      <c r="F1819">
        <v>0</v>
      </c>
      <c r="H1819">
        <v>0</v>
      </c>
      <c r="K1819" t="s">
        <v>236</v>
      </c>
      <c r="L1819" t="s">
        <v>175</v>
      </c>
      <c r="M1819" t="s">
        <v>237</v>
      </c>
      <c r="N1819" t="s">
        <v>238</v>
      </c>
      <c r="R1819" t="s">
        <v>252</v>
      </c>
      <c r="S1819" t="s">
        <v>14641</v>
      </c>
      <c r="T1819" t="s">
        <v>14642</v>
      </c>
      <c r="U1819">
        <v>12027870800</v>
      </c>
      <c r="AC1819" t="s">
        <v>14643</v>
      </c>
      <c r="AP1819" t="s">
        <v>161</v>
      </c>
      <c r="AX1819">
        <v>0</v>
      </c>
      <c r="BE1819" t="s">
        <v>265</v>
      </c>
      <c r="BG1819" t="s">
        <v>14644</v>
      </c>
      <c r="BH1819" s="1" t="s">
        <v>515</v>
      </c>
      <c r="BK1819" s="1" t="s">
        <v>14645</v>
      </c>
      <c r="BO1819" t="s">
        <v>161</v>
      </c>
      <c r="BP1819" t="s">
        <v>161</v>
      </c>
      <c r="BQ1819" t="s">
        <v>161</v>
      </c>
      <c r="BR1819" t="s">
        <v>161</v>
      </c>
      <c r="BS1819" t="s">
        <v>161</v>
      </c>
      <c r="BT1819" t="s">
        <v>161</v>
      </c>
      <c r="BU1819" t="s">
        <v>161</v>
      </c>
      <c r="BY1819" t="s">
        <v>161</v>
      </c>
      <c r="BZ1819" t="s">
        <v>161</v>
      </c>
      <c r="CA1819" t="s">
        <v>161</v>
      </c>
      <c r="CB1819" t="s">
        <v>161</v>
      </c>
      <c r="CC1819" t="s">
        <v>161</v>
      </c>
      <c r="CD1819" t="s">
        <v>161</v>
      </c>
      <c r="CE1819" t="s">
        <v>161</v>
      </c>
      <c r="CP1819" t="s">
        <v>161</v>
      </c>
      <c r="CQ1819" t="s">
        <v>161</v>
      </c>
      <c r="CR1819" t="s">
        <v>161</v>
      </c>
      <c r="CS1819" t="s">
        <v>161</v>
      </c>
      <c r="CT1819" t="s">
        <v>161</v>
      </c>
      <c r="CV1819" s="2">
        <v>0</v>
      </c>
      <c r="CW1819">
        <v>0</v>
      </c>
      <c r="CY1819" s="2">
        <v>0</v>
      </c>
      <c r="CZ1819">
        <v>0</v>
      </c>
      <c r="DA1819">
        <v>0</v>
      </c>
      <c r="DE1819" s="2">
        <v>0</v>
      </c>
      <c r="DF1819">
        <v>0</v>
      </c>
      <c r="DN1819" t="s">
        <v>312</v>
      </c>
      <c r="DW1819">
        <v>1770</v>
      </c>
      <c r="DX1819" t="s">
        <v>14646</v>
      </c>
      <c r="DZ1819" t="s">
        <v>14647</v>
      </c>
      <c r="EA1819">
        <v>1777987362</v>
      </c>
      <c r="EC1819" t="s">
        <v>14647</v>
      </c>
      <c r="ED1819">
        <v>1777987362</v>
      </c>
      <c r="EF1819">
        <v>0</v>
      </c>
      <c r="EL1819" t="s">
        <v>190</v>
      </c>
    </row>
    <row r="1820" spans="1:145" ht="409.5" x14ac:dyDescent="0.35">
      <c r="A1820" t="s">
        <v>171</v>
      </c>
      <c r="E1820" t="s">
        <v>14648</v>
      </c>
      <c r="F1820">
        <v>1781650020</v>
      </c>
      <c r="H1820">
        <v>0</v>
      </c>
      <c r="K1820" t="s">
        <v>174</v>
      </c>
      <c r="L1820" t="s">
        <v>175</v>
      </c>
      <c r="M1820" t="s">
        <v>558</v>
      </c>
      <c r="N1820" t="s">
        <v>177</v>
      </c>
      <c r="Q1820" t="s">
        <v>150</v>
      </c>
      <c r="R1820" t="s">
        <v>629</v>
      </c>
      <c r="S1820" t="s">
        <v>3226</v>
      </c>
      <c r="T1820" t="s">
        <v>14649</v>
      </c>
      <c r="U1820">
        <v>15713103287</v>
      </c>
      <c r="V1820">
        <v>5713103331</v>
      </c>
      <c r="W1820" t="s">
        <v>14650</v>
      </c>
      <c r="X1820" t="s">
        <v>466</v>
      </c>
      <c r="Y1820" t="s">
        <v>183</v>
      </c>
      <c r="Z1820" t="s">
        <v>157</v>
      </c>
      <c r="AA1820" t="s">
        <v>1201</v>
      </c>
      <c r="AB1820" t="s">
        <v>184</v>
      </c>
      <c r="AC1820" t="s">
        <v>14651</v>
      </c>
      <c r="AD1820" t="s">
        <v>150</v>
      </c>
      <c r="AE1820" t="s">
        <v>14652</v>
      </c>
      <c r="AF1820" t="s">
        <v>14653</v>
      </c>
      <c r="AG1820" t="s">
        <v>14654</v>
      </c>
      <c r="AH1820">
        <v>15713103331</v>
      </c>
      <c r="AI1820">
        <v>5713103331</v>
      </c>
      <c r="AP1820" t="s">
        <v>161</v>
      </c>
      <c r="AX1820">
        <v>0</v>
      </c>
      <c r="AZ1820" t="s">
        <v>244</v>
      </c>
      <c r="BE1820" t="s">
        <v>186</v>
      </c>
      <c r="BF1820" t="s">
        <v>72</v>
      </c>
      <c r="BO1820" t="s">
        <v>161</v>
      </c>
      <c r="BP1820" t="s">
        <v>161</v>
      </c>
      <c r="BQ1820" t="s">
        <v>161</v>
      </c>
      <c r="BR1820" t="s">
        <v>161</v>
      </c>
      <c r="BS1820" t="s">
        <v>161</v>
      </c>
      <c r="BT1820" t="s">
        <v>161</v>
      </c>
      <c r="BU1820" t="s">
        <v>161</v>
      </c>
      <c r="BY1820" t="s">
        <v>161</v>
      </c>
      <c r="BZ1820" t="s">
        <v>161</v>
      </c>
      <c r="CA1820" t="s">
        <v>161</v>
      </c>
      <c r="CB1820" t="s">
        <v>161</v>
      </c>
      <c r="CC1820" t="s">
        <v>161</v>
      </c>
      <c r="CD1820" t="s">
        <v>161</v>
      </c>
      <c r="CE1820" t="s">
        <v>161</v>
      </c>
      <c r="CP1820" t="s">
        <v>161</v>
      </c>
      <c r="CQ1820" t="s">
        <v>161</v>
      </c>
      <c r="CR1820" t="s">
        <v>161</v>
      </c>
      <c r="CS1820" t="s">
        <v>161</v>
      </c>
      <c r="CT1820" t="s">
        <v>161</v>
      </c>
      <c r="CV1820" s="2">
        <v>0</v>
      </c>
      <c r="CW1820">
        <v>0</v>
      </c>
      <c r="CY1820" s="2">
        <v>0</v>
      </c>
      <c r="CZ1820">
        <v>0</v>
      </c>
      <c r="DA1820">
        <v>0</v>
      </c>
      <c r="DE1820" s="2">
        <v>0</v>
      </c>
      <c r="DF1820">
        <v>0</v>
      </c>
      <c r="DN1820" t="s">
        <v>568</v>
      </c>
      <c r="DW1820">
        <v>1790</v>
      </c>
      <c r="DX1820" t="s">
        <v>14655</v>
      </c>
      <c r="DZ1820" t="s">
        <v>14656</v>
      </c>
      <c r="EA1820">
        <v>1782262715</v>
      </c>
      <c r="EC1820" t="s">
        <v>14657</v>
      </c>
      <c r="ED1820">
        <v>1781654305</v>
      </c>
      <c r="EF1820">
        <v>0</v>
      </c>
      <c r="EJ1820" t="s">
        <v>572</v>
      </c>
      <c r="EK1820" s="1" t="s">
        <v>14658</v>
      </c>
      <c r="EL1820" t="s">
        <v>210</v>
      </c>
      <c r="EM1820" t="s">
        <v>14659</v>
      </c>
      <c r="EN1820" t="s">
        <v>14659</v>
      </c>
      <c r="EO1820" t="s">
        <v>173</v>
      </c>
    </row>
    <row r="1821" spans="1:145" x14ac:dyDescent="0.35">
      <c r="A1821" t="s">
        <v>171</v>
      </c>
      <c r="E1821" t="s">
        <v>14648</v>
      </c>
      <c r="F1821">
        <v>1781650020</v>
      </c>
      <c r="H1821">
        <v>0</v>
      </c>
      <c r="K1821" t="s">
        <v>174</v>
      </c>
      <c r="L1821" t="s">
        <v>175</v>
      </c>
      <c r="M1821" t="s">
        <v>558</v>
      </c>
      <c r="N1821" t="s">
        <v>177</v>
      </c>
      <c r="Q1821" t="s">
        <v>150</v>
      </c>
      <c r="R1821" t="s">
        <v>629</v>
      </c>
      <c r="S1821" t="s">
        <v>3226</v>
      </c>
      <c r="T1821" t="s">
        <v>14649</v>
      </c>
      <c r="U1821">
        <v>15713103287</v>
      </c>
      <c r="V1821">
        <v>5713103331</v>
      </c>
      <c r="W1821" t="s">
        <v>14650</v>
      </c>
      <c r="X1821" t="s">
        <v>466</v>
      </c>
      <c r="Y1821" t="s">
        <v>183</v>
      </c>
      <c r="Z1821" t="s">
        <v>157</v>
      </c>
      <c r="AA1821" t="s">
        <v>1201</v>
      </c>
      <c r="AB1821" t="s">
        <v>184</v>
      </c>
      <c r="AC1821" t="s">
        <v>14651</v>
      </c>
      <c r="AD1821" t="s">
        <v>150</v>
      </c>
      <c r="AE1821" t="s">
        <v>14652</v>
      </c>
      <c r="AF1821" t="s">
        <v>14653</v>
      </c>
      <c r="AG1821" t="s">
        <v>14654</v>
      </c>
      <c r="AH1821">
        <v>15713103331</v>
      </c>
      <c r="AI1821">
        <v>5713103331</v>
      </c>
      <c r="AP1821" t="s">
        <v>161</v>
      </c>
      <c r="AX1821">
        <v>0</v>
      </c>
      <c r="AZ1821" t="s">
        <v>244</v>
      </c>
      <c r="BE1821" t="s">
        <v>186</v>
      </c>
      <c r="BF1821" t="s">
        <v>72</v>
      </c>
      <c r="BO1821" t="s">
        <v>161</v>
      </c>
      <c r="BP1821" t="s">
        <v>161</v>
      </c>
      <c r="BQ1821" t="s">
        <v>161</v>
      </c>
      <c r="BR1821" t="s">
        <v>161</v>
      </c>
      <c r="BS1821" t="s">
        <v>161</v>
      </c>
      <c r="BT1821" t="s">
        <v>161</v>
      </c>
      <c r="BU1821" t="s">
        <v>161</v>
      </c>
      <c r="BY1821" t="s">
        <v>161</v>
      </c>
      <c r="BZ1821" t="s">
        <v>161</v>
      </c>
      <c r="CA1821" t="s">
        <v>161</v>
      </c>
      <c r="CB1821" t="s">
        <v>161</v>
      </c>
      <c r="CC1821" t="s">
        <v>161</v>
      </c>
      <c r="CD1821" t="s">
        <v>161</v>
      </c>
      <c r="CE1821" t="s">
        <v>161</v>
      </c>
      <c r="CP1821" t="s">
        <v>161</v>
      </c>
      <c r="CQ1821" t="s">
        <v>161</v>
      </c>
      <c r="CR1821" t="s">
        <v>161</v>
      </c>
      <c r="CS1821" t="s">
        <v>161</v>
      </c>
      <c r="CT1821" t="s">
        <v>161</v>
      </c>
      <c r="CV1821" s="2">
        <v>0</v>
      </c>
      <c r="CW1821">
        <v>0</v>
      </c>
      <c r="CY1821" s="2">
        <v>0</v>
      </c>
      <c r="CZ1821">
        <v>0</v>
      </c>
      <c r="DA1821">
        <v>0</v>
      </c>
      <c r="DE1821" s="2">
        <v>0</v>
      </c>
      <c r="DF1821">
        <v>0</v>
      </c>
      <c r="DN1821" t="s">
        <v>568</v>
      </c>
      <c r="DW1821">
        <v>1790</v>
      </c>
      <c r="DX1821" t="s">
        <v>14655</v>
      </c>
      <c r="DZ1821" t="s">
        <v>14656</v>
      </c>
      <c r="EA1821">
        <v>1782262715</v>
      </c>
      <c r="EC1821" t="s">
        <v>14657</v>
      </c>
      <c r="ED1821">
        <v>1781654305</v>
      </c>
      <c r="EF1821">
        <v>0</v>
      </c>
      <c r="EJ1821" t="s">
        <v>572</v>
      </c>
      <c r="EK1821" t="s">
        <v>572</v>
      </c>
      <c r="EL1821" t="s">
        <v>210</v>
      </c>
      <c r="EM1821" t="s">
        <v>14660</v>
      </c>
      <c r="EN1821" t="s">
        <v>14661</v>
      </c>
      <c r="EO1821" t="s">
        <v>173</v>
      </c>
    </row>
    <row r="1822" spans="1:145" ht="409.5" x14ac:dyDescent="0.35">
      <c r="A1822" t="s">
        <v>171</v>
      </c>
      <c r="E1822" t="s">
        <v>14662</v>
      </c>
      <c r="F1822">
        <v>1764790440</v>
      </c>
      <c r="H1822">
        <v>0</v>
      </c>
      <c r="M1822" t="s">
        <v>122</v>
      </c>
      <c r="N1822" t="s">
        <v>177</v>
      </c>
      <c r="Q1822" t="s">
        <v>150</v>
      </c>
      <c r="R1822" t="s">
        <v>14663</v>
      </c>
      <c r="S1822" t="s">
        <v>14664</v>
      </c>
      <c r="T1822" t="s">
        <v>14665</v>
      </c>
      <c r="U1822">
        <v>17032204035</v>
      </c>
      <c r="W1822" t="s">
        <v>14666</v>
      </c>
      <c r="Y1822" t="s">
        <v>156</v>
      </c>
      <c r="Z1822" t="s">
        <v>157</v>
      </c>
      <c r="AA1822">
        <v>22205</v>
      </c>
      <c r="AB1822" t="s">
        <v>184</v>
      </c>
      <c r="AC1822" t="s">
        <v>14667</v>
      </c>
      <c r="AD1822" t="s">
        <v>150</v>
      </c>
      <c r="AE1822" t="s">
        <v>3595</v>
      </c>
      <c r="AF1822" t="s">
        <v>11210</v>
      </c>
      <c r="AG1822" t="s">
        <v>14668</v>
      </c>
      <c r="AH1822">
        <v>15712678073</v>
      </c>
      <c r="AP1822" t="s">
        <v>161</v>
      </c>
      <c r="AX1822">
        <v>0</v>
      </c>
      <c r="AZ1822" t="s">
        <v>165</v>
      </c>
      <c r="BB1822" t="s">
        <v>14669</v>
      </c>
      <c r="BE1822" t="s">
        <v>265</v>
      </c>
      <c r="BF1822" t="s">
        <v>405</v>
      </c>
      <c r="BG1822" t="s">
        <v>14670</v>
      </c>
      <c r="BH1822" s="1" t="s">
        <v>310</v>
      </c>
      <c r="BK1822" s="1" t="s">
        <v>14671</v>
      </c>
      <c r="BO1822" t="s">
        <v>161</v>
      </c>
      <c r="BP1822" t="s">
        <v>161</v>
      </c>
      <c r="BQ1822" t="s">
        <v>161</v>
      </c>
      <c r="BR1822" t="s">
        <v>161</v>
      </c>
      <c r="BS1822" t="s">
        <v>161</v>
      </c>
      <c r="BT1822" t="s">
        <v>161</v>
      </c>
      <c r="BU1822" t="s">
        <v>161</v>
      </c>
      <c r="BY1822" t="s">
        <v>161</v>
      </c>
      <c r="BZ1822" t="s">
        <v>161</v>
      </c>
      <c r="CA1822" t="s">
        <v>161</v>
      </c>
      <c r="CB1822" t="s">
        <v>161</v>
      </c>
      <c r="CC1822" t="s">
        <v>161</v>
      </c>
      <c r="CD1822" t="s">
        <v>161</v>
      </c>
      <c r="CE1822" t="s">
        <v>161</v>
      </c>
      <c r="CP1822" t="s">
        <v>161</v>
      </c>
      <c r="CQ1822" t="s">
        <v>161</v>
      </c>
      <c r="CR1822" t="s">
        <v>161</v>
      </c>
      <c r="CS1822" t="s">
        <v>161</v>
      </c>
      <c r="CT1822" t="s">
        <v>161</v>
      </c>
      <c r="CV1822" s="2">
        <v>0</v>
      </c>
      <c r="CW1822">
        <v>0</v>
      </c>
      <c r="CY1822" s="2">
        <v>0</v>
      </c>
      <c r="CZ1822">
        <v>0</v>
      </c>
      <c r="DA1822">
        <v>0</v>
      </c>
      <c r="DE1822" s="2">
        <v>0</v>
      </c>
      <c r="DF1822">
        <v>0</v>
      </c>
      <c r="DN1822" t="s">
        <v>568</v>
      </c>
      <c r="DW1822">
        <v>1709</v>
      </c>
      <c r="DX1822" t="s">
        <v>14672</v>
      </c>
      <c r="DZ1822" t="s">
        <v>14673</v>
      </c>
      <c r="EA1822">
        <v>1778700040</v>
      </c>
      <c r="EC1822" t="s">
        <v>14674</v>
      </c>
      <c r="ED1822">
        <v>1764790820</v>
      </c>
      <c r="EF1822">
        <v>0</v>
      </c>
      <c r="EJ1822" t="s">
        <v>14675</v>
      </c>
      <c r="EK1822" s="1" t="s">
        <v>14676</v>
      </c>
      <c r="EL1822" t="s">
        <v>210</v>
      </c>
      <c r="EM1822" t="s">
        <v>14677</v>
      </c>
      <c r="EN1822" t="s">
        <v>14677</v>
      </c>
      <c r="EO1822" t="s">
        <v>173</v>
      </c>
    </row>
    <row r="1823" spans="1:145" ht="409.5" x14ac:dyDescent="0.35">
      <c r="A1823" t="s">
        <v>171</v>
      </c>
      <c r="E1823" t="s">
        <v>14662</v>
      </c>
      <c r="F1823">
        <v>1764790440</v>
      </c>
      <c r="H1823">
        <v>0</v>
      </c>
      <c r="M1823" t="s">
        <v>122</v>
      </c>
      <c r="N1823" t="s">
        <v>177</v>
      </c>
      <c r="Q1823" t="s">
        <v>150</v>
      </c>
      <c r="R1823" t="s">
        <v>14663</v>
      </c>
      <c r="S1823" t="s">
        <v>14664</v>
      </c>
      <c r="T1823" t="s">
        <v>14665</v>
      </c>
      <c r="U1823">
        <v>17032204035</v>
      </c>
      <c r="W1823" t="s">
        <v>14666</v>
      </c>
      <c r="Y1823" t="s">
        <v>156</v>
      </c>
      <c r="Z1823" t="s">
        <v>157</v>
      </c>
      <c r="AA1823">
        <v>22205</v>
      </c>
      <c r="AB1823" t="s">
        <v>184</v>
      </c>
      <c r="AC1823" t="s">
        <v>14667</v>
      </c>
      <c r="AD1823" t="s">
        <v>150</v>
      </c>
      <c r="AE1823" t="s">
        <v>3595</v>
      </c>
      <c r="AF1823" t="s">
        <v>11210</v>
      </c>
      <c r="AG1823" t="s">
        <v>14668</v>
      </c>
      <c r="AH1823">
        <v>15712678073</v>
      </c>
      <c r="AP1823" t="s">
        <v>161</v>
      </c>
      <c r="AX1823">
        <v>0</v>
      </c>
      <c r="AZ1823" t="s">
        <v>165</v>
      </c>
      <c r="BB1823" t="s">
        <v>14669</v>
      </c>
      <c r="BE1823" t="s">
        <v>265</v>
      </c>
      <c r="BF1823" t="s">
        <v>405</v>
      </c>
      <c r="BG1823" t="s">
        <v>14670</v>
      </c>
      <c r="BH1823" s="1" t="s">
        <v>310</v>
      </c>
      <c r="BK1823" s="1" t="s">
        <v>14671</v>
      </c>
      <c r="BO1823" t="s">
        <v>161</v>
      </c>
      <c r="BP1823" t="s">
        <v>161</v>
      </c>
      <c r="BQ1823" t="s">
        <v>161</v>
      </c>
      <c r="BR1823" t="s">
        <v>161</v>
      </c>
      <c r="BS1823" t="s">
        <v>161</v>
      </c>
      <c r="BT1823" t="s">
        <v>161</v>
      </c>
      <c r="BU1823" t="s">
        <v>161</v>
      </c>
      <c r="BY1823" t="s">
        <v>161</v>
      </c>
      <c r="BZ1823" t="s">
        <v>161</v>
      </c>
      <c r="CA1823" t="s">
        <v>161</v>
      </c>
      <c r="CB1823" t="s">
        <v>161</v>
      </c>
      <c r="CC1823" t="s">
        <v>161</v>
      </c>
      <c r="CD1823" t="s">
        <v>161</v>
      </c>
      <c r="CE1823" t="s">
        <v>161</v>
      </c>
      <c r="CP1823" t="s">
        <v>161</v>
      </c>
      <c r="CQ1823" t="s">
        <v>161</v>
      </c>
      <c r="CR1823" t="s">
        <v>161</v>
      </c>
      <c r="CS1823" t="s">
        <v>161</v>
      </c>
      <c r="CT1823" t="s">
        <v>161</v>
      </c>
      <c r="CV1823" s="2">
        <v>0</v>
      </c>
      <c r="CW1823">
        <v>0</v>
      </c>
      <c r="CY1823" s="2">
        <v>0</v>
      </c>
      <c r="CZ1823">
        <v>0</v>
      </c>
      <c r="DA1823">
        <v>0</v>
      </c>
      <c r="DE1823" s="2">
        <v>0</v>
      </c>
      <c r="DF1823">
        <v>0</v>
      </c>
      <c r="DN1823" t="s">
        <v>568</v>
      </c>
      <c r="DW1823">
        <v>1709</v>
      </c>
      <c r="DX1823" t="s">
        <v>14672</v>
      </c>
      <c r="DZ1823" t="s">
        <v>14673</v>
      </c>
      <c r="EA1823">
        <v>1778700040</v>
      </c>
      <c r="EC1823" t="s">
        <v>14674</v>
      </c>
      <c r="ED1823">
        <v>1764790820</v>
      </c>
      <c r="EF1823">
        <v>0</v>
      </c>
      <c r="EJ1823" t="s">
        <v>14675</v>
      </c>
      <c r="EK1823" s="1" t="s">
        <v>14678</v>
      </c>
      <c r="EL1823" t="s">
        <v>210</v>
      </c>
      <c r="EM1823" t="s">
        <v>14679</v>
      </c>
      <c r="EN1823" t="s">
        <v>14679</v>
      </c>
      <c r="EO1823" t="s">
        <v>173</v>
      </c>
    </row>
    <row r="1824" spans="1:145" ht="409.5" x14ac:dyDescent="0.35">
      <c r="A1824" t="s">
        <v>171</v>
      </c>
      <c r="E1824" t="s">
        <v>14662</v>
      </c>
      <c r="F1824">
        <v>1764790440</v>
      </c>
      <c r="H1824">
        <v>0</v>
      </c>
      <c r="M1824" t="s">
        <v>122</v>
      </c>
      <c r="N1824" t="s">
        <v>177</v>
      </c>
      <c r="Q1824" t="s">
        <v>150</v>
      </c>
      <c r="R1824" t="s">
        <v>14663</v>
      </c>
      <c r="S1824" t="s">
        <v>14664</v>
      </c>
      <c r="T1824" t="s">
        <v>14665</v>
      </c>
      <c r="U1824">
        <v>17032204035</v>
      </c>
      <c r="W1824" t="s">
        <v>14666</v>
      </c>
      <c r="Y1824" t="s">
        <v>156</v>
      </c>
      <c r="Z1824" t="s">
        <v>157</v>
      </c>
      <c r="AA1824">
        <v>22205</v>
      </c>
      <c r="AB1824" t="s">
        <v>184</v>
      </c>
      <c r="AC1824" t="s">
        <v>14667</v>
      </c>
      <c r="AD1824" t="s">
        <v>150</v>
      </c>
      <c r="AE1824" t="s">
        <v>3595</v>
      </c>
      <c r="AF1824" t="s">
        <v>11210</v>
      </c>
      <c r="AG1824" t="s">
        <v>14668</v>
      </c>
      <c r="AH1824">
        <v>15712678073</v>
      </c>
      <c r="AP1824" t="s">
        <v>161</v>
      </c>
      <c r="AX1824">
        <v>0</v>
      </c>
      <c r="AZ1824" t="s">
        <v>165</v>
      </c>
      <c r="BB1824" t="s">
        <v>14669</v>
      </c>
      <c r="BE1824" t="s">
        <v>265</v>
      </c>
      <c r="BF1824" t="s">
        <v>405</v>
      </c>
      <c r="BG1824" t="s">
        <v>14670</v>
      </c>
      <c r="BH1824" s="1" t="s">
        <v>310</v>
      </c>
      <c r="BK1824" s="1" t="s">
        <v>14671</v>
      </c>
      <c r="BO1824" t="s">
        <v>161</v>
      </c>
      <c r="BP1824" t="s">
        <v>161</v>
      </c>
      <c r="BQ1824" t="s">
        <v>161</v>
      </c>
      <c r="BR1824" t="s">
        <v>161</v>
      </c>
      <c r="BS1824" t="s">
        <v>161</v>
      </c>
      <c r="BT1824" t="s">
        <v>161</v>
      </c>
      <c r="BU1824" t="s">
        <v>161</v>
      </c>
      <c r="BY1824" t="s">
        <v>161</v>
      </c>
      <c r="BZ1824" t="s">
        <v>161</v>
      </c>
      <c r="CA1824" t="s">
        <v>161</v>
      </c>
      <c r="CB1824" t="s">
        <v>161</v>
      </c>
      <c r="CC1824" t="s">
        <v>161</v>
      </c>
      <c r="CD1824" t="s">
        <v>161</v>
      </c>
      <c r="CE1824" t="s">
        <v>161</v>
      </c>
      <c r="CP1824" t="s">
        <v>161</v>
      </c>
      <c r="CQ1824" t="s">
        <v>161</v>
      </c>
      <c r="CR1824" t="s">
        <v>161</v>
      </c>
      <c r="CS1824" t="s">
        <v>161</v>
      </c>
      <c r="CT1824" t="s">
        <v>161</v>
      </c>
      <c r="CV1824" s="2">
        <v>0</v>
      </c>
      <c r="CW1824">
        <v>0</v>
      </c>
      <c r="CY1824" s="2">
        <v>0</v>
      </c>
      <c r="CZ1824">
        <v>0</v>
      </c>
      <c r="DA1824">
        <v>0</v>
      </c>
      <c r="DE1824" s="2">
        <v>0</v>
      </c>
      <c r="DF1824">
        <v>0</v>
      </c>
      <c r="DN1824" t="s">
        <v>568</v>
      </c>
      <c r="DW1824">
        <v>1709</v>
      </c>
      <c r="DX1824" t="s">
        <v>14672</v>
      </c>
      <c r="DZ1824" t="s">
        <v>14673</v>
      </c>
      <c r="EA1824">
        <v>1778700040</v>
      </c>
      <c r="EC1824" t="s">
        <v>14674</v>
      </c>
      <c r="ED1824">
        <v>1764790820</v>
      </c>
      <c r="EF1824">
        <v>0</v>
      </c>
      <c r="EJ1824" t="s">
        <v>14675</v>
      </c>
      <c r="EK1824" t="s">
        <v>14675</v>
      </c>
      <c r="EL1824" t="s">
        <v>210</v>
      </c>
      <c r="EM1824" t="s">
        <v>14680</v>
      </c>
      <c r="EN1824" t="s">
        <v>14681</v>
      </c>
      <c r="EO1824" t="s">
        <v>173</v>
      </c>
    </row>
    <row r="1825" spans="1:145" ht="409.5" x14ac:dyDescent="0.35">
      <c r="A1825" t="s">
        <v>171</v>
      </c>
      <c r="F1825">
        <v>0</v>
      </c>
      <c r="H1825">
        <v>0</v>
      </c>
      <c r="K1825" t="s">
        <v>534</v>
      </c>
      <c r="L1825" t="s">
        <v>175</v>
      </c>
      <c r="M1825" t="s">
        <v>558</v>
      </c>
      <c r="N1825" t="s">
        <v>177</v>
      </c>
      <c r="Q1825" t="s">
        <v>150</v>
      </c>
      <c r="R1825" t="s">
        <v>944</v>
      </c>
      <c r="S1825" t="s">
        <v>687</v>
      </c>
      <c r="T1825" t="s">
        <v>14682</v>
      </c>
      <c r="U1825">
        <v>18184808319</v>
      </c>
      <c r="W1825" t="s">
        <v>14683</v>
      </c>
      <c r="Y1825" t="s">
        <v>256</v>
      </c>
      <c r="Z1825" t="s">
        <v>157</v>
      </c>
      <c r="AA1825">
        <v>22101</v>
      </c>
      <c r="AB1825" t="s">
        <v>184</v>
      </c>
      <c r="AC1825" t="s">
        <v>14684</v>
      </c>
      <c r="AD1825" t="s">
        <v>150</v>
      </c>
      <c r="AE1825" t="s">
        <v>6922</v>
      </c>
      <c r="AF1825" t="s">
        <v>687</v>
      </c>
      <c r="AG1825" t="s">
        <v>14685</v>
      </c>
      <c r="AH1825">
        <v>18182399550</v>
      </c>
      <c r="AJ1825" t="s">
        <v>14683</v>
      </c>
      <c r="AL1825" t="s">
        <v>256</v>
      </c>
      <c r="AM1825" t="s">
        <v>157</v>
      </c>
      <c r="AN1825">
        <v>22101</v>
      </c>
      <c r="AO1825" t="s">
        <v>184</v>
      </c>
      <c r="AP1825" t="s">
        <v>200</v>
      </c>
      <c r="AX1825">
        <v>0</v>
      </c>
      <c r="AZ1825" t="s">
        <v>244</v>
      </c>
      <c r="BE1825" t="s">
        <v>265</v>
      </c>
      <c r="BF1825" t="s">
        <v>244</v>
      </c>
      <c r="BH1825" t="s">
        <v>14686</v>
      </c>
      <c r="BI1825" t="s">
        <v>14687</v>
      </c>
      <c r="BK1825" s="1" t="s">
        <v>14688</v>
      </c>
      <c r="BO1825" t="s">
        <v>161</v>
      </c>
      <c r="BP1825" t="s">
        <v>161</v>
      </c>
      <c r="BQ1825" t="s">
        <v>161</v>
      </c>
      <c r="BR1825" t="s">
        <v>161</v>
      </c>
      <c r="BS1825" t="s">
        <v>161</v>
      </c>
      <c r="BT1825" t="s">
        <v>161</v>
      </c>
      <c r="BU1825" t="s">
        <v>161</v>
      </c>
      <c r="BY1825" t="s">
        <v>161</v>
      </c>
      <c r="BZ1825" t="s">
        <v>161</v>
      </c>
      <c r="CA1825" t="s">
        <v>161</v>
      </c>
      <c r="CB1825" t="s">
        <v>161</v>
      </c>
      <c r="CC1825" t="s">
        <v>161</v>
      </c>
      <c r="CD1825" t="s">
        <v>161</v>
      </c>
      <c r="CE1825" t="s">
        <v>161</v>
      </c>
      <c r="CP1825" t="s">
        <v>161</v>
      </c>
      <c r="CQ1825" t="s">
        <v>161</v>
      </c>
      <c r="CR1825" t="s">
        <v>161</v>
      </c>
      <c r="CS1825" t="s">
        <v>161</v>
      </c>
      <c r="CT1825" t="s">
        <v>161</v>
      </c>
      <c r="CV1825" s="2">
        <v>0</v>
      </c>
      <c r="CW1825">
        <v>0</v>
      </c>
      <c r="CY1825" s="2">
        <v>0</v>
      </c>
      <c r="CZ1825">
        <v>0</v>
      </c>
      <c r="DA1825">
        <v>0</v>
      </c>
      <c r="DE1825" s="2">
        <v>0</v>
      </c>
      <c r="DF1825">
        <v>0</v>
      </c>
      <c r="DN1825" t="s">
        <v>568</v>
      </c>
      <c r="DW1825">
        <v>1759</v>
      </c>
      <c r="DX1825" t="s">
        <v>14689</v>
      </c>
      <c r="DZ1825" t="s">
        <v>14690</v>
      </c>
      <c r="EA1825">
        <v>1778801324</v>
      </c>
      <c r="EC1825" t="s">
        <v>14691</v>
      </c>
      <c r="ED1825">
        <v>1775739167</v>
      </c>
      <c r="EF1825">
        <v>0</v>
      </c>
      <c r="EJ1825" t="s">
        <v>572</v>
      </c>
      <c r="EK1825" s="1" t="s">
        <v>14692</v>
      </c>
      <c r="EL1825" t="s">
        <v>210</v>
      </c>
      <c r="EM1825" t="s">
        <v>14693</v>
      </c>
      <c r="EN1825" t="s">
        <v>14693</v>
      </c>
      <c r="EO1825" t="s">
        <v>173</v>
      </c>
    </row>
    <row r="1826" spans="1:145" ht="409.5" x14ac:dyDescent="0.35">
      <c r="A1826" t="s">
        <v>171</v>
      </c>
      <c r="F1826">
        <v>0</v>
      </c>
      <c r="H1826">
        <v>0</v>
      </c>
      <c r="K1826" t="s">
        <v>534</v>
      </c>
      <c r="L1826" t="s">
        <v>175</v>
      </c>
      <c r="M1826" t="s">
        <v>558</v>
      </c>
      <c r="N1826" t="s">
        <v>177</v>
      </c>
      <c r="Q1826" t="s">
        <v>150</v>
      </c>
      <c r="R1826" t="s">
        <v>944</v>
      </c>
      <c r="S1826" t="s">
        <v>687</v>
      </c>
      <c r="T1826" t="s">
        <v>14682</v>
      </c>
      <c r="U1826">
        <v>18184808319</v>
      </c>
      <c r="W1826" t="s">
        <v>14683</v>
      </c>
      <c r="Y1826" t="s">
        <v>256</v>
      </c>
      <c r="Z1826" t="s">
        <v>157</v>
      </c>
      <c r="AA1826">
        <v>22101</v>
      </c>
      <c r="AB1826" t="s">
        <v>184</v>
      </c>
      <c r="AC1826" t="s">
        <v>14684</v>
      </c>
      <c r="AD1826" t="s">
        <v>150</v>
      </c>
      <c r="AE1826" t="s">
        <v>6922</v>
      </c>
      <c r="AF1826" t="s">
        <v>687</v>
      </c>
      <c r="AG1826" t="s">
        <v>14685</v>
      </c>
      <c r="AH1826">
        <v>18182399550</v>
      </c>
      <c r="AJ1826" t="s">
        <v>14683</v>
      </c>
      <c r="AL1826" t="s">
        <v>256</v>
      </c>
      <c r="AM1826" t="s">
        <v>157</v>
      </c>
      <c r="AN1826">
        <v>22101</v>
      </c>
      <c r="AO1826" t="s">
        <v>184</v>
      </c>
      <c r="AP1826" t="s">
        <v>200</v>
      </c>
      <c r="AX1826">
        <v>0</v>
      </c>
      <c r="AZ1826" t="s">
        <v>244</v>
      </c>
      <c r="BE1826" t="s">
        <v>265</v>
      </c>
      <c r="BF1826" t="s">
        <v>244</v>
      </c>
      <c r="BH1826" t="s">
        <v>14686</v>
      </c>
      <c r="BI1826" t="s">
        <v>14687</v>
      </c>
      <c r="BK1826" s="1" t="s">
        <v>14688</v>
      </c>
      <c r="BO1826" t="s">
        <v>161</v>
      </c>
      <c r="BP1826" t="s">
        <v>161</v>
      </c>
      <c r="BQ1826" t="s">
        <v>161</v>
      </c>
      <c r="BR1826" t="s">
        <v>161</v>
      </c>
      <c r="BS1826" t="s">
        <v>161</v>
      </c>
      <c r="BT1826" t="s">
        <v>161</v>
      </c>
      <c r="BU1826" t="s">
        <v>161</v>
      </c>
      <c r="BY1826" t="s">
        <v>161</v>
      </c>
      <c r="BZ1826" t="s">
        <v>161</v>
      </c>
      <c r="CA1826" t="s">
        <v>161</v>
      </c>
      <c r="CB1826" t="s">
        <v>161</v>
      </c>
      <c r="CC1826" t="s">
        <v>161</v>
      </c>
      <c r="CD1826" t="s">
        <v>161</v>
      </c>
      <c r="CE1826" t="s">
        <v>161</v>
      </c>
      <c r="CP1826" t="s">
        <v>161</v>
      </c>
      <c r="CQ1826" t="s">
        <v>161</v>
      </c>
      <c r="CR1826" t="s">
        <v>161</v>
      </c>
      <c r="CS1826" t="s">
        <v>161</v>
      </c>
      <c r="CT1826" t="s">
        <v>161</v>
      </c>
      <c r="CV1826" s="2">
        <v>0</v>
      </c>
      <c r="CW1826">
        <v>0</v>
      </c>
      <c r="CY1826" s="2">
        <v>0</v>
      </c>
      <c r="CZ1826">
        <v>0</v>
      </c>
      <c r="DA1826">
        <v>0</v>
      </c>
      <c r="DE1826" s="2">
        <v>0</v>
      </c>
      <c r="DF1826">
        <v>0</v>
      </c>
      <c r="DN1826" t="s">
        <v>568</v>
      </c>
      <c r="DW1826">
        <v>1759</v>
      </c>
      <c r="DX1826" t="s">
        <v>14689</v>
      </c>
      <c r="DZ1826" t="s">
        <v>14690</v>
      </c>
      <c r="EA1826">
        <v>1778801324</v>
      </c>
      <c r="EC1826" t="s">
        <v>14691</v>
      </c>
      <c r="ED1826">
        <v>1775739167</v>
      </c>
      <c r="EF1826">
        <v>0</v>
      </c>
      <c r="EJ1826" t="s">
        <v>572</v>
      </c>
      <c r="EK1826" t="s">
        <v>572</v>
      </c>
      <c r="EL1826" t="s">
        <v>210</v>
      </c>
      <c r="EM1826" t="s">
        <v>14694</v>
      </c>
      <c r="EN1826" t="s">
        <v>14695</v>
      </c>
      <c r="EO1826" t="s">
        <v>173</v>
      </c>
    </row>
    <row r="1827" spans="1:145" ht="409.5" x14ac:dyDescent="0.35">
      <c r="A1827" t="s">
        <v>171</v>
      </c>
      <c r="F1827">
        <v>0</v>
      </c>
      <c r="H1827">
        <v>0</v>
      </c>
      <c r="K1827" t="s">
        <v>534</v>
      </c>
      <c r="L1827" t="s">
        <v>175</v>
      </c>
      <c r="M1827" t="s">
        <v>558</v>
      </c>
      <c r="N1827" t="s">
        <v>177</v>
      </c>
      <c r="Q1827" t="s">
        <v>150</v>
      </c>
      <c r="R1827" t="s">
        <v>944</v>
      </c>
      <c r="S1827" t="s">
        <v>687</v>
      </c>
      <c r="T1827" t="s">
        <v>14682</v>
      </c>
      <c r="U1827">
        <v>18184808319</v>
      </c>
      <c r="W1827" t="s">
        <v>14683</v>
      </c>
      <c r="Y1827" t="s">
        <v>256</v>
      </c>
      <c r="Z1827" t="s">
        <v>157</v>
      </c>
      <c r="AA1827">
        <v>22101</v>
      </c>
      <c r="AB1827" t="s">
        <v>184</v>
      </c>
      <c r="AC1827" t="s">
        <v>14684</v>
      </c>
      <c r="AD1827" t="s">
        <v>150</v>
      </c>
      <c r="AE1827" t="s">
        <v>6922</v>
      </c>
      <c r="AF1827" t="s">
        <v>687</v>
      </c>
      <c r="AG1827" t="s">
        <v>14685</v>
      </c>
      <c r="AH1827">
        <v>18182399550</v>
      </c>
      <c r="AJ1827" t="s">
        <v>14683</v>
      </c>
      <c r="AL1827" t="s">
        <v>256</v>
      </c>
      <c r="AM1827" t="s">
        <v>157</v>
      </c>
      <c r="AN1827">
        <v>22101</v>
      </c>
      <c r="AO1827" t="s">
        <v>184</v>
      </c>
      <c r="AP1827" t="s">
        <v>200</v>
      </c>
      <c r="AX1827">
        <v>0</v>
      </c>
      <c r="AZ1827" t="s">
        <v>244</v>
      </c>
      <c r="BE1827" t="s">
        <v>265</v>
      </c>
      <c r="BF1827" t="s">
        <v>244</v>
      </c>
      <c r="BH1827" t="s">
        <v>14686</v>
      </c>
      <c r="BI1827" t="s">
        <v>14687</v>
      </c>
      <c r="BK1827" s="1" t="s">
        <v>14688</v>
      </c>
      <c r="BO1827" t="s">
        <v>161</v>
      </c>
      <c r="BP1827" t="s">
        <v>161</v>
      </c>
      <c r="BQ1827" t="s">
        <v>161</v>
      </c>
      <c r="BR1827" t="s">
        <v>161</v>
      </c>
      <c r="BS1827" t="s">
        <v>161</v>
      </c>
      <c r="BT1827" t="s">
        <v>161</v>
      </c>
      <c r="BU1827" t="s">
        <v>161</v>
      </c>
      <c r="BY1827" t="s">
        <v>161</v>
      </c>
      <c r="BZ1827" t="s">
        <v>161</v>
      </c>
      <c r="CA1827" t="s">
        <v>161</v>
      </c>
      <c r="CB1827" t="s">
        <v>161</v>
      </c>
      <c r="CC1827" t="s">
        <v>161</v>
      </c>
      <c r="CD1827" t="s">
        <v>161</v>
      </c>
      <c r="CE1827" t="s">
        <v>161</v>
      </c>
      <c r="CP1827" t="s">
        <v>161</v>
      </c>
      <c r="CQ1827" t="s">
        <v>161</v>
      </c>
      <c r="CR1827" t="s">
        <v>161</v>
      </c>
      <c r="CS1827" t="s">
        <v>161</v>
      </c>
      <c r="CT1827" t="s">
        <v>161</v>
      </c>
      <c r="CV1827" s="2">
        <v>0</v>
      </c>
      <c r="CW1827">
        <v>0</v>
      </c>
      <c r="CY1827" s="2">
        <v>0</v>
      </c>
      <c r="CZ1827">
        <v>0</v>
      </c>
      <c r="DA1827">
        <v>0</v>
      </c>
      <c r="DE1827" s="2">
        <v>0</v>
      </c>
      <c r="DF1827">
        <v>0</v>
      </c>
      <c r="DN1827" t="s">
        <v>568</v>
      </c>
      <c r="DW1827">
        <v>1759</v>
      </c>
      <c r="DX1827" t="s">
        <v>14689</v>
      </c>
      <c r="DZ1827" t="s">
        <v>14690</v>
      </c>
      <c r="EA1827">
        <v>1778801324</v>
      </c>
      <c r="EC1827" t="s">
        <v>14691</v>
      </c>
      <c r="ED1827">
        <v>1775739167</v>
      </c>
      <c r="EF1827">
        <v>0</v>
      </c>
      <c r="EJ1827" t="s">
        <v>572</v>
      </c>
      <c r="EK1827" t="s">
        <v>572</v>
      </c>
      <c r="EL1827" t="s">
        <v>210</v>
      </c>
      <c r="EM1827" t="s">
        <v>14694</v>
      </c>
      <c r="EN1827" t="s">
        <v>14695</v>
      </c>
      <c r="EO1827" t="s">
        <v>173</v>
      </c>
    </row>
    <row r="1828" spans="1:145" ht="409.5" x14ac:dyDescent="0.35">
      <c r="A1828" t="s">
        <v>171</v>
      </c>
      <c r="E1828" t="s">
        <v>14696</v>
      </c>
      <c r="F1828">
        <v>1760037000</v>
      </c>
      <c r="H1828">
        <v>0</v>
      </c>
      <c r="K1828" t="s">
        <v>534</v>
      </c>
      <c r="L1828" t="s">
        <v>175</v>
      </c>
      <c r="M1828" t="s">
        <v>558</v>
      </c>
      <c r="N1828" t="s">
        <v>238</v>
      </c>
      <c r="Q1828" t="s">
        <v>150</v>
      </c>
      <c r="R1828" t="s">
        <v>11459</v>
      </c>
      <c r="S1828" t="s">
        <v>14697</v>
      </c>
      <c r="T1828" t="s">
        <v>14698</v>
      </c>
      <c r="U1828">
        <v>17038507523</v>
      </c>
      <c r="W1828" t="s">
        <v>14699</v>
      </c>
      <c r="Y1828" t="s">
        <v>156</v>
      </c>
      <c r="Z1828" t="s">
        <v>157</v>
      </c>
      <c r="AA1828">
        <v>22207</v>
      </c>
      <c r="AB1828" t="s">
        <v>184</v>
      </c>
      <c r="AC1828" t="s">
        <v>14700</v>
      </c>
      <c r="AE1828" t="s">
        <v>12517</v>
      </c>
      <c r="AF1828" t="s">
        <v>1280</v>
      </c>
      <c r="AG1828" t="s">
        <v>14701</v>
      </c>
      <c r="AH1828">
        <v>15712157712</v>
      </c>
      <c r="AJ1828" t="s">
        <v>14699</v>
      </c>
      <c r="AL1828" t="s">
        <v>156</v>
      </c>
      <c r="AM1828" t="s">
        <v>157</v>
      </c>
      <c r="AN1828">
        <v>22207</v>
      </c>
      <c r="AO1828" t="s">
        <v>184</v>
      </c>
      <c r="AP1828" t="s">
        <v>200</v>
      </c>
      <c r="AS1828" t="s">
        <v>14702</v>
      </c>
      <c r="AT1828" t="s">
        <v>14703</v>
      </c>
      <c r="AV1828" s="1" t="s">
        <v>14704</v>
      </c>
      <c r="AX1828">
        <v>0</v>
      </c>
      <c r="BF1828" t="s">
        <v>567</v>
      </c>
      <c r="BO1828" t="s">
        <v>161</v>
      </c>
      <c r="BP1828" t="s">
        <v>161</v>
      </c>
      <c r="BQ1828" t="s">
        <v>161</v>
      </c>
      <c r="BR1828" t="s">
        <v>161</v>
      </c>
      <c r="BS1828" t="s">
        <v>161</v>
      </c>
      <c r="BT1828" t="s">
        <v>161</v>
      </c>
      <c r="BU1828" t="s">
        <v>161</v>
      </c>
      <c r="BY1828" t="s">
        <v>161</v>
      </c>
      <c r="BZ1828" t="s">
        <v>161</v>
      </c>
      <c r="CA1828" t="s">
        <v>161</v>
      </c>
      <c r="CB1828" t="s">
        <v>161</v>
      </c>
      <c r="CC1828" t="s">
        <v>161</v>
      </c>
      <c r="CD1828" t="s">
        <v>161</v>
      </c>
      <c r="CE1828" t="s">
        <v>161</v>
      </c>
      <c r="CP1828" t="s">
        <v>161</v>
      </c>
      <c r="CQ1828" t="s">
        <v>161</v>
      </c>
      <c r="CR1828" t="s">
        <v>161</v>
      </c>
      <c r="CS1828" t="s">
        <v>161</v>
      </c>
      <c r="CT1828" t="s">
        <v>161</v>
      </c>
      <c r="CV1828" s="2">
        <v>0</v>
      </c>
      <c r="CW1828">
        <v>0</v>
      </c>
      <c r="CY1828" s="2">
        <v>0</v>
      </c>
      <c r="CZ1828">
        <v>0</v>
      </c>
      <c r="DA1828">
        <v>0</v>
      </c>
      <c r="DE1828" s="2">
        <v>0</v>
      </c>
      <c r="DF1828">
        <v>0</v>
      </c>
      <c r="DN1828" t="s">
        <v>1507</v>
      </c>
      <c r="DW1828">
        <v>1775</v>
      </c>
      <c r="DX1828" t="s">
        <v>14705</v>
      </c>
      <c r="DZ1828" t="s">
        <v>14706</v>
      </c>
      <c r="EA1828">
        <v>1779242577</v>
      </c>
      <c r="EC1828" t="s">
        <v>14706</v>
      </c>
      <c r="ED1828">
        <v>1779242577</v>
      </c>
      <c r="EF1828">
        <v>0</v>
      </c>
      <c r="EJ1828" s="1" t="s">
        <v>14707</v>
      </c>
      <c r="EK1828" s="1" t="s">
        <v>14707</v>
      </c>
      <c r="EL1828" t="s">
        <v>210</v>
      </c>
      <c r="EM1828" t="s">
        <v>14708</v>
      </c>
      <c r="EN1828" t="s">
        <v>14708</v>
      </c>
      <c r="EO1828" t="s">
        <v>173</v>
      </c>
    </row>
    <row r="1829" spans="1:145" ht="409.5" x14ac:dyDescent="0.35">
      <c r="A1829" t="s">
        <v>171</v>
      </c>
      <c r="F1829">
        <v>0</v>
      </c>
      <c r="H1829">
        <v>0</v>
      </c>
      <c r="K1829" t="s">
        <v>236</v>
      </c>
      <c r="L1829" t="s">
        <v>175</v>
      </c>
      <c r="M1829" t="s">
        <v>237</v>
      </c>
      <c r="N1829" t="s">
        <v>238</v>
      </c>
      <c r="R1829" t="s">
        <v>14709</v>
      </c>
      <c r="T1829" t="s">
        <v>14710</v>
      </c>
      <c r="U1829" s="1" t="s">
        <v>14711</v>
      </c>
      <c r="AC1829" t="s">
        <v>14712</v>
      </c>
      <c r="AP1829" t="s">
        <v>161</v>
      </c>
      <c r="AX1829">
        <v>0</v>
      </c>
      <c r="BE1829" t="s">
        <v>265</v>
      </c>
      <c r="BG1829" t="s">
        <v>14713</v>
      </c>
      <c r="BH1829" s="1" t="s">
        <v>310</v>
      </c>
      <c r="BK1829" s="1" t="s">
        <v>12979</v>
      </c>
      <c r="BO1829" t="s">
        <v>161</v>
      </c>
      <c r="BP1829" t="s">
        <v>161</v>
      </c>
      <c r="BQ1829" t="s">
        <v>161</v>
      </c>
      <c r="BR1829" t="s">
        <v>161</v>
      </c>
      <c r="BS1829" t="s">
        <v>161</v>
      </c>
      <c r="BT1829" t="s">
        <v>161</v>
      </c>
      <c r="BU1829" t="s">
        <v>161</v>
      </c>
      <c r="BY1829" t="s">
        <v>161</v>
      </c>
      <c r="BZ1829" t="s">
        <v>161</v>
      </c>
      <c r="CA1829" t="s">
        <v>161</v>
      </c>
      <c r="CB1829" t="s">
        <v>161</v>
      </c>
      <c r="CC1829" t="s">
        <v>161</v>
      </c>
      <c r="CD1829" t="s">
        <v>161</v>
      </c>
      <c r="CE1829" t="s">
        <v>161</v>
      </c>
      <c r="CP1829" t="s">
        <v>161</v>
      </c>
      <c r="CQ1829" t="s">
        <v>161</v>
      </c>
      <c r="CR1829" t="s">
        <v>161</v>
      </c>
      <c r="CS1829" t="s">
        <v>161</v>
      </c>
      <c r="CT1829" t="s">
        <v>161</v>
      </c>
      <c r="CV1829" s="2">
        <v>0</v>
      </c>
      <c r="CW1829">
        <v>0</v>
      </c>
      <c r="CY1829" s="2">
        <v>0</v>
      </c>
      <c r="CZ1829">
        <v>0</v>
      </c>
      <c r="DA1829">
        <v>0</v>
      </c>
      <c r="DE1829" s="2">
        <v>0</v>
      </c>
      <c r="DF1829">
        <v>0</v>
      </c>
      <c r="DN1829" t="s">
        <v>312</v>
      </c>
      <c r="DW1829">
        <v>1777</v>
      </c>
      <c r="DX1829" t="s">
        <v>14714</v>
      </c>
      <c r="DZ1829" t="s">
        <v>14715</v>
      </c>
      <c r="EA1829">
        <v>1779485706</v>
      </c>
      <c r="EC1829" t="s">
        <v>14715</v>
      </c>
      <c r="ED1829">
        <v>1779485706</v>
      </c>
      <c r="EF1829">
        <v>0</v>
      </c>
      <c r="EL1829" t="s">
        <v>190</v>
      </c>
    </row>
    <row r="1830" spans="1:145" ht="409.5" x14ac:dyDescent="0.35">
      <c r="A1830" t="s">
        <v>171</v>
      </c>
      <c r="E1830" t="s">
        <v>14716</v>
      </c>
      <c r="F1830">
        <v>1745349360</v>
      </c>
      <c r="H1830">
        <v>0</v>
      </c>
      <c r="I1830" s="1" t="s">
        <v>14717</v>
      </c>
      <c r="K1830" t="s">
        <v>174</v>
      </c>
      <c r="L1830" t="s">
        <v>175</v>
      </c>
      <c r="M1830" t="s">
        <v>337</v>
      </c>
      <c r="N1830" t="s">
        <v>238</v>
      </c>
      <c r="Q1830" t="s">
        <v>150</v>
      </c>
      <c r="R1830" t="s">
        <v>14718</v>
      </c>
      <c r="S1830" t="s">
        <v>14719</v>
      </c>
      <c r="T1830" t="s">
        <v>14720</v>
      </c>
      <c r="U1830">
        <v>12022791117</v>
      </c>
      <c r="W1830" t="s">
        <v>14721</v>
      </c>
      <c r="Y1830" t="s">
        <v>256</v>
      </c>
      <c r="Z1830" t="s">
        <v>157</v>
      </c>
      <c r="AA1830">
        <v>22101</v>
      </c>
      <c r="AB1830" t="s">
        <v>184</v>
      </c>
      <c r="AC1830" t="s">
        <v>14722</v>
      </c>
      <c r="AE1830" t="s">
        <v>8656</v>
      </c>
      <c r="AF1830" t="s">
        <v>14719</v>
      </c>
      <c r="AG1830" t="s">
        <v>14723</v>
      </c>
      <c r="AH1830">
        <v>17732518209</v>
      </c>
      <c r="AI1830">
        <v>7732518209</v>
      </c>
      <c r="AJ1830" t="s">
        <v>14721</v>
      </c>
      <c r="AL1830" t="s">
        <v>256</v>
      </c>
      <c r="AM1830" t="s">
        <v>157</v>
      </c>
      <c r="AN1830">
        <v>22101</v>
      </c>
      <c r="AO1830" t="s">
        <v>184</v>
      </c>
      <c r="AP1830" t="s">
        <v>200</v>
      </c>
      <c r="AX1830">
        <v>0</v>
      </c>
      <c r="BE1830" t="s">
        <v>229</v>
      </c>
      <c r="BF1830" t="s">
        <v>405</v>
      </c>
      <c r="BO1830" t="s">
        <v>161</v>
      </c>
      <c r="BP1830" t="s">
        <v>161</v>
      </c>
      <c r="BQ1830" t="s">
        <v>161</v>
      </c>
      <c r="BR1830" t="s">
        <v>161</v>
      </c>
      <c r="BS1830" t="s">
        <v>161</v>
      </c>
      <c r="BT1830" t="s">
        <v>161</v>
      </c>
      <c r="BU1830" t="s">
        <v>161</v>
      </c>
      <c r="BY1830" t="s">
        <v>161</v>
      </c>
      <c r="BZ1830" t="s">
        <v>161</v>
      </c>
      <c r="CA1830" t="s">
        <v>161</v>
      </c>
      <c r="CB1830" t="s">
        <v>161</v>
      </c>
      <c r="CC1830" t="s">
        <v>161</v>
      </c>
      <c r="CD1830" t="s">
        <v>161</v>
      </c>
      <c r="CE1830" t="s">
        <v>161</v>
      </c>
      <c r="CP1830" t="s">
        <v>161</v>
      </c>
      <c r="CQ1830" t="s">
        <v>161</v>
      </c>
      <c r="CR1830" t="s">
        <v>161</v>
      </c>
      <c r="CS1830" t="s">
        <v>161</v>
      </c>
      <c r="CT1830" t="s">
        <v>161</v>
      </c>
      <c r="CV1830" s="2">
        <v>0</v>
      </c>
      <c r="CW1830">
        <v>0</v>
      </c>
      <c r="CY1830" s="2">
        <v>0</v>
      </c>
      <c r="CZ1830">
        <v>0</v>
      </c>
      <c r="DA1830">
        <v>0</v>
      </c>
      <c r="DE1830" s="2">
        <v>0</v>
      </c>
      <c r="DF1830">
        <v>0</v>
      </c>
      <c r="DN1830" t="s">
        <v>345</v>
      </c>
      <c r="DW1830">
        <v>1563</v>
      </c>
      <c r="DX1830" t="s">
        <v>14724</v>
      </c>
      <c r="DZ1830" t="s">
        <v>14725</v>
      </c>
      <c r="EA1830">
        <v>1747088522</v>
      </c>
      <c r="EC1830" t="s">
        <v>14726</v>
      </c>
      <c r="ED1830">
        <v>1745877799</v>
      </c>
      <c r="EF1830">
        <v>0</v>
      </c>
      <c r="EJ1830" s="1" t="s">
        <v>14727</v>
      </c>
      <c r="EK1830" s="1" t="s">
        <v>14727</v>
      </c>
      <c r="EL1830" t="s">
        <v>210</v>
      </c>
      <c r="EM1830" t="s">
        <v>14728</v>
      </c>
      <c r="EN1830" t="s">
        <v>14728</v>
      </c>
      <c r="EO1830" t="s">
        <v>173</v>
      </c>
    </row>
    <row r="1831" spans="1:145" ht="409.5" x14ac:dyDescent="0.35">
      <c r="A1831" t="s">
        <v>171</v>
      </c>
      <c r="E1831" t="s">
        <v>14716</v>
      </c>
      <c r="F1831">
        <v>1745349360</v>
      </c>
      <c r="H1831">
        <v>0</v>
      </c>
      <c r="I1831" s="1" t="s">
        <v>14717</v>
      </c>
      <c r="K1831" t="s">
        <v>174</v>
      </c>
      <c r="L1831" t="s">
        <v>175</v>
      </c>
      <c r="M1831" t="s">
        <v>337</v>
      </c>
      <c r="N1831" t="s">
        <v>238</v>
      </c>
      <c r="Q1831" t="s">
        <v>150</v>
      </c>
      <c r="R1831" t="s">
        <v>14718</v>
      </c>
      <c r="S1831" t="s">
        <v>14719</v>
      </c>
      <c r="T1831" t="s">
        <v>14720</v>
      </c>
      <c r="U1831">
        <v>12022791117</v>
      </c>
      <c r="W1831" t="s">
        <v>14721</v>
      </c>
      <c r="Y1831" t="s">
        <v>256</v>
      </c>
      <c r="Z1831" t="s">
        <v>157</v>
      </c>
      <c r="AA1831">
        <v>22101</v>
      </c>
      <c r="AB1831" t="s">
        <v>184</v>
      </c>
      <c r="AC1831" t="s">
        <v>14722</v>
      </c>
      <c r="AE1831" t="s">
        <v>8656</v>
      </c>
      <c r="AF1831" t="s">
        <v>14719</v>
      </c>
      <c r="AG1831" t="s">
        <v>14723</v>
      </c>
      <c r="AH1831">
        <v>17732518209</v>
      </c>
      <c r="AI1831">
        <v>7732518209</v>
      </c>
      <c r="AJ1831" t="s">
        <v>14721</v>
      </c>
      <c r="AL1831" t="s">
        <v>256</v>
      </c>
      <c r="AM1831" t="s">
        <v>157</v>
      </c>
      <c r="AN1831">
        <v>22101</v>
      </c>
      <c r="AO1831" t="s">
        <v>184</v>
      </c>
      <c r="AP1831" t="s">
        <v>200</v>
      </c>
      <c r="AX1831">
        <v>0</v>
      </c>
      <c r="BE1831" t="s">
        <v>229</v>
      </c>
      <c r="BF1831" t="s">
        <v>405</v>
      </c>
      <c r="BO1831" t="s">
        <v>161</v>
      </c>
      <c r="BP1831" t="s">
        <v>161</v>
      </c>
      <c r="BQ1831" t="s">
        <v>161</v>
      </c>
      <c r="BR1831" t="s">
        <v>161</v>
      </c>
      <c r="BS1831" t="s">
        <v>161</v>
      </c>
      <c r="BT1831" t="s">
        <v>161</v>
      </c>
      <c r="BU1831" t="s">
        <v>161</v>
      </c>
      <c r="BY1831" t="s">
        <v>161</v>
      </c>
      <c r="BZ1831" t="s">
        <v>161</v>
      </c>
      <c r="CA1831" t="s">
        <v>161</v>
      </c>
      <c r="CB1831" t="s">
        <v>161</v>
      </c>
      <c r="CC1831" t="s">
        <v>161</v>
      </c>
      <c r="CD1831" t="s">
        <v>161</v>
      </c>
      <c r="CE1831" t="s">
        <v>161</v>
      </c>
      <c r="CP1831" t="s">
        <v>161</v>
      </c>
      <c r="CQ1831" t="s">
        <v>161</v>
      </c>
      <c r="CR1831" t="s">
        <v>161</v>
      </c>
      <c r="CS1831" t="s">
        <v>161</v>
      </c>
      <c r="CT1831" t="s">
        <v>161</v>
      </c>
      <c r="CV1831" s="2">
        <v>0</v>
      </c>
      <c r="CW1831">
        <v>0</v>
      </c>
      <c r="CY1831" s="2">
        <v>0</v>
      </c>
      <c r="CZ1831">
        <v>0</v>
      </c>
      <c r="DA1831">
        <v>0</v>
      </c>
      <c r="DE1831" s="2">
        <v>0</v>
      </c>
      <c r="DF1831">
        <v>0</v>
      </c>
      <c r="DN1831" t="s">
        <v>345</v>
      </c>
      <c r="DW1831">
        <v>1563</v>
      </c>
      <c r="DX1831" t="s">
        <v>14724</v>
      </c>
      <c r="DZ1831" t="s">
        <v>14725</v>
      </c>
      <c r="EA1831">
        <v>1747088522</v>
      </c>
      <c r="EC1831" t="s">
        <v>14726</v>
      </c>
      <c r="ED1831">
        <v>1745877799</v>
      </c>
      <c r="EF1831">
        <v>0</v>
      </c>
      <c r="EJ1831" s="1" t="s">
        <v>14727</v>
      </c>
      <c r="EK1831" s="1" t="s">
        <v>14729</v>
      </c>
      <c r="EL1831" t="s">
        <v>210</v>
      </c>
      <c r="EM1831" t="s">
        <v>14730</v>
      </c>
      <c r="EN1831" t="s">
        <v>14730</v>
      </c>
      <c r="EO1831" t="s">
        <v>173</v>
      </c>
    </row>
    <row r="1832" spans="1:145" ht="377" x14ac:dyDescent="0.35">
      <c r="A1832" t="s">
        <v>171</v>
      </c>
      <c r="F1832">
        <v>0</v>
      </c>
      <c r="H1832">
        <v>0</v>
      </c>
      <c r="K1832" t="s">
        <v>236</v>
      </c>
      <c r="L1832" t="s">
        <v>175</v>
      </c>
      <c r="M1832" t="s">
        <v>237</v>
      </c>
      <c r="N1832" t="s">
        <v>238</v>
      </c>
      <c r="R1832" t="s">
        <v>429</v>
      </c>
      <c r="S1832" t="s">
        <v>97</v>
      </c>
      <c r="T1832" t="s">
        <v>14731</v>
      </c>
      <c r="U1832">
        <v>17034081434</v>
      </c>
      <c r="AA1832">
        <v>22205</v>
      </c>
      <c r="AC1832" t="s">
        <v>14732</v>
      </c>
      <c r="AP1832" t="s">
        <v>161</v>
      </c>
      <c r="AX1832">
        <v>0</v>
      </c>
      <c r="BE1832" t="s">
        <v>265</v>
      </c>
      <c r="BG1832" t="s">
        <v>14733</v>
      </c>
      <c r="BH1832" t="s">
        <v>980</v>
      </c>
      <c r="BK1832" s="1" t="s">
        <v>14734</v>
      </c>
      <c r="BO1832" t="s">
        <v>161</v>
      </c>
      <c r="BP1832" t="s">
        <v>161</v>
      </c>
      <c r="BQ1832" t="s">
        <v>161</v>
      </c>
      <c r="BR1832" t="s">
        <v>161</v>
      </c>
      <c r="BS1832" t="s">
        <v>161</v>
      </c>
      <c r="BT1832" t="s">
        <v>161</v>
      </c>
      <c r="BU1832" t="s">
        <v>161</v>
      </c>
      <c r="BY1832" t="s">
        <v>161</v>
      </c>
      <c r="BZ1832" t="s">
        <v>161</v>
      </c>
      <c r="CA1832" t="s">
        <v>161</v>
      </c>
      <c r="CB1832" t="s">
        <v>161</v>
      </c>
      <c r="CC1832" t="s">
        <v>161</v>
      </c>
      <c r="CD1832" t="s">
        <v>161</v>
      </c>
      <c r="CE1832" t="s">
        <v>161</v>
      </c>
      <c r="CP1832" t="s">
        <v>161</v>
      </c>
      <c r="CQ1832" t="s">
        <v>161</v>
      </c>
      <c r="CR1832" t="s">
        <v>161</v>
      </c>
      <c r="CS1832" t="s">
        <v>161</v>
      </c>
      <c r="CT1832" t="s">
        <v>161</v>
      </c>
      <c r="CV1832" s="2">
        <v>0</v>
      </c>
      <c r="CW1832">
        <v>0</v>
      </c>
      <c r="CY1832" s="2">
        <v>0</v>
      </c>
      <c r="CZ1832">
        <v>0</v>
      </c>
      <c r="DA1832">
        <v>0</v>
      </c>
      <c r="DE1832" s="2">
        <v>0</v>
      </c>
      <c r="DF1832">
        <v>0</v>
      </c>
      <c r="DN1832" t="s">
        <v>312</v>
      </c>
      <c r="DW1832">
        <v>1784</v>
      </c>
      <c r="DX1832" t="s">
        <v>14735</v>
      </c>
      <c r="DZ1832" t="s">
        <v>14736</v>
      </c>
      <c r="EA1832">
        <v>1781209019</v>
      </c>
      <c r="EC1832" t="s">
        <v>14736</v>
      </c>
      <c r="ED1832">
        <v>1781209019</v>
      </c>
      <c r="EF1832">
        <v>0</v>
      </c>
      <c r="EL1832" t="s">
        <v>190</v>
      </c>
    </row>
    <row r="1833" spans="1:145" ht="409.5" x14ac:dyDescent="0.35">
      <c r="A1833" t="s">
        <v>171</v>
      </c>
      <c r="F1833">
        <v>0</v>
      </c>
      <c r="H1833">
        <v>0</v>
      </c>
      <c r="K1833" t="s">
        <v>236</v>
      </c>
      <c r="L1833" t="s">
        <v>175</v>
      </c>
      <c r="M1833" t="s">
        <v>237</v>
      </c>
      <c r="N1833" t="s">
        <v>238</v>
      </c>
      <c r="R1833" t="s">
        <v>2179</v>
      </c>
      <c r="S1833" t="s">
        <v>14737</v>
      </c>
      <c r="T1833" t="s">
        <v>14738</v>
      </c>
      <c r="U1833">
        <v>13362149523</v>
      </c>
      <c r="AC1833" t="s">
        <v>14739</v>
      </c>
      <c r="AP1833" t="s">
        <v>161</v>
      </c>
      <c r="AX1833">
        <v>0</v>
      </c>
      <c r="BE1833" t="s">
        <v>265</v>
      </c>
      <c r="BG1833" t="s">
        <v>14740</v>
      </c>
      <c r="BH1833" s="1" t="s">
        <v>888</v>
      </c>
      <c r="BK1833" s="1" t="s">
        <v>3515</v>
      </c>
      <c r="BO1833" t="s">
        <v>161</v>
      </c>
      <c r="BP1833" t="s">
        <v>161</v>
      </c>
      <c r="BQ1833" t="s">
        <v>161</v>
      </c>
      <c r="BR1833" t="s">
        <v>161</v>
      </c>
      <c r="BS1833" t="s">
        <v>161</v>
      </c>
      <c r="BT1833" t="s">
        <v>161</v>
      </c>
      <c r="BU1833" t="s">
        <v>161</v>
      </c>
      <c r="BY1833" t="s">
        <v>161</v>
      </c>
      <c r="BZ1833" t="s">
        <v>161</v>
      </c>
      <c r="CA1833" t="s">
        <v>161</v>
      </c>
      <c r="CB1833" t="s">
        <v>161</v>
      </c>
      <c r="CC1833" t="s">
        <v>161</v>
      </c>
      <c r="CD1833" t="s">
        <v>161</v>
      </c>
      <c r="CE1833" t="s">
        <v>161</v>
      </c>
      <c r="CP1833" t="s">
        <v>161</v>
      </c>
      <c r="CQ1833" t="s">
        <v>161</v>
      </c>
      <c r="CR1833" t="s">
        <v>161</v>
      </c>
      <c r="CS1833" t="s">
        <v>161</v>
      </c>
      <c r="CT1833" t="s">
        <v>161</v>
      </c>
      <c r="CV1833" s="2">
        <v>0</v>
      </c>
      <c r="CW1833">
        <v>0</v>
      </c>
      <c r="CY1833" s="2">
        <v>0</v>
      </c>
      <c r="CZ1833">
        <v>0</v>
      </c>
      <c r="DA1833">
        <v>0</v>
      </c>
      <c r="DE1833" s="2">
        <v>0</v>
      </c>
      <c r="DF1833">
        <v>0</v>
      </c>
      <c r="DN1833" t="s">
        <v>312</v>
      </c>
      <c r="DW1833">
        <v>1793</v>
      </c>
      <c r="DX1833" t="s">
        <v>14741</v>
      </c>
      <c r="DZ1833" t="s">
        <v>14742</v>
      </c>
      <c r="EA1833">
        <v>1782087405</v>
      </c>
      <c r="EC1833" t="s">
        <v>14742</v>
      </c>
      <c r="ED1833">
        <v>1782087405</v>
      </c>
      <c r="EF1833">
        <v>0</v>
      </c>
      <c r="EL1833" t="s">
        <v>190</v>
      </c>
    </row>
    <row r="1834" spans="1:145" ht="409.5" x14ac:dyDescent="0.35">
      <c r="A1834" t="s">
        <v>171</v>
      </c>
      <c r="E1834" t="s">
        <v>14743</v>
      </c>
      <c r="F1834">
        <v>1779477960</v>
      </c>
      <c r="H1834">
        <v>0</v>
      </c>
      <c r="K1834" t="s">
        <v>534</v>
      </c>
      <c r="L1834" t="s">
        <v>175</v>
      </c>
      <c r="M1834" t="s">
        <v>558</v>
      </c>
      <c r="N1834" t="s">
        <v>177</v>
      </c>
      <c r="Q1834" t="s">
        <v>150</v>
      </c>
      <c r="R1834" t="s">
        <v>668</v>
      </c>
      <c r="S1834" t="s">
        <v>14744</v>
      </c>
      <c r="T1834" t="s">
        <v>14745</v>
      </c>
      <c r="U1834">
        <v>13018300002</v>
      </c>
      <c r="V1834">
        <v>3018300002</v>
      </c>
      <c r="W1834" t="s">
        <v>14746</v>
      </c>
      <c r="X1834">
        <v>234</v>
      </c>
      <c r="Y1834" t="s">
        <v>2832</v>
      </c>
      <c r="Z1834" t="s">
        <v>157</v>
      </c>
      <c r="AA1834">
        <v>22046</v>
      </c>
      <c r="AB1834" t="s">
        <v>184</v>
      </c>
      <c r="AC1834" t="s">
        <v>14747</v>
      </c>
      <c r="AD1834" t="s">
        <v>150</v>
      </c>
      <c r="AE1834" t="s">
        <v>1132</v>
      </c>
      <c r="AF1834" t="s">
        <v>14748</v>
      </c>
      <c r="AG1834" t="s">
        <v>14745</v>
      </c>
      <c r="AH1834">
        <v>17035171467</v>
      </c>
      <c r="AI1834">
        <v>7035171467</v>
      </c>
      <c r="AJ1834" t="s">
        <v>14746</v>
      </c>
      <c r="AK1834">
        <v>234</v>
      </c>
      <c r="AL1834" t="s">
        <v>2832</v>
      </c>
      <c r="AM1834" t="s">
        <v>157</v>
      </c>
      <c r="AN1834">
        <v>22046</v>
      </c>
      <c r="AO1834" t="s">
        <v>184</v>
      </c>
      <c r="AP1834" t="s">
        <v>200</v>
      </c>
      <c r="AX1834">
        <v>0</v>
      </c>
      <c r="AZ1834" t="s">
        <v>165</v>
      </c>
      <c r="BE1834" t="s">
        <v>186</v>
      </c>
      <c r="BF1834" t="s">
        <v>405</v>
      </c>
      <c r="BO1834" t="s">
        <v>161</v>
      </c>
      <c r="BP1834" t="s">
        <v>161</v>
      </c>
      <c r="BQ1834" t="s">
        <v>161</v>
      </c>
      <c r="BR1834" t="s">
        <v>161</v>
      </c>
      <c r="BS1834" t="s">
        <v>161</v>
      </c>
      <c r="BT1834" t="s">
        <v>161</v>
      </c>
      <c r="BU1834" t="s">
        <v>161</v>
      </c>
      <c r="BY1834" t="s">
        <v>161</v>
      </c>
      <c r="BZ1834" t="s">
        <v>161</v>
      </c>
      <c r="CA1834" t="s">
        <v>161</v>
      </c>
      <c r="CB1834" t="s">
        <v>161</v>
      </c>
      <c r="CC1834" t="s">
        <v>161</v>
      </c>
      <c r="CD1834" t="s">
        <v>161</v>
      </c>
      <c r="CE1834" t="s">
        <v>161</v>
      </c>
      <c r="CP1834" t="s">
        <v>161</v>
      </c>
      <c r="CQ1834" t="s">
        <v>161</v>
      </c>
      <c r="CR1834" t="s">
        <v>161</v>
      </c>
      <c r="CS1834" t="s">
        <v>161</v>
      </c>
      <c r="CT1834" t="s">
        <v>161</v>
      </c>
      <c r="CV1834" s="2">
        <v>0</v>
      </c>
      <c r="CW1834">
        <v>0</v>
      </c>
      <c r="CY1834" s="2">
        <v>0</v>
      </c>
      <c r="CZ1834">
        <v>0</v>
      </c>
      <c r="DA1834">
        <v>0</v>
      </c>
      <c r="DE1834" s="2">
        <v>0</v>
      </c>
      <c r="DF1834">
        <v>0</v>
      </c>
      <c r="DN1834" t="s">
        <v>568</v>
      </c>
      <c r="DW1834">
        <v>1781</v>
      </c>
      <c r="DX1834" t="s">
        <v>14749</v>
      </c>
      <c r="DZ1834" t="s">
        <v>14750</v>
      </c>
      <c r="EA1834">
        <v>1782341618</v>
      </c>
      <c r="EC1834" t="s">
        <v>14751</v>
      </c>
      <c r="ED1834">
        <v>1780942630</v>
      </c>
      <c r="EF1834">
        <v>0</v>
      </c>
      <c r="EJ1834" s="1" t="s">
        <v>14752</v>
      </c>
      <c r="EK1834" s="1" t="s">
        <v>14752</v>
      </c>
      <c r="EL1834" t="s">
        <v>210</v>
      </c>
      <c r="EM1834" t="s">
        <v>14753</v>
      </c>
      <c r="EN1834" t="s">
        <v>14753</v>
      </c>
      <c r="EO1834" t="s">
        <v>173</v>
      </c>
    </row>
    <row r="1835" spans="1:145" ht="409.5" x14ac:dyDescent="0.35">
      <c r="A1835" t="s">
        <v>171</v>
      </c>
      <c r="E1835" t="s">
        <v>14754</v>
      </c>
      <c r="F1835">
        <v>1781107200</v>
      </c>
      <c r="H1835">
        <v>0</v>
      </c>
      <c r="K1835" t="s">
        <v>174</v>
      </c>
      <c r="L1835" t="s">
        <v>175</v>
      </c>
      <c r="M1835" t="s">
        <v>558</v>
      </c>
      <c r="N1835" t="s">
        <v>177</v>
      </c>
      <c r="Q1835" t="s">
        <v>150</v>
      </c>
      <c r="R1835" t="s">
        <v>14755</v>
      </c>
      <c r="S1835" t="s">
        <v>14756</v>
      </c>
      <c r="T1835" t="s">
        <v>14757</v>
      </c>
      <c r="U1835">
        <v>14046929598</v>
      </c>
      <c r="W1835" t="s">
        <v>14758</v>
      </c>
      <c r="Y1835" t="s">
        <v>256</v>
      </c>
      <c r="Z1835" t="s">
        <v>157</v>
      </c>
      <c r="AA1835">
        <v>22101</v>
      </c>
      <c r="AB1835" t="s">
        <v>184</v>
      </c>
      <c r="AC1835" t="s">
        <v>14759</v>
      </c>
      <c r="AD1835" t="s">
        <v>150</v>
      </c>
      <c r="AE1835" t="s">
        <v>14760</v>
      </c>
      <c r="AF1835" t="s">
        <v>14761</v>
      </c>
      <c r="AG1835" t="s">
        <v>14762</v>
      </c>
      <c r="AH1835">
        <v>16789833959</v>
      </c>
      <c r="AL1835" t="s">
        <v>371</v>
      </c>
      <c r="AM1835" t="s">
        <v>157</v>
      </c>
      <c r="AN1835">
        <v>22101</v>
      </c>
      <c r="AP1835" t="s">
        <v>161</v>
      </c>
      <c r="AX1835">
        <v>0</v>
      </c>
      <c r="AZ1835" t="s">
        <v>244</v>
      </c>
      <c r="BE1835" t="s">
        <v>245</v>
      </c>
      <c r="BF1835" t="s">
        <v>244</v>
      </c>
      <c r="BO1835" t="s">
        <v>161</v>
      </c>
      <c r="BP1835" t="s">
        <v>161</v>
      </c>
      <c r="BQ1835" t="s">
        <v>161</v>
      </c>
      <c r="BR1835" t="s">
        <v>161</v>
      </c>
      <c r="BS1835" t="s">
        <v>161</v>
      </c>
      <c r="BT1835" t="s">
        <v>161</v>
      </c>
      <c r="BU1835" t="s">
        <v>161</v>
      </c>
      <c r="BY1835" t="s">
        <v>161</v>
      </c>
      <c r="BZ1835" t="s">
        <v>161</v>
      </c>
      <c r="CA1835" t="s">
        <v>161</v>
      </c>
      <c r="CB1835" t="s">
        <v>161</v>
      </c>
      <c r="CC1835" t="s">
        <v>161</v>
      </c>
      <c r="CD1835" t="s">
        <v>161</v>
      </c>
      <c r="CE1835" t="s">
        <v>161</v>
      </c>
      <c r="CP1835" t="s">
        <v>161</v>
      </c>
      <c r="CQ1835" t="s">
        <v>161</v>
      </c>
      <c r="CR1835" t="s">
        <v>161</v>
      </c>
      <c r="CS1835" t="s">
        <v>161</v>
      </c>
      <c r="CT1835" t="s">
        <v>161</v>
      </c>
      <c r="CV1835" s="2">
        <v>0</v>
      </c>
      <c r="CW1835">
        <v>0</v>
      </c>
      <c r="CY1835" s="2">
        <v>0</v>
      </c>
      <c r="CZ1835">
        <v>0</v>
      </c>
      <c r="DA1835">
        <v>0</v>
      </c>
      <c r="DE1835" s="2">
        <v>0</v>
      </c>
      <c r="DF1835">
        <v>0</v>
      </c>
      <c r="DN1835" t="s">
        <v>5019</v>
      </c>
      <c r="DW1835">
        <v>1785</v>
      </c>
      <c r="DX1835" t="s">
        <v>14763</v>
      </c>
      <c r="DZ1835" t="s">
        <v>14764</v>
      </c>
      <c r="EA1835">
        <v>1782260901</v>
      </c>
      <c r="EC1835" t="s">
        <v>14765</v>
      </c>
      <c r="ED1835">
        <v>1781285933</v>
      </c>
      <c r="EF1835">
        <v>0</v>
      </c>
      <c r="EJ1835" s="1" t="s">
        <v>14766</v>
      </c>
      <c r="EK1835" s="1" t="s">
        <v>14766</v>
      </c>
      <c r="EL1835" t="s">
        <v>210</v>
      </c>
      <c r="EM1835" t="s">
        <v>14767</v>
      </c>
      <c r="EN1835" t="s">
        <v>14767</v>
      </c>
      <c r="EO1835" t="s">
        <v>173</v>
      </c>
    </row>
    <row r="1836" spans="1:145" x14ac:dyDescent="0.35">
      <c r="A1836" t="s">
        <v>171</v>
      </c>
      <c r="F1836">
        <v>0</v>
      </c>
      <c r="H1836">
        <v>0</v>
      </c>
      <c r="K1836" t="s">
        <v>174</v>
      </c>
      <c r="L1836" t="s">
        <v>175</v>
      </c>
      <c r="M1836" t="s">
        <v>237</v>
      </c>
      <c r="N1836" t="s">
        <v>238</v>
      </c>
      <c r="Q1836" t="s">
        <v>150</v>
      </c>
      <c r="R1836" t="s">
        <v>2519</v>
      </c>
      <c r="S1836" t="s">
        <v>7162</v>
      </c>
      <c r="T1836" t="s">
        <v>14768</v>
      </c>
      <c r="U1836">
        <v>12037226373</v>
      </c>
      <c r="Y1836" t="s">
        <v>2832</v>
      </c>
      <c r="AB1836" t="s">
        <v>184</v>
      </c>
      <c r="AC1836" t="s">
        <v>14769</v>
      </c>
      <c r="AE1836" t="s">
        <v>429</v>
      </c>
      <c r="AF1836" t="s">
        <v>7162</v>
      </c>
      <c r="AG1836" t="s">
        <v>14770</v>
      </c>
      <c r="AP1836" t="s">
        <v>161</v>
      </c>
      <c r="AX1836">
        <v>0</v>
      </c>
      <c r="BE1836" t="s">
        <v>245</v>
      </c>
      <c r="BO1836" t="s">
        <v>161</v>
      </c>
      <c r="BP1836" t="s">
        <v>161</v>
      </c>
      <c r="BQ1836" t="s">
        <v>161</v>
      </c>
      <c r="BR1836" t="s">
        <v>161</v>
      </c>
      <c r="BS1836" t="s">
        <v>161</v>
      </c>
      <c r="BT1836" t="s">
        <v>161</v>
      </c>
      <c r="BU1836" t="s">
        <v>161</v>
      </c>
      <c r="BY1836" t="s">
        <v>161</v>
      </c>
      <c r="BZ1836" t="s">
        <v>161</v>
      </c>
      <c r="CA1836" t="s">
        <v>161</v>
      </c>
      <c r="CB1836" t="s">
        <v>161</v>
      </c>
      <c r="CC1836" t="s">
        <v>161</v>
      </c>
      <c r="CD1836" t="s">
        <v>161</v>
      </c>
      <c r="CE1836" t="s">
        <v>161</v>
      </c>
      <c r="CP1836" t="s">
        <v>161</v>
      </c>
      <c r="CQ1836" t="s">
        <v>161</v>
      </c>
      <c r="CR1836" t="s">
        <v>161</v>
      </c>
      <c r="CS1836" t="s">
        <v>161</v>
      </c>
      <c r="CT1836" t="s">
        <v>161</v>
      </c>
      <c r="CV1836" s="2">
        <v>0</v>
      </c>
      <c r="CW1836">
        <v>0</v>
      </c>
      <c r="CY1836" s="2">
        <v>0</v>
      </c>
      <c r="CZ1836">
        <v>0</v>
      </c>
      <c r="DA1836">
        <v>0</v>
      </c>
      <c r="DE1836" s="2">
        <v>0</v>
      </c>
      <c r="DF1836">
        <v>0</v>
      </c>
      <c r="DN1836" t="s">
        <v>249</v>
      </c>
      <c r="DW1836">
        <v>1772</v>
      </c>
      <c r="DX1836" t="s">
        <v>14771</v>
      </c>
      <c r="DZ1836" t="s">
        <v>14772</v>
      </c>
      <c r="EA1836">
        <v>1778541423</v>
      </c>
      <c r="EC1836" t="s">
        <v>14772</v>
      </c>
      <c r="ED1836">
        <v>1778541423</v>
      </c>
      <c r="EF1836">
        <v>0</v>
      </c>
      <c r="EL1836" t="s">
        <v>190</v>
      </c>
    </row>
    <row r="1837" spans="1:145" ht="409.5" x14ac:dyDescent="0.35">
      <c r="A1837" t="s">
        <v>171</v>
      </c>
      <c r="E1837" t="s">
        <v>14600</v>
      </c>
      <c r="F1837">
        <v>1772763240</v>
      </c>
      <c r="H1837">
        <v>0</v>
      </c>
      <c r="K1837" t="s">
        <v>534</v>
      </c>
      <c r="L1837" t="s">
        <v>175</v>
      </c>
      <c r="M1837" t="s">
        <v>558</v>
      </c>
      <c r="N1837" t="s">
        <v>177</v>
      </c>
      <c r="Q1837" t="s">
        <v>150</v>
      </c>
      <c r="R1837" t="s">
        <v>14773</v>
      </c>
      <c r="S1837" t="s">
        <v>14598</v>
      </c>
      <c r="T1837" t="s">
        <v>14774</v>
      </c>
      <c r="U1837">
        <v>12023739916</v>
      </c>
      <c r="W1837" t="s">
        <v>14775</v>
      </c>
      <c r="X1837" t="s">
        <v>466</v>
      </c>
      <c r="Y1837" t="s">
        <v>256</v>
      </c>
      <c r="Z1837" t="s">
        <v>157</v>
      </c>
      <c r="AA1837">
        <v>22101</v>
      </c>
      <c r="AB1837" t="s">
        <v>184</v>
      </c>
      <c r="AC1837" t="s">
        <v>14776</v>
      </c>
      <c r="AD1837" t="s">
        <v>150</v>
      </c>
      <c r="AE1837" t="s">
        <v>14595</v>
      </c>
      <c r="AF1837" t="s">
        <v>14598</v>
      </c>
      <c r="AG1837" t="s">
        <v>14774</v>
      </c>
      <c r="AH1837">
        <v>15713266371</v>
      </c>
      <c r="AJ1837" t="s">
        <v>14775</v>
      </c>
      <c r="AK1837" t="s">
        <v>466</v>
      </c>
      <c r="AL1837" t="s">
        <v>256</v>
      </c>
      <c r="AM1837" t="s">
        <v>157</v>
      </c>
      <c r="AN1837">
        <v>22101</v>
      </c>
      <c r="AO1837" t="s">
        <v>184</v>
      </c>
      <c r="AP1837" t="s">
        <v>200</v>
      </c>
      <c r="AX1837">
        <v>0</v>
      </c>
      <c r="AZ1837" t="s">
        <v>244</v>
      </c>
      <c r="BA1837" t="s">
        <v>14777</v>
      </c>
      <c r="BE1837" t="s">
        <v>186</v>
      </c>
      <c r="BF1837" t="s">
        <v>244</v>
      </c>
      <c r="BO1837" t="s">
        <v>161</v>
      </c>
      <c r="BP1837" t="s">
        <v>161</v>
      </c>
      <c r="BQ1837" t="s">
        <v>161</v>
      </c>
      <c r="BR1837" t="s">
        <v>161</v>
      </c>
      <c r="BS1837" t="s">
        <v>161</v>
      </c>
      <c r="BT1837" t="s">
        <v>161</v>
      </c>
      <c r="BU1837" t="s">
        <v>161</v>
      </c>
      <c r="BY1837" t="s">
        <v>161</v>
      </c>
      <c r="BZ1837" t="s">
        <v>161</v>
      </c>
      <c r="CA1837" t="s">
        <v>161</v>
      </c>
      <c r="CB1837" t="s">
        <v>161</v>
      </c>
      <c r="CC1837" t="s">
        <v>161</v>
      </c>
      <c r="CD1837" t="s">
        <v>161</v>
      </c>
      <c r="CE1837" t="s">
        <v>161</v>
      </c>
      <c r="CP1837" t="s">
        <v>161</v>
      </c>
      <c r="CQ1837" t="s">
        <v>161</v>
      </c>
      <c r="CR1837" t="s">
        <v>161</v>
      </c>
      <c r="CS1837" t="s">
        <v>161</v>
      </c>
      <c r="CT1837" t="s">
        <v>161</v>
      </c>
      <c r="CV1837" s="2">
        <v>0</v>
      </c>
      <c r="CW1837">
        <v>0</v>
      </c>
      <c r="CY1837" s="2">
        <v>0</v>
      </c>
      <c r="CZ1837">
        <v>0</v>
      </c>
      <c r="DA1837">
        <v>0</v>
      </c>
      <c r="DE1837" s="2">
        <v>0</v>
      </c>
      <c r="DF1837">
        <v>0</v>
      </c>
      <c r="DN1837" t="s">
        <v>568</v>
      </c>
      <c r="DW1837">
        <v>1766</v>
      </c>
      <c r="DX1837" t="s">
        <v>14778</v>
      </c>
      <c r="DZ1837" t="s">
        <v>14779</v>
      </c>
      <c r="EA1837">
        <v>1778707582</v>
      </c>
      <c r="EC1837" t="s">
        <v>14780</v>
      </c>
      <c r="ED1837">
        <v>1777497650</v>
      </c>
      <c r="EF1837">
        <v>0</v>
      </c>
      <c r="EJ1837" s="1" t="s">
        <v>14781</v>
      </c>
      <c r="EK1837" s="1" t="s">
        <v>14781</v>
      </c>
      <c r="EL1837" t="s">
        <v>210</v>
      </c>
      <c r="EM1837" t="s">
        <v>14782</v>
      </c>
      <c r="EN1837" t="s">
        <v>14782</v>
      </c>
      <c r="EO1837" t="s">
        <v>173</v>
      </c>
    </row>
    <row r="1838" spans="1:145" ht="391.5" x14ac:dyDescent="0.35">
      <c r="A1838" t="s">
        <v>171</v>
      </c>
      <c r="F1838">
        <v>0</v>
      </c>
      <c r="H1838">
        <v>0</v>
      </c>
      <c r="K1838" t="s">
        <v>236</v>
      </c>
      <c r="L1838" t="s">
        <v>175</v>
      </c>
      <c r="M1838" t="s">
        <v>237</v>
      </c>
      <c r="N1838" t="s">
        <v>238</v>
      </c>
      <c r="R1838" t="s">
        <v>3547</v>
      </c>
      <c r="S1838" t="s">
        <v>14783</v>
      </c>
      <c r="T1838" t="s">
        <v>14784</v>
      </c>
      <c r="U1838">
        <v>15712410589</v>
      </c>
      <c r="AC1838" t="s">
        <v>14785</v>
      </c>
      <c r="AP1838" t="s">
        <v>161</v>
      </c>
      <c r="AX1838">
        <v>0</v>
      </c>
      <c r="BE1838" t="s">
        <v>265</v>
      </c>
      <c r="BH1838">
        <v>2</v>
      </c>
      <c r="BI1838" t="s">
        <v>14786</v>
      </c>
      <c r="BK1838" s="1" t="s">
        <v>14787</v>
      </c>
      <c r="BO1838" t="s">
        <v>161</v>
      </c>
      <c r="BP1838" t="s">
        <v>161</v>
      </c>
      <c r="BQ1838" t="s">
        <v>161</v>
      </c>
      <c r="BR1838" t="s">
        <v>161</v>
      </c>
      <c r="BS1838" t="s">
        <v>161</v>
      </c>
      <c r="BT1838" t="s">
        <v>161</v>
      </c>
      <c r="BU1838" t="s">
        <v>161</v>
      </c>
      <c r="BY1838" t="s">
        <v>161</v>
      </c>
      <c r="BZ1838" t="s">
        <v>161</v>
      </c>
      <c r="CA1838" t="s">
        <v>161</v>
      </c>
      <c r="CB1838" t="s">
        <v>161</v>
      </c>
      <c r="CC1838" t="s">
        <v>161</v>
      </c>
      <c r="CD1838" t="s">
        <v>161</v>
      </c>
      <c r="CE1838" t="s">
        <v>161</v>
      </c>
      <c r="CP1838" t="s">
        <v>161</v>
      </c>
      <c r="CQ1838" t="s">
        <v>161</v>
      </c>
      <c r="CR1838" t="s">
        <v>161</v>
      </c>
      <c r="CS1838" t="s">
        <v>161</v>
      </c>
      <c r="CT1838" t="s">
        <v>161</v>
      </c>
      <c r="CV1838" s="2">
        <v>0</v>
      </c>
      <c r="CW1838">
        <v>0</v>
      </c>
      <c r="CY1838" s="2">
        <v>0</v>
      </c>
      <c r="CZ1838">
        <v>0</v>
      </c>
      <c r="DA1838">
        <v>0</v>
      </c>
      <c r="DE1838" s="2">
        <v>0</v>
      </c>
      <c r="DF1838">
        <v>0</v>
      </c>
      <c r="DN1838" t="s">
        <v>312</v>
      </c>
      <c r="DW1838">
        <v>1786</v>
      </c>
      <c r="DX1838" t="s">
        <v>14788</v>
      </c>
      <c r="DZ1838" t="s">
        <v>14789</v>
      </c>
      <c r="EA1838">
        <v>1781310260</v>
      </c>
      <c r="EC1838" t="s">
        <v>14789</v>
      </c>
      <c r="ED1838">
        <v>1781310260</v>
      </c>
      <c r="EF1838">
        <v>0</v>
      </c>
      <c r="EL1838" t="s">
        <v>190</v>
      </c>
    </row>
    <row r="1839" spans="1:145" ht="409.5" x14ac:dyDescent="0.35">
      <c r="A1839" t="s">
        <v>171</v>
      </c>
      <c r="F1839">
        <v>0</v>
      </c>
      <c r="H1839">
        <v>0</v>
      </c>
      <c r="K1839" t="s">
        <v>236</v>
      </c>
      <c r="L1839" t="s">
        <v>175</v>
      </c>
      <c r="M1839" t="s">
        <v>237</v>
      </c>
      <c r="N1839" t="s">
        <v>238</v>
      </c>
      <c r="R1839" t="s">
        <v>14790</v>
      </c>
      <c r="T1839" t="s">
        <v>14791</v>
      </c>
      <c r="U1839">
        <v>15712286248</v>
      </c>
      <c r="AA1839">
        <v>22041</v>
      </c>
      <c r="AC1839" t="s">
        <v>14792</v>
      </c>
      <c r="AP1839" t="s">
        <v>161</v>
      </c>
      <c r="AX1839">
        <v>0</v>
      </c>
      <c r="BE1839" t="s">
        <v>265</v>
      </c>
      <c r="BG1839" t="s">
        <v>14793</v>
      </c>
      <c r="BH1839" t="s">
        <v>267</v>
      </c>
      <c r="BK1839" s="1" t="s">
        <v>14794</v>
      </c>
      <c r="BO1839" t="s">
        <v>161</v>
      </c>
      <c r="BP1839" t="s">
        <v>161</v>
      </c>
      <c r="BQ1839" t="s">
        <v>161</v>
      </c>
      <c r="BR1839" t="s">
        <v>161</v>
      </c>
      <c r="BS1839" t="s">
        <v>161</v>
      </c>
      <c r="BT1839" t="s">
        <v>161</v>
      </c>
      <c r="BU1839" t="s">
        <v>161</v>
      </c>
      <c r="BY1839" t="s">
        <v>161</v>
      </c>
      <c r="BZ1839" t="s">
        <v>161</v>
      </c>
      <c r="CA1839" t="s">
        <v>161</v>
      </c>
      <c r="CB1839" t="s">
        <v>161</v>
      </c>
      <c r="CC1839" t="s">
        <v>161</v>
      </c>
      <c r="CD1839" t="s">
        <v>161</v>
      </c>
      <c r="CE1839" t="s">
        <v>161</v>
      </c>
      <c r="CP1839" t="s">
        <v>161</v>
      </c>
      <c r="CQ1839" t="s">
        <v>161</v>
      </c>
      <c r="CR1839" t="s">
        <v>161</v>
      </c>
      <c r="CS1839" t="s">
        <v>161</v>
      </c>
      <c r="CT1839" t="s">
        <v>161</v>
      </c>
      <c r="CV1839" s="2">
        <v>0</v>
      </c>
      <c r="CW1839">
        <v>0</v>
      </c>
      <c r="CY1839" s="2">
        <v>0</v>
      </c>
      <c r="CZ1839">
        <v>0</v>
      </c>
      <c r="DA1839">
        <v>0</v>
      </c>
      <c r="DE1839" s="2">
        <v>0</v>
      </c>
      <c r="DF1839">
        <v>0</v>
      </c>
      <c r="DN1839" t="s">
        <v>312</v>
      </c>
      <c r="DW1839">
        <v>1776</v>
      </c>
      <c r="DX1839" t="s">
        <v>14795</v>
      </c>
      <c r="DZ1839" t="s">
        <v>14796</v>
      </c>
      <c r="EA1839">
        <v>1779468026</v>
      </c>
      <c r="EC1839" t="s">
        <v>14796</v>
      </c>
      <c r="ED1839">
        <v>1779468026</v>
      </c>
      <c r="EF1839">
        <v>0</v>
      </c>
      <c r="EL1839" t="s">
        <v>190</v>
      </c>
    </row>
    <row r="1840" spans="1:145" ht="409.5" x14ac:dyDescent="0.35">
      <c r="A1840" t="s">
        <v>171</v>
      </c>
      <c r="E1840" t="s">
        <v>14797</v>
      </c>
      <c r="F1840">
        <v>1778002200</v>
      </c>
      <c r="H1840">
        <v>0</v>
      </c>
      <c r="K1840" t="s">
        <v>534</v>
      </c>
      <c r="L1840" t="s">
        <v>175</v>
      </c>
      <c r="M1840" t="s">
        <v>558</v>
      </c>
      <c r="N1840" t="s">
        <v>177</v>
      </c>
      <c r="Q1840" t="s">
        <v>150</v>
      </c>
      <c r="R1840" t="s">
        <v>1197</v>
      </c>
      <c r="S1840" t="s">
        <v>14798</v>
      </c>
      <c r="T1840" t="s">
        <v>14799</v>
      </c>
      <c r="U1840">
        <v>13012508862</v>
      </c>
      <c r="W1840" t="s">
        <v>14800</v>
      </c>
      <c r="Y1840" t="s">
        <v>256</v>
      </c>
      <c r="Z1840" t="s">
        <v>157</v>
      </c>
      <c r="AA1840">
        <v>22101</v>
      </c>
      <c r="AB1840" t="s">
        <v>184</v>
      </c>
      <c r="AC1840" t="s">
        <v>14801</v>
      </c>
      <c r="AE1840" t="s">
        <v>14802</v>
      </c>
      <c r="AF1840" t="s">
        <v>14798</v>
      </c>
      <c r="AG1840" t="s">
        <v>14803</v>
      </c>
      <c r="AH1840">
        <v>17608450832</v>
      </c>
      <c r="AP1840" t="s">
        <v>161</v>
      </c>
      <c r="AX1840">
        <v>0</v>
      </c>
      <c r="AZ1840" t="s">
        <v>203</v>
      </c>
      <c r="BC1840" t="s">
        <v>14569</v>
      </c>
      <c r="BE1840" t="s">
        <v>265</v>
      </c>
      <c r="BF1840" t="s">
        <v>567</v>
      </c>
      <c r="BG1840" t="s">
        <v>14804</v>
      </c>
      <c r="BH1840" t="s">
        <v>498</v>
      </c>
      <c r="BK1840" s="1" t="s">
        <v>14805</v>
      </c>
      <c r="BO1840" t="s">
        <v>161</v>
      </c>
      <c r="BP1840" t="s">
        <v>161</v>
      </c>
      <c r="BQ1840" t="s">
        <v>161</v>
      </c>
      <c r="BR1840" t="s">
        <v>161</v>
      </c>
      <c r="BS1840" t="s">
        <v>161</v>
      </c>
      <c r="BT1840" t="s">
        <v>161</v>
      </c>
      <c r="BU1840" t="s">
        <v>161</v>
      </c>
      <c r="BY1840" t="s">
        <v>161</v>
      </c>
      <c r="BZ1840" t="s">
        <v>161</v>
      </c>
      <c r="CA1840" t="s">
        <v>161</v>
      </c>
      <c r="CB1840" t="s">
        <v>161</v>
      </c>
      <c r="CC1840" t="s">
        <v>161</v>
      </c>
      <c r="CD1840" t="s">
        <v>161</v>
      </c>
      <c r="CE1840" t="s">
        <v>161</v>
      </c>
      <c r="CP1840" t="s">
        <v>161</v>
      </c>
      <c r="CQ1840" t="s">
        <v>161</v>
      </c>
      <c r="CR1840" t="s">
        <v>161</v>
      </c>
      <c r="CS1840" t="s">
        <v>161</v>
      </c>
      <c r="CT1840" t="s">
        <v>161</v>
      </c>
      <c r="CV1840" s="2">
        <v>0</v>
      </c>
      <c r="CW1840">
        <v>0</v>
      </c>
      <c r="CY1840" s="2">
        <v>0</v>
      </c>
      <c r="CZ1840">
        <v>0</v>
      </c>
      <c r="DA1840">
        <v>0</v>
      </c>
      <c r="DE1840" s="2">
        <v>0</v>
      </c>
      <c r="DF1840">
        <v>0</v>
      </c>
      <c r="DN1840" t="s">
        <v>2248</v>
      </c>
      <c r="DW1840">
        <v>1769</v>
      </c>
      <c r="DX1840" t="s">
        <v>14806</v>
      </c>
      <c r="DZ1840" t="s">
        <v>14807</v>
      </c>
      <c r="EA1840">
        <v>1779308232</v>
      </c>
      <c r="EC1840" t="s">
        <v>14808</v>
      </c>
      <c r="ED1840">
        <v>1777741935</v>
      </c>
      <c r="EF1840">
        <v>0</v>
      </c>
      <c r="EJ1840" s="1" t="s">
        <v>14809</v>
      </c>
      <c r="EK1840" s="1" t="s">
        <v>14810</v>
      </c>
      <c r="EL1840" t="s">
        <v>210</v>
      </c>
      <c r="EM1840" t="s">
        <v>14811</v>
      </c>
      <c r="EN1840" t="s">
        <v>14811</v>
      </c>
      <c r="EO1840" t="s">
        <v>173</v>
      </c>
    </row>
    <row r="1841" spans="1:145" ht="409.5" x14ac:dyDescent="0.35">
      <c r="A1841" t="s">
        <v>171</v>
      </c>
      <c r="E1841" t="s">
        <v>14797</v>
      </c>
      <c r="F1841">
        <v>1778002200</v>
      </c>
      <c r="H1841">
        <v>0</v>
      </c>
      <c r="K1841" t="s">
        <v>534</v>
      </c>
      <c r="L1841" t="s">
        <v>175</v>
      </c>
      <c r="M1841" t="s">
        <v>558</v>
      </c>
      <c r="N1841" t="s">
        <v>177</v>
      </c>
      <c r="Q1841" t="s">
        <v>150</v>
      </c>
      <c r="R1841" t="s">
        <v>1197</v>
      </c>
      <c r="S1841" t="s">
        <v>14798</v>
      </c>
      <c r="T1841" t="s">
        <v>14799</v>
      </c>
      <c r="U1841">
        <v>13012508862</v>
      </c>
      <c r="W1841" t="s">
        <v>14800</v>
      </c>
      <c r="Y1841" t="s">
        <v>256</v>
      </c>
      <c r="Z1841" t="s">
        <v>157</v>
      </c>
      <c r="AA1841">
        <v>22101</v>
      </c>
      <c r="AB1841" t="s">
        <v>184</v>
      </c>
      <c r="AC1841" t="s">
        <v>14801</v>
      </c>
      <c r="AE1841" t="s">
        <v>14802</v>
      </c>
      <c r="AF1841" t="s">
        <v>14798</v>
      </c>
      <c r="AG1841" t="s">
        <v>14803</v>
      </c>
      <c r="AH1841">
        <v>17608450832</v>
      </c>
      <c r="AP1841" t="s">
        <v>161</v>
      </c>
      <c r="AX1841">
        <v>0</v>
      </c>
      <c r="AZ1841" t="s">
        <v>203</v>
      </c>
      <c r="BC1841" t="s">
        <v>14569</v>
      </c>
      <c r="BE1841" t="s">
        <v>265</v>
      </c>
      <c r="BF1841" t="s">
        <v>567</v>
      </c>
      <c r="BG1841" t="s">
        <v>14804</v>
      </c>
      <c r="BH1841" t="s">
        <v>498</v>
      </c>
      <c r="BK1841" s="1" t="s">
        <v>14805</v>
      </c>
      <c r="BO1841" t="s">
        <v>161</v>
      </c>
      <c r="BP1841" t="s">
        <v>161</v>
      </c>
      <c r="BQ1841" t="s">
        <v>161</v>
      </c>
      <c r="BR1841" t="s">
        <v>161</v>
      </c>
      <c r="BS1841" t="s">
        <v>161</v>
      </c>
      <c r="BT1841" t="s">
        <v>161</v>
      </c>
      <c r="BU1841" t="s">
        <v>161</v>
      </c>
      <c r="BY1841" t="s">
        <v>161</v>
      </c>
      <c r="BZ1841" t="s">
        <v>161</v>
      </c>
      <c r="CA1841" t="s">
        <v>161</v>
      </c>
      <c r="CB1841" t="s">
        <v>161</v>
      </c>
      <c r="CC1841" t="s">
        <v>161</v>
      </c>
      <c r="CD1841" t="s">
        <v>161</v>
      </c>
      <c r="CE1841" t="s">
        <v>161</v>
      </c>
      <c r="CP1841" t="s">
        <v>161</v>
      </c>
      <c r="CQ1841" t="s">
        <v>161</v>
      </c>
      <c r="CR1841" t="s">
        <v>161</v>
      </c>
      <c r="CS1841" t="s">
        <v>161</v>
      </c>
      <c r="CT1841" t="s">
        <v>161</v>
      </c>
      <c r="CV1841" s="2">
        <v>0</v>
      </c>
      <c r="CW1841">
        <v>0</v>
      </c>
      <c r="CY1841" s="2">
        <v>0</v>
      </c>
      <c r="CZ1841">
        <v>0</v>
      </c>
      <c r="DA1841">
        <v>0</v>
      </c>
      <c r="DE1841" s="2">
        <v>0</v>
      </c>
      <c r="DF1841">
        <v>0</v>
      </c>
      <c r="DN1841" t="s">
        <v>2248</v>
      </c>
      <c r="DW1841">
        <v>1769</v>
      </c>
      <c r="DX1841" t="s">
        <v>14806</v>
      </c>
      <c r="DZ1841" t="s">
        <v>14807</v>
      </c>
      <c r="EA1841">
        <v>1779308232</v>
      </c>
      <c r="EC1841" t="s">
        <v>14808</v>
      </c>
      <c r="ED1841">
        <v>1777741935</v>
      </c>
      <c r="EF1841">
        <v>0</v>
      </c>
      <c r="EJ1841" s="1" t="s">
        <v>14809</v>
      </c>
      <c r="EK1841" s="1" t="s">
        <v>14809</v>
      </c>
      <c r="EL1841" t="s">
        <v>210</v>
      </c>
      <c r="EM1841" t="s">
        <v>14812</v>
      </c>
      <c r="EN1841" t="s">
        <v>14812</v>
      </c>
      <c r="EO1841" t="s">
        <v>173</v>
      </c>
    </row>
    <row r="1842" spans="1:145" ht="409.5" x14ac:dyDescent="0.35">
      <c r="A1842" t="s">
        <v>171</v>
      </c>
      <c r="F1842">
        <v>0</v>
      </c>
      <c r="H1842">
        <v>0</v>
      </c>
      <c r="K1842" t="s">
        <v>174</v>
      </c>
      <c r="L1842" t="s">
        <v>175</v>
      </c>
      <c r="M1842" t="s">
        <v>176</v>
      </c>
      <c r="N1842" t="s">
        <v>238</v>
      </c>
      <c r="Q1842" t="s">
        <v>150</v>
      </c>
      <c r="R1842" t="s">
        <v>13697</v>
      </c>
      <c r="S1842" t="s">
        <v>14813</v>
      </c>
      <c r="T1842" t="s">
        <v>14814</v>
      </c>
      <c r="U1842">
        <v>17033385098</v>
      </c>
      <c r="Y1842" t="s">
        <v>2832</v>
      </c>
      <c r="AA1842">
        <v>22102</v>
      </c>
      <c r="AB1842" t="s">
        <v>184</v>
      </c>
      <c r="AC1842" t="s">
        <v>14815</v>
      </c>
      <c r="AD1842" t="s">
        <v>150</v>
      </c>
      <c r="AE1842" t="s">
        <v>14816</v>
      </c>
      <c r="AF1842" t="s">
        <v>8768</v>
      </c>
      <c r="AP1842" t="s">
        <v>161</v>
      </c>
      <c r="AX1842">
        <v>0</v>
      </c>
      <c r="AZ1842" t="s">
        <v>1647</v>
      </c>
      <c r="BE1842" t="s">
        <v>186</v>
      </c>
      <c r="BG1842" t="s">
        <v>14817</v>
      </c>
      <c r="BH1842" t="s">
        <v>498</v>
      </c>
      <c r="BK1842" s="1" t="s">
        <v>14818</v>
      </c>
      <c r="BO1842" t="s">
        <v>161</v>
      </c>
      <c r="BP1842" t="s">
        <v>161</v>
      </c>
      <c r="BQ1842" t="s">
        <v>161</v>
      </c>
      <c r="BR1842" t="s">
        <v>161</v>
      </c>
      <c r="BS1842" t="s">
        <v>161</v>
      </c>
      <c r="BT1842" t="s">
        <v>161</v>
      </c>
      <c r="BU1842" t="s">
        <v>161</v>
      </c>
      <c r="BY1842" t="s">
        <v>161</v>
      </c>
      <c r="BZ1842" t="s">
        <v>161</v>
      </c>
      <c r="CA1842" t="s">
        <v>161</v>
      </c>
      <c r="CB1842" t="s">
        <v>161</v>
      </c>
      <c r="CC1842" t="s">
        <v>161</v>
      </c>
      <c r="CD1842" t="s">
        <v>161</v>
      </c>
      <c r="CE1842" t="s">
        <v>161</v>
      </c>
      <c r="CP1842" t="s">
        <v>161</v>
      </c>
      <c r="CQ1842" t="s">
        <v>161</v>
      </c>
      <c r="CR1842" t="s">
        <v>161</v>
      </c>
      <c r="CS1842" t="s">
        <v>161</v>
      </c>
      <c r="CT1842" t="s">
        <v>161</v>
      </c>
      <c r="CV1842" s="2">
        <v>0</v>
      </c>
      <c r="CW1842">
        <v>0</v>
      </c>
      <c r="CY1842" s="2">
        <v>0</v>
      </c>
      <c r="CZ1842">
        <v>0</v>
      </c>
      <c r="DA1842">
        <v>0</v>
      </c>
      <c r="DE1842" s="2">
        <v>0</v>
      </c>
      <c r="DF1842">
        <v>0</v>
      </c>
      <c r="DN1842" t="s">
        <v>1170</v>
      </c>
      <c r="DW1842">
        <v>1774</v>
      </c>
      <c r="DX1842" t="s">
        <v>14819</v>
      </c>
      <c r="DZ1842" t="s">
        <v>14820</v>
      </c>
      <c r="EA1842">
        <v>1779199020</v>
      </c>
      <c r="EC1842" t="s">
        <v>14820</v>
      </c>
      <c r="ED1842">
        <v>1779199020</v>
      </c>
      <c r="EF1842">
        <v>0</v>
      </c>
      <c r="EJ1842" s="1" t="s">
        <v>14821</v>
      </c>
      <c r="EK1842" s="1" t="s">
        <v>14821</v>
      </c>
      <c r="EL1842" t="s">
        <v>210</v>
      </c>
      <c r="EM1842" t="s">
        <v>14822</v>
      </c>
      <c r="EN1842" t="s">
        <v>14822</v>
      </c>
      <c r="EO1842" t="s">
        <v>173</v>
      </c>
    </row>
    <row r="1843" spans="1:145" ht="409.5" x14ac:dyDescent="0.35">
      <c r="A1843" t="s">
        <v>171</v>
      </c>
      <c r="E1843" t="s">
        <v>14823</v>
      </c>
      <c r="F1843">
        <v>1760414820</v>
      </c>
      <c r="H1843">
        <v>0</v>
      </c>
      <c r="K1843" t="s">
        <v>534</v>
      </c>
      <c r="L1843" t="s">
        <v>175</v>
      </c>
      <c r="M1843" t="s">
        <v>558</v>
      </c>
      <c r="N1843" t="s">
        <v>238</v>
      </c>
      <c r="Q1843" t="s">
        <v>150</v>
      </c>
      <c r="R1843" t="s">
        <v>14824</v>
      </c>
      <c r="S1843" t="s">
        <v>14825</v>
      </c>
      <c r="T1843" t="s">
        <v>14826</v>
      </c>
      <c r="U1843">
        <v>15718300929</v>
      </c>
      <c r="V1843">
        <v>5718300929</v>
      </c>
      <c r="W1843" t="s">
        <v>14827</v>
      </c>
      <c r="Y1843" t="s">
        <v>4007</v>
      </c>
      <c r="Z1843" t="s">
        <v>157</v>
      </c>
      <c r="AA1843">
        <v>22102</v>
      </c>
      <c r="AB1843" t="s">
        <v>184</v>
      </c>
      <c r="AC1843" t="s">
        <v>14828</v>
      </c>
      <c r="AD1843" t="s">
        <v>150</v>
      </c>
      <c r="AE1843" t="s">
        <v>14829</v>
      </c>
      <c r="AF1843" t="s">
        <v>5105</v>
      </c>
      <c r="AG1843" t="s">
        <v>14830</v>
      </c>
      <c r="AH1843">
        <v>15713443691</v>
      </c>
      <c r="AJ1843" t="s">
        <v>14827</v>
      </c>
      <c r="AL1843" t="s">
        <v>4007</v>
      </c>
      <c r="AM1843" t="s">
        <v>157</v>
      </c>
      <c r="AN1843">
        <v>22102</v>
      </c>
      <c r="AO1843" t="s">
        <v>184</v>
      </c>
      <c r="AP1843" t="s">
        <v>200</v>
      </c>
      <c r="AX1843">
        <v>0</v>
      </c>
      <c r="AZ1843" t="s">
        <v>165</v>
      </c>
      <c r="BB1843" t="s">
        <v>14831</v>
      </c>
      <c r="BE1843" t="s">
        <v>265</v>
      </c>
      <c r="BF1843" t="s">
        <v>405</v>
      </c>
      <c r="BO1843" t="s">
        <v>161</v>
      </c>
      <c r="BP1843" t="s">
        <v>161</v>
      </c>
      <c r="BQ1843" t="s">
        <v>161</v>
      </c>
      <c r="BR1843" t="s">
        <v>161</v>
      </c>
      <c r="BS1843" t="s">
        <v>161</v>
      </c>
      <c r="BT1843" t="s">
        <v>161</v>
      </c>
      <c r="BU1843" t="s">
        <v>161</v>
      </c>
      <c r="BY1843" t="s">
        <v>161</v>
      </c>
      <c r="BZ1843" t="s">
        <v>161</v>
      </c>
      <c r="CA1843" t="s">
        <v>161</v>
      </c>
      <c r="CB1843" t="s">
        <v>161</v>
      </c>
      <c r="CC1843" t="s">
        <v>161</v>
      </c>
      <c r="CD1843" t="s">
        <v>161</v>
      </c>
      <c r="CE1843" t="s">
        <v>161</v>
      </c>
      <c r="CP1843" t="s">
        <v>161</v>
      </c>
      <c r="CQ1843" t="s">
        <v>161</v>
      </c>
      <c r="CR1843" t="s">
        <v>161</v>
      </c>
      <c r="CS1843" t="s">
        <v>161</v>
      </c>
      <c r="CT1843" t="s">
        <v>161</v>
      </c>
      <c r="CV1843" s="2">
        <v>0</v>
      </c>
      <c r="CW1843">
        <v>0</v>
      </c>
      <c r="CY1843" s="2">
        <v>0</v>
      </c>
      <c r="CZ1843">
        <v>0</v>
      </c>
      <c r="DA1843">
        <v>0</v>
      </c>
      <c r="DE1843" s="2">
        <v>0</v>
      </c>
      <c r="DF1843">
        <v>0</v>
      </c>
      <c r="DN1843" t="s">
        <v>5019</v>
      </c>
      <c r="DW1843">
        <v>1682</v>
      </c>
      <c r="DX1843" t="s">
        <v>14832</v>
      </c>
      <c r="DZ1843" t="s">
        <v>14833</v>
      </c>
      <c r="EA1843">
        <v>1779321491</v>
      </c>
      <c r="EC1843" t="s">
        <v>14834</v>
      </c>
      <c r="ED1843">
        <v>1761265655</v>
      </c>
      <c r="EF1843">
        <v>0</v>
      </c>
      <c r="EJ1843" s="1" t="s">
        <v>14835</v>
      </c>
      <c r="EK1843" s="1" t="s">
        <v>14836</v>
      </c>
      <c r="EL1843" t="s">
        <v>210</v>
      </c>
      <c r="EM1843" t="s">
        <v>14837</v>
      </c>
      <c r="EN1843" t="s">
        <v>14837</v>
      </c>
      <c r="EO1843" t="s">
        <v>173</v>
      </c>
    </row>
    <row r="1844" spans="1:145" ht="409.5" x14ac:dyDescent="0.35">
      <c r="A1844" t="s">
        <v>171</v>
      </c>
      <c r="E1844" t="s">
        <v>14823</v>
      </c>
      <c r="F1844">
        <v>1760414820</v>
      </c>
      <c r="H1844">
        <v>0</v>
      </c>
      <c r="K1844" t="s">
        <v>534</v>
      </c>
      <c r="L1844" t="s">
        <v>175</v>
      </c>
      <c r="M1844" t="s">
        <v>558</v>
      </c>
      <c r="N1844" t="s">
        <v>238</v>
      </c>
      <c r="Q1844" t="s">
        <v>150</v>
      </c>
      <c r="R1844" t="s">
        <v>14824</v>
      </c>
      <c r="S1844" t="s">
        <v>14825</v>
      </c>
      <c r="T1844" t="s">
        <v>14826</v>
      </c>
      <c r="U1844">
        <v>15718300929</v>
      </c>
      <c r="V1844">
        <v>5718300929</v>
      </c>
      <c r="W1844" t="s">
        <v>14827</v>
      </c>
      <c r="Y1844" t="s">
        <v>4007</v>
      </c>
      <c r="Z1844" t="s">
        <v>157</v>
      </c>
      <c r="AA1844">
        <v>22102</v>
      </c>
      <c r="AB1844" t="s">
        <v>184</v>
      </c>
      <c r="AC1844" t="s">
        <v>14828</v>
      </c>
      <c r="AD1844" t="s">
        <v>150</v>
      </c>
      <c r="AE1844" t="s">
        <v>14829</v>
      </c>
      <c r="AF1844" t="s">
        <v>5105</v>
      </c>
      <c r="AG1844" t="s">
        <v>14830</v>
      </c>
      <c r="AH1844">
        <v>15713443691</v>
      </c>
      <c r="AJ1844" t="s">
        <v>14827</v>
      </c>
      <c r="AL1844" t="s">
        <v>4007</v>
      </c>
      <c r="AM1844" t="s">
        <v>157</v>
      </c>
      <c r="AN1844">
        <v>22102</v>
      </c>
      <c r="AO1844" t="s">
        <v>184</v>
      </c>
      <c r="AP1844" t="s">
        <v>200</v>
      </c>
      <c r="AX1844">
        <v>0</v>
      </c>
      <c r="AZ1844" t="s">
        <v>165</v>
      </c>
      <c r="BB1844" t="s">
        <v>14831</v>
      </c>
      <c r="BE1844" t="s">
        <v>265</v>
      </c>
      <c r="BF1844" t="s">
        <v>405</v>
      </c>
      <c r="BO1844" t="s">
        <v>161</v>
      </c>
      <c r="BP1844" t="s">
        <v>161</v>
      </c>
      <c r="BQ1844" t="s">
        <v>161</v>
      </c>
      <c r="BR1844" t="s">
        <v>161</v>
      </c>
      <c r="BS1844" t="s">
        <v>161</v>
      </c>
      <c r="BT1844" t="s">
        <v>161</v>
      </c>
      <c r="BU1844" t="s">
        <v>161</v>
      </c>
      <c r="BY1844" t="s">
        <v>161</v>
      </c>
      <c r="BZ1844" t="s">
        <v>161</v>
      </c>
      <c r="CA1844" t="s">
        <v>161</v>
      </c>
      <c r="CB1844" t="s">
        <v>161</v>
      </c>
      <c r="CC1844" t="s">
        <v>161</v>
      </c>
      <c r="CD1844" t="s">
        <v>161</v>
      </c>
      <c r="CE1844" t="s">
        <v>161</v>
      </c>
      <c r="CP1844" t="s">
        <v>161</v>
      </c>
      <c r="CQ1844" t="s">
        <v>161</v>
      </c>
      <c r="CR1844" t="s">
        <v>161</v>
      </c>
      <c r="CS1844" t="s">
        <v>161</v>
      </c>
      <c r="CT1844" t="s">
        <v>161</v>
      </c>
      <c r="CV1844" s="2">
        <v>0</v>
      </c>
      <c r="CW1844">
        <v>0</v>
      </c>
      <c r="CY1844" s="2">
        <v>0</v>
      </c>
      <c r="CZ1844">
        <v>0</v>
      </c>
      <c r="DA1844">
        <v>0</v>
      </c>
      <c r="DE1844" s="2">
        <v>0</v>
      </c>
      <c r="DF1844">
        <v>0</v>
      </c>
      <c r="DN1844" t="s">
        <v>5019</v>
      </c>
      <c r="DW1844">
        <v>1682</v>
      </c>
      <c r="DX1844" t="s">
        <v>14832</v>
      </c>
      <c r="DZ1844" t="s">
        <v>14833</v>
      </c>
      <c r="EA1844">
        <v>1779321491</v>
      </c>
      <c r="EC1844" t="s">
        <v>14834</v>
      </c>
      <c r="ED1844">
        <v>1761265655</v>
      </c>
      <c r="EF1844">
        <v>0</v>
      </c>
      <c r="EJ1844" s="1" t="s">
        <v>14835</v>
      </c>
      <c r="EK1844" s="1" t="s">
        <v>14835</v>
      </c>
      <c r="EL1844" t="s">
        <v>210</v>
      </c>
      <c r="EM1844" t="s">
        <v>14837</v>
      </c>
      <c r="EN1844" t="s">
        <v>14837</v>
      </c>
      <c r="EO1844" t="s">
        <v>173</v>
      </c>
    </row>
    <row r="1845" spans="1:145" ht="409.5" x14ac:dyDescent="0.35">
      <c r="A1845" t="s">
        <v>171</v>
      </c>
      <c r="E1845" t="s">
        <v>14823</v>
      </c>
      <c r="F1845">
        <v>1760414820</v>
      </c>
      <c r="H1845">
        <v>0</v>
      </c>
      <c r="K1845" t="s">
        <v>534</v>
      </c>
      <c r="L1845" t="s">
        <v>175</v>
      </c>
      <c r="M1845" t="s">
        <v>558</v>
      </c>
      <c r="N1845" t="s">
        <v>238</v>
      </c>
      <c r="Q1845" t="s">
        <v>150</v>
      </c>
      <c r="R1845" t="s">
        <v>14824</v>
      </c>
      <c r="S1845" t="s">
        <v>14825</v>
      </c>
      <c r="T1845" t="s">
        <v>14826</v>
      </c>
      <c r="U1845">
        <v>15718300929</v>
      </c>
      <c r="V1845">
        <v>5718300929</v>
      </c>
      <c r="W1845" t="s">
        <v>14827</v>
      </c>
      <c r="Y1845" t="s">
        <v>4007</v>
      </c>
      <c r="Z1845" t="s">
        <v>157</v>
      </c>
      <c r="AA1845">
        <v>22102</v>
      </c>
      <c r="AB1845" t="s">
        <v>184</v>
      </c>
      <c r="AC1845" t="s">
        <v>14828</v>
      </c>
      <c r="AD1845" t="s">
        <v>150</v>
      </c>
      <c r="AE1845" t="s">
        <v>14829</v>
      </c>
      <c r="AF1845" t="s">
        <v>5105</v>
      </c>
      <c r="AG1845" t="s">
        <v>14830</v>
      </c>
      <c r="AH1845">
        <v>15713443691</v>
      </c>
      <c r="AJ1845" t="s">
        <v>14827</v>
      </c>
      <c r="AL1845" t="s">
        <v>4007</v>
      </c>
      <c r="AM1845" t="s">
        <v>157</v>
      </c>
      <c r="AN1845">
        <v>22102</v>
      </c>
      <c r="AO1845" t="s">
        <v>184</v>
      </c>
      <c r="AP1845" t="s">
        <v>200</v>
      </c>
      <c r="AX1845">
        <v>0</v>
      </c>
      <c r="AZ1845" t="s">
        <v>165</v>
      </c>
      <c r="BB1845" t="s">
        <v>14831</v>
      </c>
      <c r="BE1845" t="s">
        <v>265</v>
      </c>
      <c r="BF1845" t="s">
        <v>405</v>
      </c>
      <c r="BO1845" t="s">
        <v>161</v>
      </c>
      <c r="BP1845" t="s">
        <v>161</v>
      </c>
      <c r="BQ1845" t="s">
        <v>161</v>
      </c>
      <c r="BR1845" t="s">
        <v>161</v>
      </c>
      <c r="BS1845" t="s">
        <v>161</v>
      </c>
      <c r="BT1845" t="s">
        <v>161</v>
      </c>
      <c r="BU1845" t="s">
        <v>161</v>
      </c>
      <c r="BY1845" t="s">
        <v>161</v>
      </c>
      <c r="BZ1845" t="s">
        <v>161</v>
      </c>
      <c r="CA1845" t="s">
        <v>161</v>
      </c>
      <c r="CB1845" t="s">
        <v>161</v>
      </c>
      <c r="CC1845" t="s">
        <v>161</v>
      </c>
      <c r="CD1845" t="s">
        <v>161</v>
      </c>
      <c r="CE1845" t="s">
        <v>161</v>
      </c>
      <c r="CP1845" t="s">
        <v>161</v>
      </c>
      <c r="CQ1845" t="s">
        <v>161</v>
      </c>
      <c r="CR1845" t="s">
        <v>161</v>
      </c>
      <c r="CS1845" t="s">
        <v>161</v>
      </c>
      <c r="CT1845" t="s">
        <v>161</v>
      </c>
      <c r="CV1845" s="2">
        <v>0</v>
      </c>
      <c r="CW1845">
        <v>0</v>
      </c>
      <c r="CY1845" s="2">
        <v>0</v>
      </c>
      <c r="CZ1845">
        <v>0</v>
      </c>
      <c r="DA1845">
        <v>0</v>
      </c>
      <c r="DE1845" s="2">
        <v>0</v>
      </c>
      <c r="DF1845">
        <v>0</v>
      </c>
      <c r="DN1845" t="s">
        <v>5019</v>
      </c>
      <c r="DW1845">
        <v>1682</v>
      </c>
      <c r="DX1845" t="s">
        <v>14832</v>
      </c>
      <c r="DZ1845" t="s">
        <v>14833</v>
      </c>
      <c r="EA1845">
        <v>1779321491</v>
      </c>
      <c r="EC1845" t="s">
        <v>14834</v>
      </c>
      <c r="ED1845">
        <v>1761265655</v>
      </c>
      <c r="EF1845">
        <v>0</v>
      </c>
      <c r="EJ1845" s="1" t="s">
        <v>14835</v>
      </c>
      <c r="EK1845" s="1" t="s">
        <v>14838</v>
      </c>
      <c r="EL1845" t="s">
        <v>210</v>
      </c>
      <c r="EM1845" t="s">
        <v>14839</v>
      </c>
      <c r="EN1845" t="s">
        <v>14839</v>
      </c>
      <c r="EO1845" t="s">
        <v>173</v>
      </c>
    </row>
    <row r="1846" spans="1:145" ht="333.5" x14ac:dyDescent="0.35">
      <c r="A1846" t="s">
        <v>171</v>
      </c>
      <c r="F1846">
        <v>0</v>
      </c>
      <c r="H1846">
        <v>0</v>
      </c>
      <c r="K1846" t="s">
        <v>236</v>
      </c>
      <c r="L1846" t="s">
        <v>175</v>
      </c>
      <c r="M1846" t="s">
        <v>237</v>
      </c>
      <c r="N1846" t="s">
        <v>238</v>
      </c>
      <c r="R1846" t="s">
        <v>14840</v>
      </c>
      <c r="S1846" t="s">
        <v>14841</v>
      </c>
      <c r="T1846" t="s">
        <v>14842</v>
      </c>
      <c r="U1846">
        <v>19499292824</v>
      </c>
      <c r="AA1846">
        <v>22207</v>
      </c>
      <c r="AC1846" t="s">
        <v>14843</v>
      </c>
      <c r="AP1846" t="s">
        <v>161</v>
      </c>
      <c r="AX1846">
        <v>0</v>
      </c>
      <c r="BE1846" t="s">
        <v>265</v>
      </c>
      <c r="BG1846" s="1" t="s">
        <v>14844</v>
      </c>
      <c r="BJ1846" t="s">
        <v>1262</v>
      </c>
      <c r="BK1846" s="1" t="s">
        <v>1251</v>
      </c>
      <c r="BO1846" t="s">
        <v>161</v>
      </c>
      <c r="BP1846" t="s">
        <v>161</v>
      </c>
      <c r="BQ1846" t="s">
        <v>161</v>
      </c>
      <c r="BR1846" t="s">
        <v>161</v>
      </c>
      <c r="BS1846" t="s">
        <v>161</v>
      </c>
      <c r="BT1846" t="s">
        <v>161</v>
      </c>
      <c r="BU1846" t="s">
        <v>161</v>
      </c>
      <c r="BY1846" t="s">
        <v>161</v>
      </c>
      <c r="BZ1846" t="s">
        <v>161</v>
      </c>
      <c r="CA1846" t="s">
        <v>161</v>
      </c>
      <c r="CB1846" t="s">
        <v>161</v>
      </c>
      <c r="CC1846" t="s">
        <v>161</v>
      </c>
      <c r="CD1846" t="s">
        <v>161</v>
      </c>
      <c r="CE1846" t="s">
        <v>161</v>
      </c>
      <c r="CP1846" t="s">
        <v>161</v>
      </c>
      <c r="CQ1846" t="s">
        <v>161</v>
      </c>
      <c r="CR1846" t="s">
        <v>161</v>
      </c>
      <c r="CS1846" t="s">
        <v>161</v>
      </c>
      <c r="CT1846" t="s">
        <v>161</v>
      </c>
      <c r="CV1846" s="2">
        <v>0</v>
      </c>
      <c r="CW1846">
        <v>0</v>
      </c>
      <c r="CY1846" s="2">
        <v>0</v>
      </c>
      <c r="CZ1846">
        <v>0</v>
      </c>
      <c r="DA1846">
        <v>0</v>
      </c>
      <c r="DE1846" s="2">
        <v>0</v>
      </c>
      <c r="DF1846">
        <v>0</v>
      </c>
      <c r="DN1846" t="s">
        <v>312</v>
      </c>
      <c r="DW1846">
        <v>1778</v>
      </c>
      <c r="DX1846" t="s">
        <v>14845</v>
      </c>
      <c r="DZ1846" t="s">
        <v>14846</v>
      </c>
      <c r="EA1846">
        <v>1779991443</v>
      </c>
      <c r="EC1846" t="s">
        <v>14846</v>
      </c>
      <c r="ED1846">
        <v>1779991443</v>
      </c>
      <c r="EF1846">
        <v>0</v>
      </c>
      <c r="EL1846" t="s">
        <v>190</v>
      </c>
    </row>
    <row r="1847" spans="1:145" ht="409.5" x14ac:dyDescent="0.35">
      <c r="A1847" t="s">
        <v>171</v>
      </c>
      <c r="E1847" t="s">
        <v>14847</v>
      </c>
      <c r="F1847">
        <v>1773706140</v>
      </c>
      <c r="H1847">
        <v>0</v>
      </c>
      <c r="K1847" t="s">
        <v>534</v>
      </c>
      <c r="L1847" t="s">
        <v>175</v>
      </c>
      <c r="M1847" t="s">
        <v>558</v>
      </c>
      <c r="N1847" t="s">
        <v>177</v>
      </c>
      <c r="Q1847" t="s">
        <v>150</v>
      </c>
      <c r="R1847" t="s">
        <v>705</v>
      </c>
      <c r="S1847" t="s">
        <v>14848</v>
      </c>
      <c r="T1847" t="s">
        <v>14849</v>
      </c>
      <c r="U1847">
        <v>15105045144</v>
      </c>
      <c r="W1847" t="s">
        <v>14850</v>
      </c>
      <c r="X1847" t="s">
        <v>466</v>
      </c>
      <c r="Y1847" t="s">
        <v>183</v>
      </c>
      <c r="Z1847" t="s">
        <v>157</v>
      </c>
      <c r="AA1847">
        <v>22043</v>
      </c>
      <c r="AB1847" t="s">
        <v>184</v>
      </c>
      <c r="AC1847" t="s">
        <v>14851</v>
      </c>
      <c r="AD1847" t="s">
        <v>150</v>
      </c>
      <c r="AE1847" t="s">
        <v>94</v>
      </c>
      <c r="AF1847" t="s">
        <v>14852</v>
      </c>
      <c r="AG1847" t="s">
        <v>14853</v>
      </c>
      <c r="AH1847">
        <v>19083105243</v>
      </c>
      <c r="AJ1847" t="s">
        <v>14850</v>
      </c>
      <c r="AK1847" t="s">
        <v>466</v>
      </c>
      <c r="AL1847" t="s">
        <v>183</v>
      </c>
      <c r="AM1847" t="s">
        <v>157</v>
      </c>
      <c r="AN1847">
        <v>22043</v>
      </c>
      <c r="AO1847" t="s">
        <v>184</v>
      </c>
      <c r="AP1847" t="s">
        <v>200</v>
      </c>
      <c r="AX1847">
        <v>0</v>
      </c>
      <c r="AZ1847" t="s">
        <v>165</v>
      </c>
      <c r="BE1847" t="s">
        <v>265</v>
      </c>
      <c r="BF1847" t="s">
        <v>405</v>
      </c>
      <c r="BG1847" t="s">
        <v>14854</v>
      </c>
      <c r="BH1847" s="1" t="s">
        <v>888</v>
      </c>
      <c r="BK1847" s="1" t="s">
        <v>6436</v>
      </c>
      <c r="BO1847" t="s">
        <v>161</v>
      </c>
      <c r="BP1847" t="s">
        <v>161</v>
      </c>
      <c r="BQ1847" t="s">
        <v>161</v>
      </c>
      <c r="BR1847" t="s">
        <v>161</v>
      </c>
      <c r="BS1847" t="s">
        <v>161</v>
      </c>
      <c r="BT1847" t="s">
        <v>161</v>
      </c>
      <c r="BU1847" t="s">
        <v>161</v>
      </c>
      <c r="BY1847" t="s">
        <v>161</v>
      </c>
      <c r="BZ1847" t="s">
        <v>161</v>
      </c>
      <c r="CA1847" t="s">
        <v>161</v>
      </c>
      <c r="CB1847" t="s">
        <v>161</v>
      </c>
      <c r="CC1847" t="s">
        <v>161</v>
      </c>
      <c r="CD1847" t="s">
        <v>161</v>
      </c>
      <c r="CE1847" t="s">
        <v>161</v>
      </c>
      <c r="CP1847" t="s">
        <v>161</v>
      </c>
      <c r="CQ1847" t="s">
        <v>161</v>
      </c>
      <c r="CR1847" t="s">
        <v>161</v>
      </c>
      <c r="CS1847" t="s">
        <v>161</v>
      </c>
      <c r="CT1847" t="s">
        <v>161</v>
      </c>
      <c r="CV1847" s="2">
        <v>0</v>
      </c>
      <c r="CW1847">
        <v>0</v>
      </c>
      <c r="CY1847" s="2">
        <v>0</v>
      </c>
      <c r="CZ1847">
        <v>0</v>
      </c>
      <c r="DA1847">
        <v>0</v>
      </c>
      <c r="DE1847" s="2">
        <v>0</v>
      </c>
      <c r="DF1847">
        <v>0</v>
      </c>
      <c r="DN1847" t="s">
        <v>2248</v>
      </c>
      <c r="DW1847">
        <v>1752</v>
      </c>
      <c r="DX1847" t="s">
        <v>14855</v>
      </c>
      <c r="DZ1847" t="s">
        <v>14856</v>
      </c>
      <c r="EA1847">
        <v>1780263657</v>
      </c>
      <c r="EC1847" t="s">
        <v>14847</v>
      </c>
      <c r="ED1847">
        <v>1773706197</v>
      </c>
      <c r="EF1847">
        <v>0</v>
      </c>
      <c r="EJ1847" s="1" t="s">
        <v>14857</v>
      </c>
      <c r="EK1847" s="1" t="s">
        <v>14858</v>
      </c>
      <c r="EL1847" t="s">
        <v>210</v>
      </c>
      <c r="EM1847" t="s">
        <v>14859</v>
      </c>
      <c r="EN1847" t="s">
        <v>14859</v>
      </c>
      <c r="EO1847" t="s">
        <v>173</v>
      </c>
    </row>
    <row r="1848" spans="1:145" ht="409.5" x14ac:dyDescent="0.35">
      <c r="A1848" t="s">
        <v>171</v>
      </c>
      <c r="E1848" t="s">
        <v>14847</v>
      </c>
      <c r="F1848">
        <v>1773706140</v>
      </c>
      <c r="H1848">
        <v>0</v>
      </c>
      <c r="K1848" t="s">
        <v>534</v>
      </c>
      <c r="L1848" t="s">
        <v>175</v>
      </c>
      <c r="M1848" t="s">
        <v>558</v>
      </c>
      <c r="N1848" t="s">
        <v>177</v>
      </c>
      <c r="Q1848" t="s">
        <v>150</v>
      </c>
      <c r="R1848" t="s">
        <v>705</v>
      </c>
      <c r="S1848" t="s">
        <v>14848</v>
      </c>
      <c r="T1848" t="s">
        <v>14849</v>
      </c>
      <c r="U1848">
        <v>15105045144</v>
      </c>
      <c r="W1848" t="s">
        <v>14850</v>
      </c>
      <c r="X1848" t="s">
        <v>466</v>
      </c>
      <c r="Y1848" t="s">
        <v>183</v>
      </c>
      <c r="Z1848" t="s">
        <v>157</v>
      </c>
      <c r="AA1848">
        <v>22043</v>
      </c>
      <c r="AB1848" t="s">
        <v>184</v>
      </c>
      <c r="AC1848" t="s">
        <v>14851</v>
      </c>
      <c r="AD1848" t="s">
        <v>150</v>
      </c>
      <c r="AE1848" t="s">
        <v>94</v>
      </c>
      <c r="AF1848" t="s">
        <v>14852</v>
      </c>
      <c r="AG1848" t="s">
        <v>14853</v>
      </c>
      <c r="AH1848">
        <v>19083105243</v>
      </c>
      <c r="AJ1848" t="s">
        <v>14850</v>
      </c>
      <c r="AK1848" t="s">
        <v>466</v>
      </c>
      <c r="AL1848" t="s">
        <v>183</v>
      </c>
      <c r="AM1848" t="s">
        <v>157</v>
      </c>
      <c r="AN1848">
        <v>22043</v>
      </c>
      <c r="AO1848" t="s">
        <v>184</v>
      </c>
      <c r="AP1848" t="s">
        <v>200</v>
      </c>
      <c r="AX1848">
        <v>0</v>
      </c>
      <c r="AZ1848" t="s">
        <v>165</v>
      </c>
      <c r="BE1848" t="s">
        <v>265</v>
      </c>
      <c r="BF1848" t="s">
        <v>405</v>
      </c>
      <c r="BG1848" t="s">
        <v>14854</v>
      </c>
      <c r="BH1848" s="1" t="s">
        <v>888</v>
      </c>
      <c r="BK1848" s="1" t="s">
        <v>6436</v>
      </c>
      <c r="BO1848" t="s">
        <v>161</v>
      </c>
      <c r="BP1848" t="s">
        <v>161</v>
      </c>
      <c r="BQ1848" t="s">
        <v>161</v>
      </c>
      <c r="BR1848" t="s">
        <v>161</v>
      </c>
      <c r="BS1848" t="s">
        <v>161</v>
      </c>
      <c r="BT1848" t="s">
        <v>161</v>
      </c>
      <c r="BU1848" t="s">
        <v>161</v>
      </c>
      <c r="BY1848" t="s">
        <v>161</v>
      </c>
      <c r="BZ1848" t="s">
        <v>161</v>
      </c>
      <c r="CA1848" t="s">
        <v>161</v>
      </c>
      <c r="CB1848" t="s">
        <v>161</v>
      </c>
      <c r="CC1848" t="s">
        <v>161</v>
      </c>
      <c r="CD1848" t="s">
        <v>161</v>
      </c>
      <c r="CE1848" t="s">
        <v>161</v>
      </c>
      <c r="CP1848" t="s">
        <v>161</v>
      </c>
      <c r="CQ1848" t="s">
        <v>161</v>
      </c>
      <c r="CR1848" t="s">
        <v>161</v>
      </c>
      <c r="CS1848" t="s">
        <v>161</v>
      </c>
      <c r="CT1848" t="s">
        <v>161</v>
      </c>
      <c r="CV1848" s="2">
        <v>0</v>
      </c>
      <c r="CW1848">
        <v>0</v>
      </c>
      <c r="CY1848" s="2">
        <v>0</v>
      </c>
      <c r="CZ1848">
        <v>0</v>
      </c>
      <c r="DA1848">
        <v>0</v>
      </c>
      <c r="DE1848" s="2">
        <v>0</v>
      </c>
      <c r="DF1848">
        <v>0</v>
      </c>
      <c r="DN1848" t="s">
        <v>2248</v>
      </c>
      <c r="DW1848">
        <v>1752</v>
      </c>
      <c r="DX1848" t="s">
        <v>14855</v>
      </c>
      <c r="DZ1848" t="s">
        <v>14856</v>
      </c>
      <c r="EA1848">
        <v>1780263657</v>
      </c>
      <c r="EC1848" t="s">
        <v>14847</v>
      </c>
      <c r="ED1848">
        <v>1773706197</v>
      </c>
      <c r="EF1848">
        <v>0</v>
      </c>
      <c r="EJ1848" s="1" t="s">
        <v>14857</v>
      </c>
      <c r="EK1848" s="1" t="s">
        <v>14860</v>
      </c>
      <c r="EL1848" t="s">
        <v>210</v>
      </c>
      <c r="EM1848" t="s">
        <v>14861</v>
      </c>
      <c r="EN1848" t="s">
        <v>14861</v>
      </c>
      <c r="EO1848" t="s">
        <v>173</v>
      </c>
    </row>
    <row r="1849" spans="1:145" ht="409.5" x14ac:dyDescent="0.35">
      <c r="A1849" t="s">
        <v>171</v>
      </c>
      <c r="E1849" t="s">
        <v>14847</v>
      </c>
      <c r="F1849">
        <v>1773706140</v>
      </c>
      <c r="H1849">
        <v>0</v>
      </c>
      <c r="K1849" t="s">
        <v>534</v>
      </c>
      <c r="L1849" t="s">
        <v>175</v>
      </c>
      <c r="M1849" t="s">
        <v>558</v>
      </c>
      <c r="N1849" t="s">
        <v>177</v>
      </c>
      <c r="Q1849" t="s">
        <v>150</v>
      </c>
      <c r="R1849" t="s">
        <v>705</v>
      </c>
      <c r="S1849" t="s">
        <v>14848</v>
      </c>
      <c r="T1849" t="s">
        <v>14849</v>
      </c>
      <c r="U1849">
        <v>15105045144</v>
      </c>
      <c r="W1849" t="s">
        <v>14850</v>
      </c>
      <c r="X1849" t="s">
        <v>466</v>
      </c>
      <c r="Y1849" t="s">
        <v>183</v>
      </c>
      <c r="Z1849" t="s">
        <v>157</v>
      </c>
      <c r="AA1849">
        <v>22043</v>
      </c>
      <c r="AB1849" t="s">
        <v>184</v>
      </c>
      <c r="AC1849" t="s">
        <v>14851</v>
      </c>
      <c r="AD1849" t="s">
        <v>150</v>
      </c>
      <c r="AE1849" t="s">
        <v>94</v>
      </c>
      <c r="AF1849" t="s">
        <v>14852</v>
      </c>
      <c r="AG1849" t="s">
        <v>14853</v>
      </c>
      <c r="AH1849">
        <v>19083105243</v>
      </c>
      <c r="AJ1849" t="s">
        <v>14850</v>
      </c>
      <c r="AK1849" t="s">
        <v>466</v>
      </c>
      <c r="AL1849" t="s">
        <v>183</v>
      </c>
      <c r="AM1849" t="s">
        <v>157</v>
      </c>
      <c r="AN1849">
        <v>22043</v>
      </c>
      <c r="AO1849" t="s">
        <v>184</v>
      </c>
      <c r="AP1849" t="s">
        <v>200</v>
      </c>
      <c r="AX1849">
        <v>0</v>
      </c>
      <c r="AZ1849" t="s">
        <v>165</v>
      </c>
      <c r="BE1849" t="s">
        <v>265</v>
      </c>
      <c r="BF1849" t="s">
        <v>405</v>
      </c>
      <c r="BG1849" t="s">
        <v>14854</v>
      </c>
      <c r="BH1849" s="1" t="s">
        <v>888</v>
      </c>
      <c r="BK1849" s="1" t="s">
        <v>6436</v>
      </c>
      <c r="BO1849" t="s">
        <v>161</v>
      </c>
      <c r="BP1849" t="s">
        <v>161</v>
      </c>
      <c r="BQ1849" t="s">
        <v>161</v>
      </c>
      <c r="BR1849" t="s">
        <v>161</v>
      </c>
      <c r="BS1849" t="s">
        <v>161</v>
      </c>
      <c r="BT1849" t="s">
        <v>161</v>
      </c>
      <c r="BU1849" t="s">
        <v>161</v>
      </c>
      <c r="BY1849" t="s">
        <v>161</v>
      </c>
      <c r="BZ1849" t="s">
        <v>161</v>
      </c>
      <c r="CA1849" t="s">
        <v>161</v>
      </c>
      <c r="CB1849" t="s">
        <v>161</v>
      </c>
      <c r="CC1849" t="s">
        <v>161</v>
      </c>
      <c r="CD1849" t="s">
        <v>161</v>
      </c>
      <c r="CE1849" t="s">
        <v>161</v>
      </c>
      <c r="CP1849" t="s">
        <v>161</v>
      </c>
      <c r="CQ1849" t="s">
        <v>161</v>
      </c>
      <c r="CR1849" t="s">
        <v>161</v>
      </c>
      <c r="CS1849" t="s">
        <v>161</v>
      </c>
      <c r="CT1849" t="s">
        <v>161</v>
      </c>
      <c r="CV1849" s="2">
        <v>0</v>
      </c>
      <c r="CW1849">
        <v>0</v>
      </c>
      <c r="CY1849" s="2">
        <v>0</v>
      </c>
      <c r="CZ1849">
        <v>0</v>
      </c>
      <c r="DA1849">
        <v>0</v>
      </c>
      <c r="DE1849" s="2">
        <v>0</v>
      </c>
      <c r="DF1849">
        <v>0</v>
      </c>
      <c r="DN1849" t="s">
        <v>2248</v>
      </c>
      <c r="DW1849">
        <v>1752</v>
      </c>
      <c r="DX1849" t="s">
        <v>14855</v>
      </c>
      <c r="DZ1849" t="s">
        <v>14856</v>
      </c>
      <c r="EA1849">
        <v>1780263657</v>
      </c>
      <c r="EC1849" t="s">
        <v>14847</v>
      </c>
      <c r="ED1849">
        <v>1773706197</v>
      </c>
      <c r="EF1849">
        <v>0</v>
      </c>
      <c r="EJ1849" s="1" t="s">
        <v>14857</v>
      </c>
      <c r="EK1849" s="1" t="s">
        <v>14857</v>
      </c>
      <c r="EL1849" t="s">
        <v>210</v>
      </c>
      <c r="EM1849" t="s">
        <v>14862</v>
      </c>
      <c r="EN1849" t="s">
        <v>14862</v>
      </c>
      <c r="EO1849" t="s">
        <v>173</v>
      </c>
    </row>
    <row r="1850" spans="1:145" ht="409.5" x14ac:dyDescent="0.35">
      <c r="A1850" t="s">
        <v>171</v>
      </c>
      <c r="F1850">
        <v>0</v>
      </c>
      <c r="H1850">
        <v>0</v>
      </c>
      <c r="K1850" t="s">
        <v>174</v>
      </c>
      <c r="L1850" t="s">
        <v>175</v>
      </c>
      <c r="M1850" t="s">
        <v>337</v>
      </c>
      <c r="N1850" t="s">
        <v>238</v>
      </c>
      <c r="Q1850" t="s">
        <v>150</v>
      </c>
      <c r="R1850" t="s">
        <v>410</v>
      </c>
      <c r="S1850" t="s">
        <v>14863</v>
      </c>
      <c r="T1850" t="s">
        <v>14864</v>
      </c>
      <c r="U1850">
        <v>12023020314</v>
      </c>
      <c r="Y1850" t="s">
        <v>156</v>
      </c>
      <c r="Z1850" t="s">
        <v>157</v>
      </c>
      <c r="AB1850" t="s">
        <v>184</v>
      </c>
      <c r="AC1850" t="s">
        <v>14865</v>
      </c>
      <c r="AD1850" t="s">
        <v>150</v>
      </c>
      <c r="AE1850" t="s">
        <v>14866</v>
      </c>
      <c r="AF1850" t="s">
        <v>14863</v>
      </c>
      <c r="AG1850" t="s">
        <v>14864</v>
      </c>
      <c r="AH1850">
        <v>12023020314</v>
      </c>
      <c r="AP1850" t="s">
        <v>161</v>
      </c>
      <c r="AX1850">
        <v>0</v>
      </c>
      <c r="AZ1850" t="s">
        <v>244</v>
      </c>
      <c r="BE1850" t="s">
        <v>245</v>
      </c>
      <c r="BO1850" t="s">
        <v>161</v>
      </c>
      <c r="BP1850" t="s">
        <v>161</v>
      </c>
      <c r="BQ1850" t="s">
        <v>161</v>
      </c>
      <c r="BR1850" t="s">
        <v>161</v>
      </c>
      <c r="BS1850" t="s">
        <v>161</v>
      </c>
      <c r="BT1850" t="s">
        <v>161</v>
      </c>
      <c r="BU1850" t="s">
        <v>161</v>
      </c>
      <c r="BY1850" t="s">
        <v>161</v>
      </c>
      <c r="BZ1850" t="s">
        <v>161</v>
      </c>
      <c r="CA1850" t="s">
        <v>161</v>
      </c>
      <c r="CB1850" t="s">
        <v>161</v>
      </c>
      <c r="CC1850" t="s">
        <v>161</v>
      </c>
      <c r="CD1850" t="s">
        <v>161</v>
      </c>
      <c r="CE1850" t="s">
        <v>161</v>
      </c>
      <c r="CP1850" t="s">
        <v>161</v>
      </c>
      <c r="CQ1850" t="s">
        <v>161</v>
      </c>
      <c r="CR1850" t="s">
        <v>161</v>
      </c>
      <c r="CS1850" t="s">
        <v>161</v>
      </c>
      <c r="CT1850" t="s">
        <v>161</v>
      </c>
      <c r="CV1850" s="2">
        <v>0</v>
      </c>
      <c r="CW1850">
        <v>0</v>
      </c>
      <c r="CY1850" s="2">
        <v>0</v>
      </c>
      <c r="CZ1850">
        <v>0</v>
      </c>
      <c r="DA1850">
        <v>0</v>
      </c>
      <c r="DE1850" s="2">
        <v>0</v>
      </c>
      <c r="DF1850">
        <v>0</v>
      </c>
      <c r="DN1850" t="s">
        <v>345</v>
      </c>
      <c r="DW1850">
        <v>1828</v>
      </c>
      <c r="DX1850" t="s">
        <v>14867</v>
      </c>
      <c r="DZ1850" t="s">
        <v>14868</v>
      </c>
      <c r="EA1850">
        <v>1789145107</v>
      </c>
      <c r="EC1850" t="s">
        <v>14868</v>
      </c>
      <c r="ED1850">
        <v>1789145107</v>
      </c>
      <c r="EF1850">
        <v>0</v>
      </c>
      <c r="EJ1850" s="1" t="s">
        <v>14869</v>
      </c>
      <c r="EK1850" s="1" t="s">
        <v>14869</v>
      </c>
      <c r="EL1850" t="s">
        <v>210</v>
      </c>
      <c r="EM1850" t="s">
        <v>14870</v>
      </c>
      <c r="EN1850" t="s">
        <v>14870</v>
      </c>
      <c r="EO1850" t="s">
        <v>173</v>
      </c>
    </row>
    <row r="1851" spans="1:145" ht="409.5" x14ac:dyDescent="0.35">
      <c r="A1851" t="s">
        <v>171</v>
      </c>
      <c r="F1851">
        <v>0</v>
      </c>
      <c r="H1851">
        <v>0</v>
      </c>
      <c r="K1851" t="s">
        <v>236</v>
      </c>
      <c r="L1851" t="s">
        <v>175</v>
      </c>
      <c r="M1851" t="s">
        <v>237</v>
      </c>
      <c r="N1851" t="s">
        <v>238</v>
      </c>
      <c r="R1851" t="s">
        <v>354</v>
      </c>
      <c r="S1851" t="s">
        <v>14871</v>
      </c>
      <c r="T1851" t="s">
        <v>14872</v>
      </c>
      <c r="U1851">
        <v>12022360588</v>
      </c>
      <c r="AA1851">
        <v>22066</v>
      </c>
      <c r="AC1851" t="s">
        <v>14873</v>
      </c>
      <c r="AP1851" t="s">
        <v>161</v>
      </c>
      <c r="AX1851">
        <v>0</v>
      </c>
      <c r="BE1851" t="s">
        <v>265</v>
      </c>
      <c r="BG1851" t="s">
        <v>14874</v>
      </c>
      <c r="BH1851" t="s">
        <v>980</v>
      </c>
      <c r="BK1851" s="1" t="s">
        <v>14875</v>
      </c>
      <c r="BO1851" t="s">
        <v>161</v>
      </c>
      <c r="BP1851" t="s">
        <v>161</v>
      </c>
      <c r="BQ1851" t="s">
        <v>161</v>
      </c>
      <c r="BR1851" t="s">
        <v>161</v>
      </c>
      <c r="BS1851" t="s">
        <v>161</v>
      </c>
      <c r="BT1851" t="s">
        <v>161</v>
      </c>
      <c r="BU1851" t="s">
        <v>161</v>
      </c>
      <c r="BY1851" t="s">
        <v>161</v>
      </c>
      <c r="BZ1851" t="s">
        <v>161</v>
      </c>
      <c r="CA1851" t="s">
        <v>161</v>
      </c>
      <c r="CB1851" t="s">
        <v>161</v>
      </c>
      <c r="CC1851" t="s">
        <v>161</v>
      </c>
      <c r="CD1851" t="s">
        <v>161</v>
      </c>
      <c r="CE1851" t="s">
        <v>161</v>
      </c>
      <c r="CP1851" t="s">
        <v>161</v>
      </c>
      <c r="CQ1851" t="s">
        <v>161</v>
      </c>
      <c r="CR1851" t="s">
        <v>161</v>
      </c>
      <c r="CS1851" t="s">
        <v>161</v>
      </c>
      <c r="CT1851" t="s">
        <v>161</v>
      </c>
      <c r="CV1851" s="2">
        <v>0</v>
      </c>
      <c r="CW1851">
        <v>0</v>
      </c>
      <c r="CY1851" s="2">
        <v>0</v>
      </c>
      <c r="CZ1851">
        <v>0</v>
      </c>
      <c r="DA1851">
        <v>0</v>
      </c>
      <c r="DE1851" s="2">
        <v>0</v>
      </c>
      <c r="DF1851">
        <v>0</v>
      </c>
      <c r="DN1851" t="s">
        <v>312</v>
      </c>
      <c r="DW1851">
        <v>1789</v>
      </c>
      <c r="DX1851" t="s">
        <v>14876</v>
      </c>
      <c r="DZ1851" t="s">
        <v>14877</v>
      </c>
      <c r="EA1851">
        <v>1781532595</v>
      </c>
      <c r="EC1851" t="s">
        <v>14877</v>
      </c>
      <c r="ED1851">
        <v>1781532595</v>
      </c>
      <c r="EF1851">
        <v>0</v>
      </c>
      <c r="EL1851" t="s">
        <v>190</v>
      </c>
    </row>
    <row r="1852" spans="1:145" ht="409.5" x14ac:dyDescent="0.35">
      <c r="A1852" t="s">
        <v>171</v>
      </c>
      <c r="E1852" t="s">
        <v>14878</v>
      </c>
      <c r="F1852">
        <v>1782159900</v>
      </c>
      <c r="H1852">
        <v>0</v>
      </c>
      <c r="K1852" t="s">
        <v>174</v>
      </c>
      <c r="L1852" t="s">
        <v>175</v>
      </c>
      <c r="M1852" t="s">
        <v>558</v>
      </c>
      <c r="N1852" t="s">
        <v>238</v>
      </c>
      <c r="Q1852" t="s">
        <v>150</v>
      </c>
      <c r="R1852" t="s">
        <v>7166</v>
      </c>
      <c r="S1852" t="s">
        <v>1623</v>
      </c>
      <c r="T1852" t="s">
        <v>14879</v>
      </c>
      <c r="U1852">
        <v>17039095546</v>
      </c>
      <c r="W1852" t="s">
        <v>14880</v>
      </c>
      <c r="Y1852" t="s">
        <v>156</v>
      </c>
      <c r="Z1852" t="s">
        <v>157</v>
      </c>
      <c r="AA1852">
        <v>22207</v>
      </c>
      <c r="AB1852" t="s">
        <v>184</v>
      </c>
      <c r="AC1852" t="s">
        <v>14881</v>
      </c>
      <c r="AD1852" t="s">
        <v>150</v>
      </c>
      <c r="AE1852" t="s">
        <v>3663</v>
      </c>
      <c r="AF1852" t="s">
        <v>1623</v>
      </c>
      <c r="AG1852" t="s">
        <v>14882</v>
      </c>
      <c r="AH1852">
        <v>17036243040</v>
      </c>
      <c r="AJ1852" t="s">
        <v>14880</v>
      </c>
      <c r="AL1852" t="s">
        <v>156</v>
      </c>
      <c r="AM1852" t="s">
        <v>157</v>
      </c>
      <c r="AN1852">
        <v>22207</v>
      </c>
      <c r="AO1852" t="s">
        <v>184</v>
      </c>
      <c r="AP1852" t="s">
        <v>200</v>
      </c>
      <c r="AX1852">
        <v>0</v>
      </c>
      <c r="AZ1852" t="s">
        <v>203</v>
      </c>
      <c r="BB1852" t="s">
        <v>14883</v>
      </c>
      <c r="BC1852" t="s">
        <v>14884</v>
      </c>
      <c r="BE1852" t="s">
        <v>265</v>
      </c>
      <c r="BF1852" t="s">
        <v>230</v>
      </c>
      <c r="BG1852" t="s">
        <v>14885</v>
      </c>
      <c r="BH1852" t="s">
        <v>2341</v>
      </c>
      <c r="BK1852" s="1" t="s">
        <v>14886</v>
      </c>
      <c r="BO1852" t="s">
        <v>161</v>
      </c>
      <c r="BP1852" t="s">
        <v>161</v>
      </c>
      <c r="BQ1852" t="s">
        <v>161</v>
      </c>
      <c r="BR1852" t="s">
        <v>161</v>
      </c>
      <c r="BS1852" t="s">
        <v>161</v>
      </c>
      <c r="BT1852" t="s">
        <v>161</v>
      </c>
      <c r="BU1852" t="s">
        <v>161</v>
      </c>
      <c r="BY1852" t="s">
        <v>161</v>
      </c>
      <c r="BZ1852" t="s">
        <v>161</v>
      </c>
      <c r="CA1852" t="s">
        <v>161</v>
      </c>
      <c r="CB1852" t="s">
        <v>161</v>
      </c>
      <c r="CC1852" t="s">
        <v>161</v>
      </c>
      <c r="CD1852" t="s">
        <v>161</v>
      </c>
      <c r="CE1852" t="s">
        <v>161</v>
      </c>
      <c r="CP1852" t="s">
        <v>161</v>
      </c>
      <c r="CQ1852" t="s">
        <v>161</v>
      </c>
      <c r="CR1852" t="s">
        <v>161</v>
      </c>
      <c r="CS1852" t="s">
        <v>161</v>
      </c>
      <c r="CT1852" t="s">
        <v>161</v>
      </c>
      <c r="CV1852" s="2">
        <v>0</v>
      </c>
      <c r="CW1852">
        <v>0</v>
      </c>
      <c r="CY1852" s="2">
        <v>0</v>
      </c>
      <c r="CZ1852">
        <v>0</v>
      </c>
      <c r="DA1852">
        <v>0</v>
      </c>
      <c r="DE1852" s="2">
        <v>0</v>
      </c>
      <c r="DF1852">
        <v>0</v>
      </c>
      <c r="DN1852" t="s">
        <v>568</v>
      </c>
      <c r="DW1852">
        <v>1794</v>
      </c>
      <c r="DX1852" t="s">
        <v>14887</v>
      </c>
      <c r="DZ1852" t="s">
        <v>14888</v>
      </c>
      <c r="EA1852">
        <v>1782942045</v>
      </c>
      <c r="EC1852" t="s">
        <v>14878</v>
      </c>
      <c r="ED1852">
        <v>1782159954</v>
      </c>
      <c r="EF1852">
        <v>0</v>
      </c>
      <c r="EJ1852" t="s">
        <v>572</v>
      </c>
      <c r="EK1852" s="1" t="s">
        <v>14889</v>
      </c>
      <c r="EL1852" t="s">
        <v>210</v>
      </c>
      <c r="EM1852" t="s">
        <v>14890</v>
      </c>
      <c r="EN1852" t="s">
        <v>14890</v>
      </c>
      <c r="EO1852" t="s">
        <v>173</v>
      </c>
    </row>
    <row r="1853" spans="1:145" ht="409.5" x14ac:dyDescent="0.35">
      <c r="A1853" t="s">
        <v>171</v>
      </c>
      <c r="E1853" t="s">
        <v>14878</v>
      </c>
      <c r="F1853">
        <v>1782159900</v>
      </c>
      <c r="H1853">
        <v>0</v>
      </c>
      <c r="K1853" t="s">
        <v>174</v>
      </c>
      <c r="L1853" t="s">
        <v>175</v>
      </c>
      <c r="M1853" t="s">
        <v>558</v>
      </c>
      <c r="N1853" t="s">
        <v>238</v>
      </c>
      <c r="Q1853" t="s">
        <v>150</v>
      </c>
      <c r="R1853" t="s">
        <v>7166</v>
      </c>
      <c r="S1853" t="s">
        <v>1623</v>
      </c>
      <c r="T1853" t="s">
        <v>14879</v>
      </c>
      <c r="U1853">
        <v>17039095546</v>
      </c>
      <c r="W1853" t="s">
        <v>14880</v>
      </c>
      <c r="Y1853" t="s">
        <v>156</v>
      </c>
      <c r="Z1853" t="s">
        <v>157</v>
      </c>
      <c r="AA1853">
        <v>22207</v>
      </c>
      <c r="AB1853" t="s">
        <v>184</v>
      </c>
      <c r="AC1853" t="s">
        <v>14881</v>
      </c>
      <c r="AD1853" t="s">
        <v>150</v>
      </c>
      <c r="AE1853" t="s">
        <v>3663</v>
      </c>
      <c r="AF1853" t="s">
        <v>1623</v>
      </c>
      <c r="AG1853" t="s">
        <v>14882</v>
      </c>
      <c r="AH1853">
        <v>17036243040</v>
      </c>
      <c r="AJ1853" t="s">
        <v>14880</v>
      </c>
      <c r="AL1853" t="s">
        <v>156</v>
      </c>
      <c r="AM1853" t="s">
        <v>157</v>
      </c>
      <c r="AN1853">
        <v>22207</v>
      </c>
      <c r="AO1853" t="s">
        <v>184</v>
      </c>
      <c r="AP1853" t="s">
        <v>200</v>
      </c>
      <c r="AX1853">
        <v>0</v>
      </c>
      <c r="AZ1853" t="s">
        <v>203</v>
      </c>
      <c r="BB1853" t="s">
        <v>14883</v>
      </c>
      <c r="BC1853" t="s">
        <v>14884</v>
      </c>
      <c r="BE1853" t="s">
        <v>265</v>
      </c>
      <c r="BF1853" t="s">
        <v>230</v>
      </c>
      <c r="BG1853" t="s">
        <v>14885</v>
      </c>
      <c r="BH1853" t="s">
        <v>2341</v>
      </c>
      <c r="BK1853" s="1" t="s">
        <v>14886</v>
      </c>
      <c r="BO1853" t="s">
        <v>161</v>
      </c>
      <c r="BP1853" t="s">
        <v>161</v>
      </c>
      <c r="BQ1853" t="s">
        <v>161</v>
      </c>
      <c r="BR1853" t="s">
        <v>161</v>
      </c>
      <c r="BS1853" t="s">
        <v>161</v>
      </c>
      <c r="BT1853" t="s">
        <v>161</v>
      </c>
      <c r="BU1853" t="s">
        <v>161</v>
      </c>
      <c r="BY1853" t="s">
        <v>161</v>
      </c>
      <c r="BZ1853" t="s">
        <v>161</v>
      </c>
      <c r="CA1853" t="s">
        <v>161</v>
      </c>
      <c r="CB1853" t="s">
        <v>161</v>
      </c>
      <c r="CC1853" t="s">
        <v>161</v>
      </c>
      <c r="CD1853" t="s">
        <v>161</v>
      </c>
      <c r="CE1853" t="s">
        <v>161</v>
      </c>
      <c r="CP1853" t="s">
        <v>161</v>
      </c>
      <c r="CQ1853" t="s">
        <v>161</v>
      </c>
      <c r="CR1853" t="s">
        <v>161</v>
      </c>
      <c r="CS1853" t="s">
        <v>161</v>
      </c>
      <c r="CT1853" t="s">
        <v>161</v>
      </c>
      <c r="CV1853" s="2">
        <v>0</v>
      </c>
      <c r="CW1853">
        <v>0</v>
      </c>
      <c r="CY1853" s="2">
        <v>0</v>
      </c>
      <c r="CZ1853">
        <v>0</v>
      </c>
      <c r="DA1853">
        <v>0</v>
      </c>
      <c r="DE1853" s="2">
        <v>0</v>
      </c>
      <c r="DF1853">
        <v>0</v>
      </c>
      <c r="DN1853" t="s">
        <v>568</v>
      </c>
      <c r="DW1853">
        <v>1794</v>
      </c>
      <c r="DX1853" t="s">
        <v>14887</v>
      </c>
      <c r="DZ1853" t="s">
        <v>14888</v>
      </c>
      <c r="EA1853">
        <v>1782942045</v>
      </c>
      <c r="EC1853" t="s">
        <v>14878</v>
      </c>
      <c r="ED1853">
        <v>1782159954</v>
      </c>
      <c r="EF1853">
        <v>0</v>
      </c>
      <c r="EJ1853" t="s">
        <v>572</v>
      </c>
      <c r="EK1853" t="s">
        <v>572</v>
      </c>
      <c r="EL1853" t="s">
        <v>210</v>
      </c>
      <c r="EM1853" t="s">
        <v>14891</v>
      </c>
      <c r="EN1853" t="s">
        <v>14892</v>
      </c>
      <c r="EO1853" t="s">
        <v>173</v>
      </c>
    </row>
    <row r="1854" spans="1:145" ht="409.5" x14ac:dyDescent="0.35">
      <c r="A1854" t="s">
        <v>171</v>
      </c>
      <c r="F1854">
        <v>0</v>
      </c>
      <c r="H1854">
        <v>0</v>
      </c>
      <c r="K1854" t="s">
        <v>236</v>
      </c>
      <c r="L1854" t="s">
        <v>175</v>
      </c>
      <c r="M1854" t="s">
        <v>237</v>
      </c>
      <c r="N1854" t="s">
        <v>238</v>
      </c>
      <c r="R1854" t="s">
        <v>14893</v>
      </c>
      <c r="T1854" t="s">
        <v>14894</v>
      </c>
      <c r="U1854">
        <v>12024154566</v>
      </c>
      <c r="AC1854" t="s">
        <v>14895</v>
      </c>
      <c r="AP1854" t="s">
        <v>161</v>
      </c>
      <c r="AX1854">
        <v>0</v>
      </c>
      <c r="BE1854" t="s">
        <v>265</v>
      </c>
      <c r="BG1854" t="s">
        <v>14896</v>
      </c>
      <c r="BH1854" s="1" t="s">
        <v>310</v>
      </c>
      <c r="BK1854" s="1" t="s">
        <v>6291</v>
      </c>
      <c r="BO1854" t="s">
        <v>161</v>
      </c>
      <c r="BP1854" t="s">
        <v>161</v>
      </c>
      <c r="BQ1854" t="s">
        <v>161</v>
      </c>
      <c r="BR1854" t="s">
        <v>161</v>
      </c>
      <c r="BS1854" t="s">
        <v>161</v>
      </c>
      <c r="BT1854" t="s">
        <v>161</v>
      </c>
      <c r="BU1854" t="s">
        <v>161</v>
      </c>
      <c r="BY1854" t="s">
        <v>161</v>
      </c>
      <c r="BZ1854" t="s">
        <v>161</v>
      </c>
      <c r="CA1854" t="s">
        <v>161</v>
      </c>
      <c r="CB1854" t="s">
        <v>161</v>
      </c>
      <c r="CC1854" t="s">
        <v>161</v>
      </c>
      <c r="CD1854" t="s">
        <v>161</v>
      </c>
      <c r="CE1854" t="s">
        <v>161</v>
      </c>
      <c r="CP1854" t="s">
        <v>161</v>
      </c>
      <c r="CQ1854" t="s">
        <v>161</v>
      </c>
      <c r="CR1854" t="s">
        <v>161</v>
      </c>
      <c r="CS1854" t="s">
        <v>161</v>
      </c>
      <c r="CT1854" t="s">
        <v>161</v>
      </c>
      <c r="CV1854" s="2">
        <v>0</v>
      </c>
      <c r="CW1854">
        <v>0</v>
      </c>
      <c r="CY1854" s="2">
        <v>0</v>
      </c>
      <c r="CZ1854">
        <v>0</v>
      </c>
      <c r="DA1854">
        <v>0</v>
      </c>
      <c r="DE1854" s="2">
        <v>0</v>
      </c>
      <c r="DF1854">
        <v>0</v>
      </c>
      <c r="DN1854" t="s">
        <v>312</v>
      </c>
      <c r="DW1854">
        <v>1797</v>
      </c>
      <c r="DX1854" t="s">
        <v>14897</v>
      </c>
      <c r="DZ1854" t="s">
        <v>14898</v>
      </c>
      <c r="EA1854">
        <v>1782528534</v>
      </c>
      <c r="EC1854" t="s">
        <v>14898</v>
      </c>
      <c r="ED1854">
        <v>1782528534</v>
      </c>
      <c r="EF1854">
        <v>0</v>
      </c>
      <c r="EL1854" t="s">
        <v>190</v>
      </c>
    </row>
    <row r="1855" spans="1:145" ht="409.5" x14ac:dyDescent="0.35">
      <c r="A1855" t="s">
        <v>171</v>
      </c>
      <c r="E1855" t="s">
        <v>14899</v>
      </c>
      <c r="F1855">
        <v>1782083700</v>
      </c>
      <c r="H1855">
        <v>0</v>
      </c>
      <c r="K1855" t="s">
        <v>534</v>
      </c>
      <c r="L1855" t="s">
        <v>175</v>
      </c>
      <c r="M1855" t="s">
        <v>558</v>
      </c>
      <c r="N1855" t="s">
        <v>177</v>
      </c>
      <c r="Q1855" t="s">
        <v>150</v>
      </c>
      <c r="R1855" t="s">
        <v>14900</v>
      </c>
      <c r="S1855" t="s">
        <v>14901</v>
      </c>
      <c r="T1855" t="s">
        <v>14902</v>
      </c>
      <c r="U1855">
        <v>12024892399</v>
      </c>
      <c r="V1855">
        <v>2024892399</v>
      </c>
      <c r="W1855" t="s">
        <v>14903</v>
      </c>
      <c r="Y1855" t="s">
        <v>2832</v>
      </c>
      <c r="Z1855" t="s">
        <v>157</v>
      </c>
      <c r="AA1855">
        <v>22207</v>
      </c>
      <c r="AB1855" t="s">
        <v>184</v>
      </c>
      <c r="AC1855" t="s">
        <v>14904</v>
      </c>
      <c r="AE1855" t="s">
        <v>3404</v>
      </c>
      <c r="AP1855" t="s">
        <v>161</v>
      </c>
      <c r="AX1855">
        <v>0</v>
      </c>
      <c r="BE1855" t="s">
        <v>186</v>
      </c>
      <c r="BF1855" t="s">
        <v>405</v>
      </c>
      <c r="BG1855" t="s">
        <v>14905</v>
      </c>
      <c r="BH1855" t="s">
        <v>5603</v>
      </c>
      <c r="BK1855" s="1" t="s">
        <v>14906</v>
      </c>
      <c r="BO1855" t="s">
        <v>161</v>
      </c>
      <c r="BP1855" t="s">
        <v>161</v>
      </c>
      <c r="BQ1855" t="s">
        <v>161</v>
      </c>
      <c r="BR1855" t="s">
        <v>161</v>
      </c>
      <c r="BS1855" t="s">
        <v>161</v>
      </c>
      <c r="BT1855" t="s">
        <v>161</v>
      </c>
      <c r="BU1855" t="s">
        <v>161</v>
      </c>
      <c r="BY1855" t="s">
        <v>161</v>
      </c>
      <c r="BZ1855" t="s">
        <v>161</v>
      </c>
      <c r="CA1855" t="s">
        <v>161</v>
      </c>
      <c r="CB1855" t="s">
        <v>161</v>
      </c>
      <c r="CC1855" t="s">
        <v>161</v>
      </c>
      <c r="CD1855" t="s">
        <v>161</v>
      </c>
      <c r="CE1855" t="s">
        <v>161</v>
      </c>
      <c r="CP1855" t="s">
        <v>161</v>
      </c>
      <c r="CQ1855" t="s">
        <v>161</v>
      </c>
      <c r="CR1855" t="s">
        <v>161</v>
      </c>
      <c r="CS1855" t="s">
        <v>161</v>
      </c>
      <c r="CT1855" t="s">
        <v>161</v>
      </c>
      <c r="CV1855" s="2">
        <v>0</v>
      </c>
      <c r="CW1855">
        <v>0</v>
      </c>
      <c r="CY1855" s="2">
        <v>0</v>
      </c>
      <c r="CZ1855">
        <v>0</v>
      </c>
      <c r="DA1855">
        <v>0</v>
      </c>
      <c r="DE1855" s="2">
        <v>0</v>
      </c>
      <c r="DF1855">
        <v>0</v>
      </c>
      <c r="DN1855" t="s">
        <v>568</v>
      </c>
      <c r="DW1855">
        <v>1792</v>
      </c>
      <c r="DX1855" t="s">
        <v>14907</v>
      </c>
      <c r="DZ1855" t="s">
        <v>14908</v>
      </c>
      <c r="EA1855">
        <v>1784148818</v>
      </c>
      <c r="EC1855" t="s">
        <v>14899</v>
      </c>
      <c r="ED1855">
        <v>1782083714</v>
      </c>
      <c r="EF1855">
        <v>0</v>
      </c>
      <c r="EJ1855" s="1" t="s">
        <v>14909</v>
      </c>
      <c r="EK1855" s="1" t="s">
        <v>14910</v>
      </c>
      <c r="EL1855" t="s">
        <v>210</v>
      </c>
      <c r="EM1855" t="s">
        <v>14911</v>
      </c>
      <c r="EN1855" t="s">
        <v>14911</v>
      </c>
      <c r="EO1855" t="s">
        <v>173</v>
      </c>
    </row>
    <row r="1856" spans="1:145" ht="409.5" x14ac:dyDescent="0.35">
      <c r="A1856" t="s">
        <v>171</v>
      </c>
      <c r="E1856" t="s">
        <v>14899</v>
      </c>
      <c r="F1856">
        <v>1782083700</v>
      </c>
      <c r="H1856">
        <v>0</v>
      </c>
      <c r="K1856" t="s">
        <v>534</v>
      </c>
      <c r="L1856" t="s">
        <v>175</v>
      </c>
      <c r="M1856" t="s">
        <v>558</v>
      </c>
      <c r="N1856" t="s">
        <v>177</v>
      </c>
      <c r="Q1856" t="s">
        <v>150</v>
      </c>
      <c r="R1856" t="s">
        <v>14900</v>
      </c>
      <c r="S1856" t="s">
        <v>14901</v>
      </c>
      <c r="T1856" t="s">
        <v>14902</v>
      </c>
      <c r="U1856">
        <v>12024892399</v>
      </c>
      <c r="V1856">
        <v>2024892399</v>
      </c>
      <c r="W1856" t="s">
        <v>14903</v>
      </c>
      <c r="Y1856" t="s">
        <v>2832</v>
      </c>
      <c r="Z1856" t="s">
        <v>157</v>
      </c>
      <c r="AA1856">
        <v>22207</v>
      </c>
      <c r="AB1856" t="s">
        <v>184</v>
      </c>
      <c r="AC1856" t="s">
        <v>14904</v>
      </c>
      <c r="AE1856" t="s">
        <v>3404</v>
      </c>
      <c r="AP1856" t="s">
        <v>161</v>
      </c>
      <c r="AX1856">
        <v>0</v>
      </c>
      <c r="BE1856" t="s">
        <v>186</v>
      </c>
      <c r="BF1856" t="s">
        <v>405</v>
      </c>
      <c r="BG1856" t="s">
        <v>14905</v>
      </c>
      <c r="BH1856" t="s">
        <v>5603</v>
      </c>
      <c r="BK1856" s="1" t="s">
        <v>14906</v>
      </c>
      <c r="BO1856" t="s">
        <v>161</v>
      </c>
      <c r="BP1856" t="s">
        <v>161</v>
      </c>
      <c r="BQ1856" t="s">
        <v>161</v>
      </c>
      <c r="BR1856" t="s">
        <v>161</v>
      </c>
      <c r="BS1856" t="s">
        <v>161</v>
      </c>
      <c r="BT1856" t="s">
        <v>161</v>
      </c>
      <c r="BU1856" t="s">
        <v>161</v>
      </c>
      <c r="BY1856" t="s">
        <v>161</v>
      </c>
      <c r="BZ1856" t="s">
        <v>161</v>
      </c>
      <c r="CA1856" t="s">
        <v>161</v>
      </c>
      <c r="CB1856" t="s">
        <v>161</v>
      </c>
      <c r="CC1856" t="s">
        <v>161</v>
      </c>
      <c r="CD1856" t="s">
        <v>161</v>
      </c>
      <c r="CE1856" t="s">
        <v>161</v>
      </c>
      <c r="CP1856" t="s">
        <v>161</v>
      </c>
      <c r="CQ1856" t="s">
        <v>161</v>
      </c>
      <c r="CR1856" t="s">
        <v>161</v>
      </c>
      <c r="CS1856" t="s">
        <v>161</v>
      </c>
      <c r="CT1856" t="s">
        <v>161</v>
      </c>
      <c r="CV1856" s="2">
        <v>0</v>
      </c>
      <c r="CW1856">
        <v>0</v>
      </c>
      <c r="CY1856" s="2">
        <v>0</v>
      </c>
      <c r="CZ1856">
        <v>0</v>
      </c>
      <c r="DA1856">
        <v>0</v>
      </c>
      <c r="DE1856" s="2">
        <v>0</v>
      </c>
      <c r="DF1856">
        <v>0</v>
      </c>
      <c r="DN1856" t="s">
        <v>568</v>
      </c>
      <c r="DW1856">
        <v>1792</v>
      </c>
      <c r="DX1856" t="s">
        <v>14907</v>
      </c>
      <c r="DZ1856" t="s">
        <v>14908</v>
      </c>
      <c r="EA1856">
        <v>1784148818</v>
      </c>
      <c r="EC1856" t="s">
        <v>14899</v>
      </c>
      <c r="ED1856">
        <v>1782083714</v>
      </c>
      <c r="EF1856">
        <v>0</v>
      </c>
      <c r="EJ1856" s="1" t="s">
        <v>14909</v>
      </c>
      <c r="EK1856" s="1" t="s">
        <v>14909</v>
      </c>
      <c r="EL1856" t="s">
        <v>210</v>
      </c>
      <c r="EM1856" t="s">
        <v>14911</v>
      </c>
      <c r="EN1856" t="s">
        <v>14911</v>
      </c>
      <c r="EO1856" t="s">
        <v>173</v>
      </c>
    </row>
    <row r="1857" spans="1:145" ht="409.5" x14ac:dyDescent="0.35">
      <c r="A1857" t="s">
        <v>171</v>
      </c>
      <c r="B1857" t="s">
        <v>93</v>
      </c>
      <c r="C1857" t="s">
        <v>1291</v>
      </c>
      <c r="F1857">
        <v>0</v>
      </c>
      <c r="H1857">
        <v>0</v>
      </c>
      <c r="I1857" s="1" t="s">
        <v>14912</v>
      </c>
      <c r="J1857" t="s">
        <v>148</v>
      </c>
      <c r="K1857" t="s">
        <v>1755</v>
      </c>
      <c r="L1857" t="s">
        <v>795</v>
      </c>
      <c r="M1857" t="s">
        <v>317</v>
      </c>
      <c r="N1857" t="s">
        <v>318</v>
      </c>
      <c r="O1857" t="s">
        <v>14913</v>
      </c>
      <c r="Q1857" t="s">
        <v>150</v>
      </c>
      <c r="R1857" t="s">
        <v>1978</v>
      </c>
      <c r="S1857" t="s">
        <v>14914</v>
      </c>
      <c r="T1857" t="s">
        <v>14915</v>
      </c>
      <c r="U1857" t="s">
        <v>14916</v>
      </c>
      <c r="W1857" t="s">
        <v>14917</v>
      </c>
      <c r="Y1857" t="s">
        <v>156</v>
      </c>
      <c r="Z1857" t="s">
        <v>157</v>
      </c>
      <c r="AA1857">
        <v>22205</v>
      </c>
      <c r="AB1857" t="s">
        <v>158</v>
      </c>
      <c r="AC1857" t="s">
        <v>14918</v>
      </c>
      <c r="AD1857" t="s">
        <v>150</v>
      </c>
      <c r="AE1857" t="s">
        <v>295</v>
      </c>
      <c r="AF1857" t="s">
        <v>14914</v>
      </c>
      <c r="AG1857" t="s">
        <v>14919</v>
      </c>
      <c r="AH1857">
        <v>7038354552</v>
      </c>
      <c r="AJ1857" t="s">
        <v>14917</v>
      </c>
      <c r="AL1857" t="s">
        <v>156</v>
      </c>
      <c r="AM1857" t="s">
        <v>157</v>
      </c>
      <c r="AN1857">
        <v>22205</v>
      </c>
      <c r="AP1857" t="s">
        <v>200</v>
      </c>
      <c r="AR1857" t="s">
        <v>14920</v>
      </c>
      <c r="AS1857" t="s">
        <v>14921</v>
      </c>
      <c r="AT1857" t="s">
        <v>14922</v>
      </c>
      <c r="AU1857" s="3">
        <v>44740</v>
      </c>
      <c r="AV1857" s="1" t="s">
        <v>14923</v>
      </c>
      <c r="AX1857">
        <v>0</v>
      </c>
      <c r="BE1857" t="s">
        <v>265</v>
      </c>
      <c r="BF1857" t="s">
        <v>405</v>
      </c>
      <c r="BG1857" t="s">
        <v>14924</v>
      </c>
      <c r="BH1857">
        <v>11</v>
      </c>
      <c r="BJ1857" t="s">
        <v>419</v>
      </c>
      <c r="BK1857" t="s">
        <v>14925</v>
      </c>
      <c r="BO1857" t="s">
        <v>161</v>
      </c>
      <c r="BP1857" t="s">
        <v>161</v>
      </c>
      <c r="BQ1857" t="s">
        <v>161</v>
      </c>
      <c r="BR1857" t="s">
        <v>161</v>
      </c>
      <c r="BS1857" t="s">
        <v>161</v>
      </c>
      <c r="BT1857" t="s">
        <v>161</v>
      </c>
      <c r="BU1857" t="s">
        <v>161</v>
      </c>
      <c r="BY1857" t="s">
        <v>161</v>
      </c>
      <c r="BZ1857" t="s">
        <v>161</v>
      </c>
      <c r="CA1857" t="s">
        <v>161</v>
      </c>
      <c r="CB1857" t="s">
        <v>161</v>
      </c>
      <c r="CC1857" t="s">
        <v>161</v>
      </c>
      <c r="CD1857" t="s">
        <v>161</v>
      </c>
      <c r="CE1857" t="s">
        <v>161</v>
      </c>
      <c r="CP1857" t="s">
        <v>161</v>
      </c>
      <c r="CQ1857" t="s">
        <v>161</v>
      </c>
      <c r="CR1857" t="s">
        <v>161</v>
      </c>
      <c r="CS1857" t="s">
        <v>161</v>
      </c>
      <c r="CT1857" t="s">
        <v>161</v>
      </c>
      <c r="CV1857" s="2">
        <v>0</v>
      </c>
      <c r="CW1857">
        <v>0</v>
      </c>
      <c r="CY1857" s="2">
        <v>0</v>
      </c>
      <c r="CZ1857">
        <v>0</v>
      </c>
      <c r="DA1857">
        <v>0</v>
      </c>
      <c r="DE1857" s="2">
        <v>0</v>
      </c>
      <c r="DF1857">
        <v>0</v>
      </c>
      <c r="DN1857" t="s">
        <v>391</v>
      </c>
      <c r="DW1857">
        <v>569</v>
      </c>
      <c r="DX1857" t="s">
        <v>14926</v>
      </c>
      <c r="DZ1857" t="s">
        <v>14927</v>
      </c>
      <c r="EA1857">
        <v>1785194994</v>
      </c>
      <c r="EC1857" t="s">
        <v>14928</v>
      </c>
      <c r="ED1857">
        <v>1656435933</v>
      </c>
      <c r="EF1857">
        <v>0</v>
      </c>
      <c r="EJ1857" s="1" t="s">
        <v>14929</v>
      </c>
      <c r="EK1857" s="1" t="s">
        <v>14929</v>
      </c>
      <c r="EL1857" t="s">
        <v>210</v>
      </c>
      <c r="EM1857" t="s">
        <v>14930</v>
      </c>
      <c r="EN1857" t="s">
        <v>14930</v>
      </c>
      <c r="EO1857" t="s">
        <v>173</v>
      </c>
    </row>
    <row r="1858" spans="1:145" ht="409.5" x14ac:dyDescent="0.35">
      <c r="A1858" t="s">
        <v>171</v>
      </c>
      <c r="B1858" t="s">
        <v>93</v>
      </c>
      <c r="C1858" t="s">
        <v>1291</v>
      </c>
      <c r="F1858">
        <v>0</v>
      </c>
      <c r="H1858">
        <v>0</v>
      </c>
      <c r="I1858" s="1" t="s">
        <v>14912</v>
      </c>
      <c r="J1858" t="s">
        <v>148</v>
      </c>
      <c r="K1858" t="s">
        <v>1755</v>
      </c>
      <c r="L1858" t="s">
        <v>795</v>
      </c>
      <c r="M1858" t="s">
        <v>317</v>
      </c>
      <c r="N1858" t="s">
        <v>318</v>
      </c>
      <c r="O1858" t="s">
        <v>14913</v>
      </c>
      <c r="Q1858" t="s">
        <v>150</v>
      </c>
      <c r="R1858" t="s">
        <v>1978</v>
      </c>
      <c r="S1858" t="s">
        <v>14914</v>
      </c>
      <c r="T1858" t="s">
        <v>14915</v>
      </c>
      <c r="U1858" t="s">
        <v>14916</v>
      </c>
      <c r="W1858" t="s">
        <v>14917</v>
      </c>
      <c r="Y1858" t="s">
        <v>156</v>
      </c>
      <c r="Z1858" t="s">
        <v>157</v>
      </c>
      <c r="AA1858">
        <v>22205</v>
      </c>
      <c r="AB1858" t="s">
        <v>158</v>
      </c>
      <c r="AC1858" t="s">
        <v>14918</v>
      </c>
      <c r="AD1858" t="s">
        <v>150</v>
      </c>
      <c r="AE1858" t="s">
        <v>295</v>
      </c>
      <c r="AF1858" t="s">
        <v>14914</v>
      </c>
      <c r="AG1858" t="s">
        <v>14919</v>
      </c>
      <c r="AH1858">
        <v>7038354552</v>
      </c>
      <c r="AJ1858" t="s">
        <v>14917</v>
      </c>
      <c r="AL1858" t="s">
        <v>156</v>
      </c>
      <c r="AM1858" t="s">
        <v>157</v>
      </c>
      <c r="AN1858">
        <v>22205</v>
      </c>
      <c r="AP1858" t="s">
        <v>200</v>
      </c>
      <c r="AR1858" t="s">
        <v>14920</v>
      </c>
      <c r="AS1858" t="s">
        <v>14921</v>
      </c>
      <c r="AT1858" t="s">
        <v>14922</v>
      </c>
      <c r="AU1858" s="3">
        <v>44740</v>
      </c>
      <c r="AV1858" s="1" t="s">
        <v>14923</v>
      </c>
      <c r="AX1858">
        <v>0</v>
      </c>
      <c r="BE1858" t="s">
        <v>265</v>
      </c>
      <c r="BF1858" t="s">
        <v>405</v>
      </c>
      <c r="BG1858" t="s">
        <v>14924</v>
      </c>
      <c r="BH1858">
        <v>11</v>
      </c>
      <c r="BJ1858" t="s">
        <v>419</v>
      </c>
      <c r="BK1858" t="s">
        <v>14925</v>
      </c>
      <c r="BO1858" t="s">
        <v>161</v>
      </c>
      <c r="BP1858" t="s">
        <v>161</v>
      </c>
      <c r="BQ1858" t="s">
        <v>161</v>
      </c>
      <c r="BR1858" t="s">
        <v>161</v>
      </c>
      <c r="BS1858" t="s">
        <v>161</v>
      </c>
      <c r="BT1858" t="s">
        <v>161</v>
      </c>
      <c r="BU1858" t="s">
        <v>161</v>
      </c>
      <c r="BY1858" t="s">
        <v>161</v>
      </c>
      <c r="BZ1858" t="s">
        <v>161</v>
      </c>
      <c r="CA1858" t="s">
        <v>161</v>
      </c>
      <c r="CB1858" t="s">
        <v>161</v>
      </c>
      <c r="CC1858" t="s">
        <v>161</v>
      </c>
      <c r="CD1858" t="s">
        <v>161</v>
      </c>
      <c r="CE1858" t="s">
        <v>161</v>
      </c>
      <c r="CP1858" t="s">
        <v>161</v>
      </c>
      <c r="CQ1858" t="s">
        <v>161</v>
      </c>
      <c r="CR1858" t="s">
        <v>161</v>
      </c>
      <c r="CS1858" t="s">
        <v>161</v>
      </c>
      <c r="CT1858" t="s">
        <v>161</v>
      </c>
      <c r="CV1858" s="2">
        <v>0</v>
      </c>
      <c r="CW1858">
        <v>0</v>
      </c>
      <c r="CY1858" s="2">
        <v>0</v>
      </c>
      <c r="CZ1858">
        <v>0</v>
      </c>
      <c r="DA1858">
        <v>0</v>
      </c>
      <c r="DE1858" s="2">
        <v>0</v>
      </c>
      <c r="DF1858">
        <v>0</v>
      </c>
      <c r="DN1858" t="s">
        <v>391</v>
      </c>
      <c r="DW1858">
        <v>569</v>
      </c>
      <c r="DX1858" t="s">
        <v>14926</v>
      </c>
      <c r="DZ1858" t="s">
        <v>14927</v>
      </c>
      <c r="EA1858">
        <v>1785194994</v>
      </c>
      <c r="EC1858" t="s">
        <v>14928</v>
      </c>
      <c r="ED1858">
        <v>1656435933</v>
      </c>
      <c r="EF1858">
        <v>0</v>
      </c>
      <c r="EJ1858" s="1" t="s">
        <v>14929</v>
      </c>
      <c r="EK1858" s="1" t="s">
        <v>14931</v>
      </c>
      <c r="EL1858" t="s">
        <v>210</v>
      </c>
      <c r="EM1858" t="s">
        <v>14932</v>
      </c>
      <c r="EN1858" t="s">
        <v>14932</v>
      </c>
      <c r="EO1858" t="s">
        <v>173</v>
      </c>
    </row>
    <row r="1859" spans="1:145" ht="409.5" x14ac:dyDescent="0.35">
      <c r="A1859" t="s">
        <v>171</v>
      </c>
      <c r="B1859" t="s">
        <v>93</v>
      </c>
      <c r="C1859" t="s">
        <v>1291</v>
      </c>
      <c r="F1859">
        <v>0</v>
      </c>
      <c r="H1859">
        <v>0</v>
      </c>
      <c r="I1859" s="1" t="s">
        <v>14912</v>
      </c>
      <c r="J1859" t="s">
        <v>148</v>
      </c>
      <c r="K1859" t="s">
        <v>1755</v>
      </c>
      <c r="L1859" t="s">
        <v>795</v>
      </c>
      <c r="M1859" t="s">
        <v>317</v>
      </c>
      <c r="N1859" t="s">
        <v>318</v>
      </c>
      <c r="O1859" t="s">
        <v>14913</v>
      </c>
      <c r="Q1859" t="s">
        <v>150</v>
      </c>
      <c r="R1859" t="s">
        <v>1978</v>
      </c>
      <c r="S1859" t="s">
        <v>14914</v>
      </c>
      <c r="T1859" t="s">
        <v>14915</v>
      </c>
      <c r="U1859" t="s">
        <v>14916</v>
      </c>
      <c r="W1859" t="s">
        <v>14917</v>
      </c>
      <c r="Y1859" t="s">
        <v>156</v>
      </c>
      <c r="Z1859" t="s">
        <v>157</v>
      </c>
      <c r="AA1859">
        <v>22205</v>
      </c>
      <c r="AB1859" t="s">
        <v>158</v>
      </c>
      <c r="AC1859" t="s">
        <v>14918</v>
      </c>
      <c r="AD1859" t="s">
        <v>150</v>
      </c>
      <c r="AE1859" t="s">
        <v>295</v>
      </c>
      <c r="AF1859" t="s">
        <v>14914</v>
      </c>
      <c r="AG1859" t="s">
        <v>14919</v>
      </c>
      <c r="AH1859">
        <v>7038354552</v>
      </c>
      <c r="AJ1859" t="s">
        <v>14917</v>
      </c>
      <c r="AL1859" t="s">
        <v>156</v>
      </c>
      <c r="AM1859" t="s">
        <v>157</v>
      </c>
      <c r="AN1859">
        <v>22205</v>
      </c>
      <c r="AP1859" t="s">
        <v>200</v>
      </c>
      <c r="AR1859" t="s">
        <v>14920</v>
      </c>
      <c r="AS1859" t="s">
        <v>14921</v>
      </c>
      <c r="AT1859" t="s">
        <v>14922</v>
      </c>
      <c r="AU1859" s="3">
        <v>44740</v>
      </c>
      <c r="AV1859" s="1" t="s">
        <v>14923</v>
      </c>
      <c r="AX1859">
        <v>0</v>
      </c>
      <c r="BE1859" t="s">
        <v>265</v>
      </c>
      <c r="BF1859" t="s">
        <v>405</v>
      </c>
      <c r="BG1859" t="s">
        <v>14924</v>
      </c>
      <c r="BH1859">
        <v>11</v>
      </c>
      <c r="BJ1859" t="s">
        <v>419</v>
      </c>
      <c r="BK1859" t="s">
        <v>14925</v>
      </c>
      <c r="BO1859" t="s">
        <v>161</v>
      </c>
      <c r="BP1859" t="s">
        <v>161</v>
      </c>
      <c r="BQ1859" t="s">
        <v>161</v>
      </c>
      <c r="BR1859" t="s">
        <v>161</v>
      </c>
      <c r="BS1859" t="s">
        <v>161</v>
      </c>
      <c r="BT1859" t="s">
        <v>161</v>
      </c>
      <c r="BU1859" t="s">
        <v>161</v>
      </c>
      <c r="BY1859" t="s">
        <v>161</v>
      </c>
      <c r="BZ1859" t="s">
        <v>161</v>
      </c>
      <c r="CA1859" t="s">
        <v>161</v>
      </c>
      <c r="CB1859" t="s">
        <v>161</v>
      </c>
      <c r="CC1859" t="s">
        <v>161</v>
      </c>
      <c r="CD1859" t="s">
        <v>161</v>
      </c>
      <c r="CE1859" t="s">
        <v>161</v>
      </c>
      <c r="CP1859" t="s">
        <v>161</v>
      </c>
      <c r="CQ1859" t="s">
        <v>161</v>
      </c>
      <c r="CR1859" t="s">
        <v>161</v>
      </c>
      <c r="CS1859" t="s">
        <v>161</v>
      </c>
      <c r="CT1859" t="s">
        <v>161</v>
      </c>
      <c r="CV1859" s="2">
        <v>0</v>
      </c>
      <c r="CW1859">
        <v>0</v>
      </c>
      <c r="CY1859" s="2">
        <v>0</v>
      </c>
      <c r="CZ1859">
        <v>0</v>
      </c>
      <c r="DA1859">
        <v>0</v>
      </c>
      <c r="DE1859" s="2">
        <v>0</v>
      </c>
      <c r="DF1859">
        <v>0</v>
      </c>
      <c r="DN1859" t="s">
        <v>391</v>
      </c>
      <c r="DW1859">
        <v>569</v>
      </c>
      <c r="DX1859" t="s">
        <v>14926</v>
      </c>
      <c r="DZ1859" t="s">
        <v>14927</v>
      </c>
      <c r="EA1859">
        <v>1785194994</v>
      </c>
      <c r="EC1859" t="s">
        <v>14928</v>
      </c>
      <c r="ED1859">
        <v>1656435933</v>
      </c>
      <c r="EF1859">
        <v>0</v>
      </c>
      <c r="EJ1859" s="1" t="s">
        <v>14929</v>
      </c>
      <c r="EK1859" t="s">
        <v>14933</v>
      </c>
      <c r="EL1859" t="s">
        <v>171</v>
      </c>
      <c r="EM1859" t="s">
        <v>14934</v>
      </c>
      <c r="EN1859" t="s">
        <v>14934</v>
      </c>
      <c r="EO1859" t="s">
        <v>173</v>
      </c>
    </row>
    <row r="1860" spans="1:145" ht="409.5" x14ac:dyDescent="0.35">
      <c r="A1860" t="s">
        <v>171</v>
      </c>
      <c r="B1860" t="s">
        <v>93</v>
      </c>
      <c r="C1860" t="s">
        <v>1291</v>
      </c>
      <c r="F1860">
        <v>0</v>
      </c>
      <c r="H1860">
        <v>0</v>
      </c>
      <c r="I1860" s="1" t="s">
        <v>14912</v>
      </c>
      <c r="J1860" t="s">
        <v>148</v>
      </c>
      <c r="K1860" t="s">
        <v>1755</v>
      </c>
      <c r="L1860" t="s">
        <v>795</v>
      </c>
      <c r="M1860" t="s">
        <v>317</v>
      </c>
      <c r="N1860" t="s">
        <v>318</v>
      </c>
      <c r="O1860" t="s">
        <v>14913</v>
      </c>
      <c r="Q1860" t="s">
        <v>150</v>
      </c>
      <c r="R1860" t="s">
        <v>1978</v>
      </c>
      <c r="S1860" t="s">
        <v>14914</v>
      </c>
      <c r="T1860" t="s">
        <v>14915</v>
      </c>
      <c r="U1860" t="s">
        <v>14916</v>
      </c>
      <c r="W1860" t="s">
        <v>14917</v>
      </c>
      <c r="Y1860" t="s">
        <v>156</v>
      </c>
      <c r="Z1860" t="s">
        <v>157</v>
      </c>
      <c r="AA1860">
        <v>22205</v>
      </c>
      <c r="AB1860" t="s">
        <v>158</v>
      </c>
      <c r="AC1860" t="s">
        <v>14918</v>
      </c>
      <c r="AD1860" t="s">
        <v>150</v>
      </c>
      <c r="AE1860" t="s">
        <v>295</v>
      </c>
      <c r="AF1860" t="s">
        <v>14914</v>
      </c>
      <c r="AG1860" t="s">
        <v>14919</v>
      </c>
      <c r="AH1860">
        <v>7038354552</v>
      </c>
      <c r="AJ1860" t="s">
        <v>14917</v>
      </c>
      <c r="AL1860" t="s">
        <v>156</v>
      </c>
      <c r="AM1860" t="s">
        <v>157</v>
      </c>
      <c r="AN1860">
        <v>22205</v>
      </c>
      <c r="AP1860" t="s">
        <v>200</v>
      </c>
      <c r="AR1860" t="s">
        <v>14920</v>
      </c>
      <c r="AS1860" t="s">
        <v>14921</v>
      </c>
      <c r="AT1860" t="s">
        <v>14922</v>
      </c>
      <c r="AU1860" s="3">
        <v>44740</v>
      </c>
      <c r="AV1860" s="1" t="s">
        <v>14923</v>
      </c>
      <c r="AX1860">
        <v>0</v>
      </c>
      <c r="BE1860" t="s">
        <v>265</v>
      </c>
      <c r="BF1860" t="s">
        <v>405</v>
      </c>
      <c r="BG1860" t="s">
        <v>14924</v>
      </c>
      <c r="BH1860">
        <v>11</v>
      </c>
      <c r="BJ1860" t="s">
        <v>419</v>
      </c>
      <c r="BK1860" t="s">
        <v>14925</v>
      </c>
      <c r="BO1860" t="s">
        <v>161</v>
      </c>
      <c r="BP1860" t="s">
        <v>161</v>
      </c>
      <c r="BQ1860" t="s">
        <v>161</v>
      </c>
      <c r="BR1860" t="s">
        <v>161</v>
      </c>
      <c r="BS1860" t="s">
        <v>161</v>
      </c>
      <c r="BT1860" t="s">
        <v>161</v>
      </c>
      <c r="BU1860" t="s">
        <v>161</v>
      </c>
      <c r="BY1860" t="s">
        <v>161</v>
      </c>
      <c r="BZ1860" t="s">
        <v>161</v>
      </c>
      <c r="CA1860" t="s">
        <v>161</v>
      </c>
      <c r="CB1860" t="s">
        <v>161</v>
      </c>
      <c r="CC1860" t="s">
        <v>161</v>
      </c>
      <c r="CD1860" t="s">
        <v>161</v>
      </c>
      <c r="CE1860" t="s">
        <v>161</v>
      </c>
      <c r="CP1860" t="s">
        <v>161</v>
      </c>
      <c r="CQ1860" t="s">
        <v>161</v>
      </c>
      <c r="CR1860" t="s">
        <v>161</v>
      </c>
      <c r="CS1860" t="s">
        <v>161</v>
      </c>
      <c r="CT1860" t="s">
        <v>161</v>
      </c>
      <c r="CV1860" s="2">
        <v>0</v>
      </c>
      <c r="CW1860">
        <v>0</v>
      </c>
      <c r="CY1860" s="2">
        <v>0</v>
      </c>
      <c r="CZ1860">
        <v>0</v>
      </c>
      <c r="DA1860">
        <v>0</v>
      </c>
      <c r="DE1860" s="2">
        <v>0</v>
      </c>
      <c r="DF1860">
        <v>0</v>
      </c>
      <c r="DN1860" t="s">
        <v>391</v>
      </c>
      <c r="DW1860">
        <v>569</v>
      </c>
      <c r="DX1860" t="s">
        <v>14926</v>
      </c>
      <c r="DZ1860" t="s">
        <v>14927</v>
      </c>
      <c r="EA1860">
        <v>1785194994</v>
      </c>
      <c r="EC1860" t="s">
        <v>14928</v>
      </c>
      <c r="ED1860">
        <v>1656435933</v>
      </c>
      <c r="EF1860">
        <v>0</v>
      </c>
      <c r="EJ1860" s="1" t="s">
        <v>14929</v>
      </c>
      <c r="EK1860" s="1" t="s">
        <v>14935</v>
      </c>
      <c r="EL1860" t="s">
        <v>171</v>
      </c>
      <c r="EM1860" t="s">
        <v>14936</v>
      </c>
      <c r="EN1860" t="s">
        <v>14936</v>
      </c>
      <c r="EO1860" t="s">
        <v>289</v>
      </c>
    </row>
    <row r="1861" spans="1:145" ht="409.5" x14ac:dyDescent="0.35">
      <c r="A1861" t="s">
        <v>171</v>
      </c>
      <c r="F1861">
        <v>0</v>
      </c>
      <c r="H1861">
        <v>0</v>
      </c>
      <c r="K1861" t="s">
        <v>236</v>
      </c>
      <c r="L1861" t="s">
        <v>175</v>
      </c>
      <c r="M1861" t="s">
        <v>237</v>
      </c>
      <c r="N1861" t="s">
        <v>238</v>
      </c>
      <c r="R1861" t="s">
        <v>14937</v>
      </c>
      <c r="S1861" t="s">
        <v>14938</v>
      </c>
      <c r="T1861" t="s">
        <v>14939</v>
      </c>
      <c r="U1861">
        <v>17033469487</v>
      </c>
      <c r="AA1861">
        <v>22041</v>
      </c>
      <c r="AC1861" t="s">
        <v>14940</v>
      </c>
      <c r="AP1861" t="s">
        <v>161</v>
      </c>
      <c r="AX1861">
        <v>0</v>
      </c>
      <c r="BE1861" t="s">
        <v>265</v>
      </c>
      <c r="BK1861" s="1" t="s">
        <v>14941</v>
      </c>
      <c r="BO1861" t="s">
        <v>161</v>
      </c>
      <c r="BP1861" t="s">
        <v>161</v>
      </c>
      <c r="BQ1861" t="s">
        <v>161</v>
      </c>
      <c r="BR1861" t="s">
        <v>161</v>
      </c>
      <c r="BS1861" t="s">
        <v>161</v>
      </c>
      <c r="BT1861" t="s">
        <v>161</v>
      </c>
      <c r="BU1861" t="s">
        <v>161</v>
      </c>
      <c r="BY1861" t="s">
        <v>161</v>
      </c>
      <c r="BZ1861" t="s">
        <v>161</v>
      </c>
      <c r="CA1861" t="s">
        <v>161</v>
      </c>
      <c r="CB1861" t="s">
        <v>161</v>
      </c>
      <c r="CC1861" t="s">
        <v>161</v>
      </c>
      <c r="CD1861" t="s">
        <v>161</v>
      </c>
      <c r="CE1861" t="s">
        <v>161</v>
      </c>
      <c r="CP1861" t="s">
        <v>161</v>
      </c>
      <c r="CQ1861" t="s">
        <v>161</v>
      </c>
      <c r="CR1861" t="s">
        <v>161</v>
      </c>
      <c r="CS1861" t="s">
        <v>161</v>
      </c>
      <c r="CT1861" t="s">
        <v>161</v>
      </c>
      <c r="CV1861" s="2">
        <v>0</v>
      </c>
      <c r="CW1861">
        <v>0</v>
      </c>
      <c r="CY1861" s="2">
        <v>0</v>
      </c>
      <c r="CZ1861">
        <v>0</v>
      </c>
      <c r="DA1861">
        <v>0</v>
      </c>
      <c r="DE1861" s="2">
        <v>0</v>
      </c>
      <c r="DF1861">
        <v>0</v>
      </c>
      <c r="DN1861" t="s">
        <v>312</v>
      </c>
      <c r="DW1861">
        <v>1804</v>
      </c>
      <c r="DX1861" t="s">
        <v>14942</v>
      </c>
      <c r="DZ1861" t="s">
        <v>14943</v>
      </c>
      <c r="EA1861">
        <v>1785346220</v>
      </c>
      <c r="EC1861" t="s">
        <v>14943</v>
      </c>
      <c r="ED1861">
        <v>1785346220</v>
      </c>
      <c r="EF1861">
        <v>0</v>
      </c>
      <c r="EL1861" t="s">
        <v>190</v>
      </c>
    </row>
    <row r="1862" spans="1:145" ht="409.5" x14ac:dyDescent="0.35">
      <c r="A1862" t="s">
        <v>171</v>
      </c>
      <c r="E1862" t="s">
        <v>14944</v>
      </c>
      <c r="F1862">
        <v>1778613840</v>
      </c>
      <c r="H1862">
        <v>0</v>
      </c>
      <c r="K1862" t="s">
        <v>534</v>
      </c>
      <c r="L1862" t="s">
        <v>175</v>
      </c>
      <c r="M1862" t="s">
        <v>558</v>
      </c>
      <c r="N1862" t="s">
        <v>177</v>
      </c>
      <c r="Q1862" t="s">
        <v>150</v>
      </c>
      <c r="R1862" t="s">
        <v>6398</v>
      </c>
      <c r="S1862" t="s">
        <v>14945</v>
      </c>
      <c r="T1862" t="s">
        <v>14946</v>
      </c>
      <c r="U1862">
        <v>12022361205</v>
      </c>
      <c r="V1862">
        <v>2022361205</v>
      </c>
      <c r="W1862" t="s">
        <v>14947</v>
      </c>
      <c r="Y1862" t="s">
        <v>256</v>
      </c>
      <c r="Z1862" t="s">
        <v>157</v>
      </c>
      <c r="AA1862">
        <v>22101</v>
      </c>
      <c r="AB1862" t="s">
        <v>184</v>
      </c>
      <c r="AC1862" t="s">
        <v>14948</v>
      </c>
      <c r="AD1862" t="s">
        <v>150</v>
      </c>
      <c r="AE1862" t="s">
        <v>14949</v>
      </c>
      <c r="AF1862" t="s">
        <v>14950</v>
      </c>
      <c r="AG1862" t="s">
        <v>14951</v>
      </c>
      <c r="AH1862">
        <v>12025508806</v>
      </c>
      <c r="AJ1862" t="s">
        <v>14947</v>
      </c>
      <c r="AL1862" t="s">
        <v>256</v>
      </c>
      <c r="AM1862" t="s">
        <v>157</v>
      </c>
      <c r="AN1862">
        <v>22101</v>
      </c>
      <c r="AO1862" t="s">
        <v>184</v>
      </c>
      <c r="AP1862" t="s">
        <v>200</v>
      </c>
      <c r="AX1862">
        <v>0</v>
      </c>
      <c r="AZ1862" t="s">
        <v>244</v>
      </c>
      <c r="BE1862" t="s">
        <v>265</v>
      </c>
      <c r="BF1862" t="s">
        <v>244</v>
      </c>
      <c r="BK1862" s="1" t="s">
        <v>14952</v>
      </c>
      <c r="BO1862" t="s">
        <v>161</v>
      </c>
      <c r="BP1862" t="s">
        <v>161</v>
      </c>
      <c r="BQ1862" t="s">
        <v>161</v>
      </c>
      <c r="BR1862" t="s">
        <v>161</v>
      </c>
      <c r="BS1862" t="s">
        <v>161</v>
      </c>
      <c r="BT1862" t="s">
        <v>161</v>
      </c>
      <c r="BU1862" t="s">
        <v>161</v>
      </c>
      <c r="BY1862" t="s">
        <v>161</v>
      </c>
      <c r="BZ1862" t="s">
        <v>161</v>
      </c>
      <c r="CA1862" t="s">
        <v>161</v>
      </c>
      <c r="CB1862" t="s">
        <v>161</v>
      </c>
      <c r="CC1862" t="s">
        <v>161</v>
      </c>
      <c r="CD1862" t="s">
        <v>161</v>
      </c>
      <c r="CE1862" t="s">
        <v>161</v>
      </c>
      <c r="CP1862" t="s">
        <v>161</v>
      </c>
      <c r="CQ1862" t="s">
        <v>161</v>
      </c>
      <c r="CR1862" t="s">
        <v>161</v>
      </c>
      <c r="CS1862" t="s">
        <v>161</v>
      </c>
      <c r="CT1862" t="s">
        <v>161</v>
      </c>
      <c r="CV1862" s="2">
        <v>0</v>
      </c>
      <c r="CW1862">
        <v>0</v>
      </c>
      <c r="CY1862" s="2">
        <v>0</v>
      </c>
      <c r="CZ1862">
        <v>0</v>
      </c>
      <c r="DA1862">
        <v>0</v>
      </c>
      <c r="DE1862" s="2">
        <v>0</v>
      </c>
      <c r="DF1862">
        <v>0</v>
      </c>
      <c r="DN1862" t="s">
        <v>568</v>
      </c>
      <c r="DW1862">
        <v>1771</v>
      </c>
      <c r="DX1862" t="s">
        <v>14953</v>
      </c>
      <c r="DZ1862" t="s">
        <v>14954</v>
      </c>
      <c r="EA1862">
        <v>1782864119</v>
      </c>
      <c r="EC1862" t="s">
        <v>14955</v>
      </c>
      <c r="ED1862">
        <v>1778500403</v>
      </c>
      <c r="EF1862">
        <v>0</v>
      </c>
      <c r="EJ1862" t="s">
        <v>572</v>
      </c>
      <c r="EK1862" s="1" t="s">
        <v>14956</v>
      </c>
      <c r="EL1862" t="s">
        <v>210</v>
      </c>
      <c r="EM1862" t="s">
        <v>14957</v>
      </c>
      <c r="EN1862" t="s">
        <v>14957</v>
      </c>
      <c r="EO1862" t="s">
        <v>173</v>
      </c>
    </row>
    <row r="1863" spans="1:145" ht="409.5" x14ac:dyDescent="0.35">
      <c r="A1863" t="s">
        <v>171</v>
      </c>
      <c r="E1863" t="s">
        <v>14944</v>
      </c>
      <c r="F1863">
        <v>1778613840</v>
      </c>
      <c r="H1863">
        <v>0</v>
      </c>
      <c r="K1863" t="s">
        <v>534</v>
      </c>
      <c r="L1863" t="s">
        <v>175</v>
      </c>
      <c r="M1863" t="s">
        <v>558</v>
      </c>
      <c r="N1863" t="s">
        <v>177</v>
      </c>
      <c r="Q1863" t="s">
        <v>150</v>
      </c>
      <c r="R1863" t="s">
        <v>6398</v>
      </c>
      <c r="S1863" t="s">
        <v>14945</v>
      </c>
      <c r="T1863" t="s">
        <v>14946</v>
      </c>
      <c r="U1863">
        <v>12022361205</v>
      </c>
      <c r="V1863">
        <v>2022361205</v>
      </c>
      <c r="W1863" t="s">
        <v>14947</v>
      </c>
      <c r="Y1863" t="s">
        <v>256</v>
      </c>
      <c r="Z1863" t="s">
        <v>157</v>
      </c>
      <c r="AA1863">
        <v>22101</v>
      </c>
      <c r="AB1863" t="s">
        <v>184</v>
      </c>
      <c r="AC1863" t="s">
        <v>14948</v>
      </c>
      <c r="AD1863" t="s">
        <v>150</v>
      </c>
      <c r="AE1863" t="s">
        <v>14949</v>
      </c>
      <c r="AF1863" t="s">
        <v>14950</v>
      </c>
      <c r="AG1863" t="s">
        <v>14951</v>
      </c>
      <c r="AH1863">
        <v>12025508806</v>
      </c>
      <c r="AJ1863" t="s">
        <v>14947</v>
      </c>
      <c r="AL1863" t="s">
        <v>256</v>
      </c>
      <c r="AM1863" t="s">
        <v>157</v>
      </c>
      <c r="AN1863">
        <v>22101</v>
      </c>
      <c r="AO1863" t="s">
        <v>184</v>
      </c>
      <c r="AP1863" t="s">
        <v>200</v>
      </c>
      <c r="AX1863">
        <v>0</v>
      </c>
      <c r="AZ1863" t="s">
        <v>244</v>
      </c>
      <c r="BE1863" t="s">
        <v>265</v>
      </c>
      <c r="BF1863" t="s">
        <v>244</v>
      </c>
      <c r="BK1863" s="1" t="s">
        <v>14952</v>
      </c>
      <c r="BO1863" t="s">
        <v>161</v>
      </c>
      <c r="BP1863" t="s">
        <v>161</v>
      </c>
      <c r="BQ1863" t="s">
        <v>161</v>
      </c>
      <c r="BR1863" t="s">
        <v>161</v>
      </c>
      <c r="BS1863" t="s">
        <v>161</v>
      </c>
      <c r="BT1863" t="s">
        <v>161</v>
      </c>
      <c r="BU1863" t="s">
        <v>161</v>
      </c>
      <c r="BY1863" t="s">
        <v>161</v>
      </c>
      <c r="BZ1863" t="s">
        <v>161</v>
      </c>
      <c r="CA1863" t="s">
        <v>161</v>
      </c>
      <c r="CB1863" t="s">
        <v>161</v>
      </c>
      <c r="CC1863" t="s">
        <v>161</v>
      </c>
      <c r="CD1863" t="s">
        <v>161</v>
      </c>
      <c r="CE1863" t="s">
        <v>161</v>
      </c>
      <c r="CP1863" t="s">
        <v>161</v>
      </c>
      <c r="CQ1863" t="s">
        <v>161</v>
      </c>
      <c r="CR1863" t="s">
        <v>161</v>
      </c>
      <c r="CS1863" t="s">
        <v>161</v>
      </c>
      <c r="CT1863" t="s">
        <v>161</v>
      </c>
      <c r="CV1863" s="2">
        <v>0</v>
      </c>
      <c r="CW1863">
        <v>0</v>
      </c>
      <c r="CY1863" s="2">
        <v>0</v>
      </c>
      <c r="CZ1863">
        <v>0</v>
      </c>
      <c r="DA1863">
        <v>0</v>
      </c>
      <c r="DE1863" s="2">
        <v>0</v>
      </c>
      <c r="DF1863">
        <v>0</v>
      </c>
      <c r="DN1863" t="s">
        <v>568</v>
      </c>
      <c r="DW1863">
        <v>1771</v>
      </c>
      <c r="DX1863" t="s">
        <v>14953</v>
      </c>
      <c r="DZ1863" t="s">
        <v>14954</v>
      </c>
      <c r="EA1863">
        <v>1782864119</v>
      </c>
      <c r="EC1863" t="s">
        <v>14955</v>
      </c>
      <c r="ED1863">
        <v>1778500403</v>
      </c>
      <c r="EF1863">
        <v>0</v>
      </c>
      <c r="EJ1863" t="s">
        <v>572</v>
      </c>
      <c r="EK1863" t="s">
        <v>572</v>
      </c>
      <c r="EL1863" t="s">
        <v>210</v>
      </c>
      <c r="EM1863" t="s">
        <v>14958</v>
      </c>
      <c r="EN1863" t="s">
        <v>14958</v>
      </c>
      <c r="EO1863" t="s">
        <v>173</v>
      </c>
    </row>
    <row r="1864" spans="1:145" ht="409.5" x14ac:dyDescent="0.35">
      <c r="A1864" t="s">
        <v>171</v>
      </c>
      <c r="E1864" t="s">
        <v>14959</v>
      </c>
      <c r="F1864">
        <v>1782324300</v>
      </c>
      <c r="H1864">
        <v>0</v>
      </c>
      <c r="K1864" t="s">
        <v>534</v>
      </c>
      <c r="L1864" t="s">
        <v>175</v>
      </c>
      <c r="M1864" t="s">
        <v>558</v>
      </c>
      <c r="N1864" t="s">
        <v>177</v>
      </c>
      <c r="Q1864" t="s">
        <v>150</v>
      </c>
      <c r="R1864" t="s">
        <v>14960</v>
      </c>
      <c r="S1864" t="s">
        <v>3049</v>
      </c>
      <c r="T1864" t="s">
        <v>14961</v>
      </c>
      <c r="U1864">
        <v>17035853406</v>
      </c>
      <c r="V1864">
        <v>7035853406</v>
      </c>
      <c r="W1864" t="s">
        <v>14962</v>
      </c>
      <c r="Y1864" t="s">
        <v>156</v>
      </c>
      <c r="Z1864" t="s">
        <v>157</v>
      </c>
      <c r="AA1864">
        <v>22205</v>
      </c>
      <c r="AB1864" t="s">
        <v>184</v>
      </c>
      <c r="AC1864" t="s">
        <v>14963</v>
      </c>
      <c r="AE1864" t="s">
        <v>2519</v>
      </c>
      <c r="AF1864" t="s">
        <v>3049</v>
      </c>
      <c r="AG1864" t="s">
        <v>14964</v>
      </c>
      <c r="AH1864">
        <v>14155599609</v>
      </c>
      <c r="AJ1864" t="s">
        <v>14962</v>
      </c>
      <c r="AL1864" t="s">
        <v>156</v>
      </c>
      <c r="AM1864" t="s">
        <v>157</v>
      </c>
      <c r="AN1864">
        <v>22205</v>
      </c>
      <c r="AO1864" t="s">
        <v>184</v>
      </c>
      <c r="AP1864" t="s">
        <v>200</v>
      </c>
      <c r="AX1864">
        <v>0</v>
      </c>
      <c r="AZ1864" t="s">
        <v>203</v>
      </c>
      <c r="BB1864" t="s">
        <v>14965</v>
      </c>
      <c r="BC1864" t="s">
        <v>14966</v>
      </c>
      <c r="BE1864" t="s">
        <v>308</v>
      </c>
      <c r="BF1864" t="s">
        <v>230</v>
      </c>
      <c r="BG1864" t="s">
        <v>14967</v>
      </c>
      <c r="BH1864" t="s">
        <v>1092</v>
      </c>
      <c r="BK1864" s="1" t="s">
        <v>14968</v>
      </c>
      <c r="BO1864" t="s">
        <v>161</v>
      </c>
      <c r="BP1864" t="s">
        <v>161</v>
      </c>
      <c r="BQ1864" t="s">
        <v>161</v>
      </c>
      <c r="BR1864" t="s">
        <v>161</v>
      </c>
      <c r="BS1864" t="s">
        <v>161</v>
      </c>
      <c r="BT1864" t="s">
        <v>161</v>
      </c>
      <c r="BU1864" t="s">
        <v>161</v>
      </c>
      <c r="BY1864" t="s">
        <v>161</v>
      </c>
      <c r="BZ1864" t="s">
        <v>161</v>
      </c>
      <c r="CA1864" t="s">
        <v>161</v>
      </c>
      <c r="CB1864" t="s">
        <v>161</v>
      </c>
      <c r="CC1864" t="s">
        <v>161</v>
      </c>
      <c r="CD1864" t="s">
        <v>161</v>
      </c>
      <c r="CE1864" t="s">
        <v>161</v>
      </c>
      <c r="CP1864" t="s">
        <v>161</v>
      </c>
      <c r="CQ1864" t="s">
        <v>161</v>
      </c>
      <c r="CR1864" t="s">
        <v>161</v>
      </c>
      <c r="CS1864" t="s">
        <v>161</v>
      </c>
      <c r="CT1864" t="s">
        <v>161</v>
      </c>
      <c r="CV1864" s="2">
        <v>0</v>
      </c>
      <c r="CW1864">
        <v>0</v>
      </c>
      <c r="CY1864" s="2">
        <v>0</v>
      </c>
      <c r="CZ1864">
        <v>0</v>
      </c>
      <c r="DA1864">
        <v>0</v>
      </c>
      <c r="DE1864" s="2">
        <v>0</v>
      </c>
      <c r="DF1864">
        <v>0</v>
      </c>
      <c r="DN1864" t="s">
        <v>568</v>
      </c>
      <c r="DW1864">
        <v>1795</v>
      </c>
      <c r="DX1864" t="s">
        <v>14969</v>
      </c>
      <c r="DZ1864" t="s">
        <v>14970</v>
      </c>
      <c r="EA1864">
        <v>1784161702</v>
      </c>
      <c r="EC1864" t="s">
        <v>14959</v>
      </c>
      <c r="ED1864">
        <v>1782324352</v>
      </c>
      <c r="EF1864">
        <v>0</v>
      </c>
      <c r="EJ1864" s="1" t="s">
        <v>14971</v>
      </c>
      <c r="EK1864" s="1" t="s">
        <v>14971</v>
      </c>
      <c r="EL1864" t="s">
        <v>210</v>
      </c>
      <c r="EM1864" t="s">
        <v>14972</v>
      </c>
      <c r="EN1864" t="s">
        <v>14972</v>
      </c>
      <c r="EO1864" t="s">
        <v>173</v>
      </c>
    </row>
    <row r="1865" spans="1:145" x14ac:dyDescent="0.35">
      <c r="A1865" t="s">
        <v>171</v>
      </c>
      <c r="F1865">
        <v>0</v>
      </c>
      <c r="H1865">
        <v>0</v>
      </c>
      <c r="K1865" t="s">
        <v>174</v>
      </c>
      <c r="L1865" t="s">
        <v>175</v>
      </c>
      <c r="M1865" t="s">
        <v>558</v>
      </c>
      <c r="N1865" t="s">
        <v>177</v>
      </c>
      <c r="Q1865" t="s">
        <v>150</v>
      </c>
      <c r="R1865" t="s">
        <v>7729</v>
      </c>
      <c r="S1865" t="s">
        <v>5043</v>
      </c>
      <c r="T1865" t="s">
        <v>7730</v>
      </c>
      <c r="U1865">
        <v>17049687891</v>
      </c>
      <c r="W1865" t="s">
        <v>7731</v>
      </c>
      <c r="Y1865" t="s">
        <v>256</v>
      </c>
      <c r="Z1865" t="s">
        <v>157</v>
      </c>
      <c r="AA1865">
        <v>22101</v>
      </c>
      <c r="AB1865" t="s">
        <v>184</v>
      </c>
      <c r="AC1865" t="s">
        <v>7732</v>
      </c>
      <c r="AD1865" t="s">
        <v>150</v>
      </c>
      <c r="AE1865" t="s">
        <v>7733</v>
      </c>
      <c r="AF1865" t="s">
        <v>5043</v>
      </c>
      <c r="AP1865" t="s">
        <v>161</v>
      </c>
      <c r="AX1865">
        <v>0</v>
      </c>
      <c r="AZ1865" t="s">
        <v>227</v>
      </c>
      <c r="BB1865" t="s">
        <v>7734</v>
      </c>
      <c r="BE1865" t="s">
        <v>265</v>
      </c>
      <c r="BF1865" t="s">
        <v>230</v>
      </c>
      <c r="BO1865" t="s">
        <v>161</v>
      </c>
      <c r="BP1865" t="s">
        <v>161</v>
      </c>
      <c r="BQ1865" t="s">
        <v>161</v>
      </c>
      <c r="BR1865" t="s">
        <v>161</v>
      </c>
      <c r="BS1865" t="s">
        <v>161</v>
      </c>
      <c r="BT1865" t="s">
        <v>161</v>
      </c>
      <c r="BU1865" t="s">
        <v>161</v>
      </c>
      <c r="BY1865" t="s">
        <v>161</v>
      </c>
      <c r="BZ1865" t="s">
        <v>161</v>
      </c>
      <c r="CA1865" t="s">
        <v>161</v>
      </c>
      <c r="CB1865" t="s">
        <v>161</v>
      </c>
      <c r="CC1865" t="s">
        <v>161</v>
      </c>
      <c r="CD1865" t="s">
        <v>161</v>
      </c>
      <c r="CE1865" t="s">
        <v>161</v>
      </c>
      <c r="CP1865" t="s">
        <v>161</v>
      </c>
      <c r="CQ1865" t="s">
        <v>161</v>
      </c>
      <c r="CR1865" t="s">
        <v>161</v>
      </c>
      <c r="CS1865" t="s">
        <v>161</v>
      </c>
      <c r="CT1865" t="s">
        <v>161</v>
      </c>
      <c r="CV1865" s="2">
        <v>0</v>
      </c>
      <c r="CW1865">
        <v>0</v>
      </c>
      <c r="CY1865" s="2">
        <v>0</v>
      </c>
      <c r="CZ1865">
        <v>0</v>
      </c>
      <c r="DA1865">
        <v>0</v>
      </c>
      <c r="DE1865" s="2">
        <v>0</v>
      </c>
      <c r="DF1865">
        <v>0</v>
      </c>
      <c r="DN1865" t="s">
        <v>568</v>
      </c>
      <c r="DW1865">
        <v>1811</v>
      </c>
      <c r="DX1865" t="s">
        <v>14973</v>
      </c>
      <c r="DZ1865" t="s">
        <v>14974</v>
      </c>
      <c r="EA1865">
        <v>1787270059</v>
      </c>
      <c r="EC1865" t="s">
        <v>14975</v>
      </c>
      <c r="ED1865">
        <v>1786652490</v>
      </c>
      <c r="EF1865">
        <v>0</v>
      </c>
      <c r="EL1865" t="s">
        <v>190</v>
      </c>
    </row>
    <row r="1866" spans="1:145" ht="409.5" x14ac:dyDescent="0.35">
      <c r="A1866" t="s">
        <v>171</v>
      </c>
      <c r="E1866" t="s">
        <v>14976</v>
      </c>
      <c r="F1866">
        <v>1788888360</v>
      </c>
      <c r="H1866">
        <v>0</v>
      </c>
      <c r="K1866" t="s">
        <v>174</v>
      </c>
      <c r="L1866" t="s">
        <v>175</v>
      </c>
      <c r="M1866" t="s">
        <v>337</v>
      </c>
      <c r="N1866" t="s">
        <v>238</v>
      </c>
      <c r="Q1866" t="s">
        <v>150</v>
      </c>
      <c r="R1866" t="s">
        <v>14977</v>
      </c>
      <c r="S1866" t="s">
        <v>14978</v>
      </c>
      <c r="T1866" t="s">
        <v>14979</v>
      </c>
      <c r="U1866">
        <v>17065700678</v>
      </c>
      <c r="W1866" t="s">
        <v>14980</v>
      </c>
      <c r="X1866" t="s">
        <v>466</v>
      </c>
      <c r="Y1866" t="s">
        <v>156</v>
      </c>
      <c r="Z1866" t="s">
        <v>157</v>
      </c>
      <c r="AA1866">
        <v>22207</v>
      </c>
      <c r="AB1866" t="s">
        <v>184</v>
      </c>
      <c r="AC1866" t="s">
        <v>14981</v>
      </c>
      <c r="AD1866" t="s">
        <v>150</v>
      </c>
      <c r="AE1866" t="s">
        <v>14982</v>
      </c>
      <c r="AF1866" t="s">
        <v>14983</v>
      </c>
      <c r="AG1866" t="s">
        <v>14984</v>
      </c>
      <c r="AH1866">
        <v>15125878215</v>
      </c>
      <c r="AJ1866" t="s">
        <v>14980</v>
      </c>
      <c r="AK1866" t="s">
        <v>466</v>
      </c>
      <c r="AL1866" t="s">
        <v>156</v>
      </c>
      <c r="AM1866" t="s">
        <v>157</v>
      </c>
      <c r="AN1866">
        <v>22207</v>
      </c>
      <c r="AO1866" t="s">
        <v>184</v>
      </c>
      <c r="AP1866" t="s">
        <v>200</v>
      </c>
      <c r="AX1866">
        <v>0</v>
      </c>
      <c r="AZ1866" t="s">
        <v>165</v>
      </c>
      <c r="BB1866" t="s">
        <v>14985</v>
      </c>
      <c r="BE1866" t="s">
        <v>186</v>
      </c>
      <c r="BF1866" t="s">
        <v>244</v>
      </c>
      <c r="BO1866" t="s">
        <v>161</v>
      </c>
      <c r="BP1866" t="s">
        <v>161</v>
      </c>
      <c r="BQ1866" t="s">
        <v>161</v>
      </c>
      <c r="BR1866" t="s">
        <v>161</v>
      </c>
      <c r="BS1866" t="s">
        <v>161</v>
      </c>
      <c r="BT1866" t="s">
        <v>161</v>
      </c>
      <c r="BU1866" t="s">
        <v>161</v>
      </c>
      <c r="BY1866" t="s">
        <v>161</v>
      </c>
      <c r="BZ1866" t="s">
        <v>161</v>
      </c>
      <c r="CA1866" t="s">
        <v>161</v>
      </c>
      <c r="CB1866" t="s">
        <v>161</v>
      </c>
      <c r="CC1866" t="s">
        <v>161</v>
      </c>
      <c r="CD1866" t="s">
        <v>161</v>
      </c>
      <c r="CE1866" t="s">
        <v>161</v>
      </c>
      <c r="CP1866" t="s">
        <v>161</v>
      </c>
      <c r="CQ1866" t="s">
        <v>161</v>
      </c>
      <c r="CR1866" t="s">
        <v>161</v>
      </c>
      <c r="CS1866" t="s">
        <v>161</v>
      </c>
      <c r="CT1866" t="s">
        <v>161</v>
      </c>
      <c r="CV1866" s="2">
        <v>0</v>
      </c>
      <c r="CW1866">
        <v>0</v>
      </c>
      <c r="CY1866" s="2">
        <v>0</v>
      </c>
      <c r="CZ1866">
        <v>0</v>
      </c>
      <c r="DA1866">
        <v>0</v>
      </c>
      <c r="DE1866" s="2">
        <v>0</v>
      </c>
      <c r="DF1866">
        <v>0</v>
      </c>
      <c r="DN1866" t="s">
        <v>345</v>
      </c>
      <c r="DW1866">
        <v>1826</v>
      </c>
      <c r="DX1866" t="s">
        <v>14986</v>
      </c>
      <c r="DZ1866" t="s">
        <v>14987</v>
      </c>
      <c r="EA1866">
        <v>1788998250</v>
      </c>
      <c r="EC1866" t="s">
        <v>14988</v>
      </c>
      <c r="ED1866">
        <v>1788996574</v>
      </c>
      <c r="EF1866">
        <v>0</v>
      </c>
      <c r="EJ1866" t="s">
        <v>6017</v>
      </c>
      <c r="EK1866" s="1" t="s">
        <v>14989</v>
      </c>
      <c r="EL1866" t="s">
        <v>210</v>
      </c>
      <c r="EM1866" t="s">
        <v>14990</v>
      </c>
      <c r="EN1866" t="s">
        <v>14990</v>
      </c>
      <c r="EO1866" t="s">
        <v>173</v>
      </c>
    </row>
    <row r="1867" spans="1:145" x14ac:dyDescent="0.35">
      <c r="A1867" t="s">
        <v>171</v>
      </c>
      <c r="E1867" t="s">
        <v>14976</v>
      </c>
      <c r="F1867">
        <v>1788888360</v>
      </c>
      <c r="H1867">
        <v>0</v>
      </c>
      <c r="K1867" t="s">
        <v>174</v>
      </c>
      <c r="L1867" t="s">
        <v>175</v>
      </c>
      <c r="M1867" t="s">
        <v>337</v>
      </c>
      <c r="N1867" t="s">
        <v>238</v>
      </c>
      <c r="Q1867" t="s">
        <v>150</v>
      </c>
      <c r="R1867" t="s">
        <v>14977</v>
      </c>
      <c r="S1867" t="s">
        <v>14978</v>
      </c>
      <c r="T1867" t="s">
        <v>14979</v>
      </c>
      <c r="U1867">
        <v>17065700678</v>
      </c>
      <c r="W1867" t="s">
        <v>14980</v>
      </c>
      <c r="X1867" t="s">
        <v>466</v>
      </c>
      <c r="Y1867" t="s">
        <v>156</v>
      </c>
      <c r="Z1867" t="s">
        <v>157</v>
      </c>
      <c r="AA1867">
        <v>22207</v>
      </c>
      <c r="AB1867" t="s">
        <v>184</v>
      </c>
      <c r="AC1867" t="s">
        <v>14981</v>
      </c>
      <c r="AD1867" t="s">
        <v>150</v>
      </c>
      <c r="AE1867" t="s">
        <v>14982</v>
      </c>
      <c r="AF1867" t="s">
        <v>14983</v>
      </c>
      <c r="AG1867" t="s">
        <v>14984</v>
      </c>
      <c r="AH1867">
        <v>15125878215</v>
      </c>
      <c r="AJ1867" t="s">
        <v>14980</v>
      </c>
      <c r="AK1867" t="s">
        <v>466</v>
      </c>
      <c r="AL1867" t="s">
        <v>156</v>
      </c>
      <c r="AM1867" t="s">
        <v>157</v>
      </c>
      <c r="AN1867">
        <v>22207</v>
      </c>
      <c r="AO1867" t="s">
        <v>184</v>
      </c>
      <c r="AP1867" t="s">
        <v>200</v>
      </c>
      <c r="AX1867">
        <v>0</v>
      </c>
      <c r="AZ1867" t="s">
        <v>165</v>
      </c>
      <c r="BB1867" t="s">
        <v>14985</v>
      </c>
      <c r="BE1867" t="s">
        <v>186</v>
      </c>
      <c r="BF1867" t="s">
        <v>244</v>
      </c>
      <c r="BO1867" t="s">
        <v>161</v>
      </c>
      <c r="BP1867" t="s">
        <v>161</v>
      </c>
      <c r="BQ1867" t="s">
        <v>161</v>
      </c>
      <c r="BR1867" t="s">
        <v>161</v>
      </c>
      <c r="BS1867" t="s">
        <v>161</v>
      </c>
      <c r="BT1867" t="s">
        <v>161</v>
      </c>
      <c r="BU1867" t="s">
        <v>161</v>
      </c>
      <c r="BY1867" t="s">
        <v>161</v>
      </c>
      <c r="BZ1867" t="s">
        <v>161</v>
      </c>
      <c r="CA1867" t="s">
        <v>161</v>
      </c>
      <c r="CB1867" t="s">
        <v>161</v>
      </c>
      <c r="CC1867" t="s">
        <v>161</v>
      </c>
      <c r="CD1867" t="s">
        <v>161</v>
      </c>
      <c r="CE1867" t="s">
        <v>161</v>
      </c>
      <c r="CP1867" t="s">
        <v>161</v>
      </c>
      <c r="CQ1867" t="s">
        <v>161</v>
      </c>
      <c r="CR1867" t="s">
        <v>161</v>
      </c>
      <c r="CS1867" t="s">
        <v>161</v>
      </c>
      <c r="CT1867" t="s">
        <v>161</v>
      </c>
      <c r="CV1867" s="2">
        <v>0</v>
      </c>
      <c r="CW1867">
        <v>0</v>
      </c>
      <c r="CY1867" s="2">
        <v>0</v>
      </c>
      <c r="CZ1867">
        <v>0</v>
      </c>
      <c r="DA1867">
        <v>0</v>
      </c>
      <c r="DE1867" s="2">
        <v>0</v>
      </c>
      <c r="DF1867">
        <v>0</v>
      </c>
      <c r="DN1867" t="s">
        <v>345</v>
      </c>
      <c r="DW1867">
        <v>1826</v>
      </c>
      <c r="DX1867" t="s">
        <v>14986</v>
      </c>
      <c r="DZ1867" t="s">
        <v>14987</v>
      </c>
      <c r="EA1867">
        <v>1788998250</v>
      </c>
      <c r="EC1867" t="s">
        <v>14988</v>
      </c>
      <c r="ED1867">
        <v>1788996574</v>
      </c>
      <c r="EF1867">
        <v>0</v>
      </c>
      <c r="EJ1867" t="s">
        <v>6017</v>
      </c>
      <c r="EK1867" t="s">
        <v>6017</v>
      </c>
      <c r="EL1867" t="s">
        <v>210</v>
      </c>
      <c r="EM1867" t="s">
        <v>14991</v>
      </c>
      <c r="EN1867" t="s">
        <v>14992</v>
      </c>
      <c r="EO1867" t="s">
        <v>173</v>
      </c>
    </row>
    <row r="1868" spans="1:145" ht="333.5" x14ac:dyDescent="0.35">
      <c r="A1868" t="s">
        <v>171</v>
      </c>
      <c r="F1868">
        <v>0</v>
      </c>
      <c r="H1868">
        <v>0</v>
      </c>
      <c r="K1868" t="s">
        <v>236</v>
      </c>
      <c r="L1868" t="s">
        <v>175</v>
      </c>
      <c r="M1868" t="s">
        <v>237</v>
      </c>
      <c r="N1868" t="s">
        <v>238</v>
      </c>
      <c r="R1868" t="s">
        <v>3175</v>
      </c>
      <c r="S1868" t="s">
        <v>14993</v>
      </c>
      <c r="T1868" t="s">
        <v>14994</v>
      </c>
      <c r="U1868">
        <v>12026417516</v>
      </c>
      <c r="AA1868">
        <v>22202</v>
      </c>
      <c r="AC1868" t="s">
        <v>14995</v>
      </c>
      <c r="AP1868" t="s">
        <v>161</v>
      </c>
      <c r="AX1868">
        <v>0</v>
      </c>
      <c r="BE1868" t="s">
        <v>265</v>
      </c>
      <c r="BG1868" s="1" t="s">
        <v>14996</v>
      </c>
      <c r="BJ1868" t="s">
        <v>1250</v>
      </c>
      <c r="BK1868" s="1" t="s">
        <v>1251</v>
      </c>
      <c r="BO1868" t="s">
        <v>161</v>
      </c>
      <c r="BP1868" t="s">
        <v>161</v>
      </c>
      <c r="BQ1868" t="s">
        <v>161</v>
      </c>
      <c r="BR1868" t="s">
        <v>161</v>
      </c>
      <c r="BS1868" t="s">
        <v>161</v>
      </c>
      <c r="BT1868" t="s">
        <v>161</v>
      </c>
      <c r="BU1868" t="s">
        <v>161</v>
      </c>
      <c r="BY1868" t="s">
        <v>161</v>
      </c>
      <c r="BZ1868" t="s">
        <v>161</v>
      </c>
      <c r="CA1868" t="s">
        <v>161</v>
      </c>
      <c r="CB1868" t="s">
        <v>161</v>
      </c>
      <c r="CC1868" t="s">
        <v>161</v>
      </c>
      <c r="CD1868" t="s">
        <v>161</v>
      </c>
      <c r="CE1868" t="s">
        <v>161</v>
      </c>
      <c r="CP1868" t="s">
        <v>161</v>
      </c>
      <c r="CQ1868" t="s">
        <v>161</v>
      </c>
      <c r="CR1868" t="s">
        <v>161</v>
      </c>
      <c r="CS1868" t="s">
        <v>161</v>
      </c>
      <c r="CT1868" t="s">
        <v>161</v>
      </c>
      <c r="CV1868" s="2">
        <v>0</v>
      </c>
      <c r="CW1868">
        <v>0</v>
      </c>
      <c r="CY1868" s="2">
        <v>0</v>
      </c>
      <c r="CZ1868">
        <v>0</v>
      </c>
      <c r="DA1868">
        <v>0</v>
      </c>
      <c r="DE1868" s="2">
        <v>0</v>
      </c>
      <c r="DF1868">
        <v>0</v>
      </c>
      <c r="DN1868" t="s">
        <v>312</v>
      </c>
      <c r="DW1868">
        <v>1806</v>
      </c>
      <c r="DX1868" t="s">
        <v>14997</v>
      </c>
      <c r="DZ1868" t="s">
        <v>14998</v>
      </c>
      <c r="EA1868">
        <v>1785703103</v>
      </c>
      <c r="EC1868" t="s">
        <v>14998</v>
      </c>
      <c r="ED1868">
        <v>1785703103</v>
      </c>
      <c r="EF1868">
        <v>0</v>
      </c>
      <c r="EL1868" t="s">
        <v>190</v>
      </c>
    </row>
    <row r="1869" spans="1:145" x14ac:dyDescent="0.35">
      <c r="A1869" t="s">
        <v>171</v>
      </c>
      <c r="E1869" t="s">
        <v>14999</v>
      </c>
      <c r="F1869">
        <v>1787779500</v>
      </c>
      <c r="H1869">
        <v>0</v>
      </c>
      <c r="K1869" t="s">
        <v>174</v>
      </c>
      <c r="L1869" t="s">
        <v>175</v>
      </c>
      <c r="M1869" t="s">
        <v>558</v>
      </c>
      <c r="N1869" t="s">
        <v>177</v>
      </c>
      <c r="Q1869" t="s">
        <v>150</v>
      </c>
      <c r="R1869" t="s">
        <v>402</v>
      </c>
      <c r="S1869" t="s">
        <v>10263</v>
      </c>
      <c r="T1869" t="s">
        <v>10264</v>
      </c>
      <c r="U1869">
        <v>17038628314</v>
      </c>
      <c r="W1869" t="s">
        <v>10265</v>
      </c>
      <c r="Y1869" t="s">
        <v>156</v>
      </c>
      <c r="Z1869" t="s">
        <v>157</v>
      </c>
      <c r="AA1869">
        <v>22207</v>
      </c>
      <c r="AB1869" t="s">
        <v>184</v>
      </c>
      <c r="AC1869" t="s">
        <v>10266</v>
      </c>
      <c r="AD1869" t="s">
        <v>150</v>
      </c>
      <c r="AE1869" t="s">
        <v>2179</v>
      </c>
      <c r="AF1869" t="s">
        <v>10263</v>
      </c>
      <c r="AG1869" t="s">
        <v>10264</v>
      </c>
      <c r="AH1869">
        <v>12022701718</v>
      </c>
      <c r="AJ1869" t="s">
        <v>10265</v>
      </c>
      <c r="AL1869" t="s">
        <v>156</v>
      </c>
      <c r="AM1869" t="s">
        <v>157</v>
      </c>
      <c r="AN1869">
        <v>22207</v>
      </c>
      <c r="AO1869" t="s">
        <v>184</v>
      </c>
      <c r="AP1869" t="s">
        <v>161</v>
      </c>
      <c r="AX1869">
        <v>0</v>
      </c>
      <c r="AZ1869" t="s">
        <v>227</v>
      </c>
      <c r="BB1869" t="s">
        <v>10267</v>
      </c>
      <c r="BE1869" t="s">
        <v>308</v>
      </c>
      <c r="BF1869" t="s">
        <v>567</v>
      </c>
      <c r="BO1869" t="s">
        <v>161</v>
      </c>
      <c r="BP1869" t="s">
        <v>161</v>
      </c>
      <c r="BQ1869" t="s">
        <v>161</v>
      </c>
      <c r="BR1869" t="s">
        <v>161</v>
      </c>
      <c r="BS1869" t="s">
        <v>161</v>
      </c>
      <c r="BT1869" t="s">
        <v>161</v>
      </c>
      <c r="BU1869" t="s">
        <v>161</v>
      </c>
      <c r="BY1869" t="s">
        <v>161</v>
      </c>
      <c r="BZ1869" t="s">
        <v>161</v>
      </c>
      <c r="CA1869" t="s">
        <v>161</v>
      </c>
      <c r="CB1869" t="s">
        <v>161</v>
      </c>
      <c r="CC1869" t="s">
        <v>161</v>
      </c>
      <c r="CD1869" t="s">
        <v>161</v>
      </c>
      <c r="CE1869" t="s">
        <v>161</v>
      </c>
      <c r="CP1869" t="s">
        <v>161</v>
      </c>
      <c r="CQ1869" t="s">
        <v>161</v>
      </c>
      <c r="CR1869" t="s">
        <v>161</v>
      </c>
      <c r="CS1869" t="s">
        <v>161</v>
      </c>
      <c r="CT1869" t="s">
        <v>161</v>
      </c>
      <c r="CV1869" s="2">
        <v>0</v>
      </c>
      <c r="CW1869">
        <v>0</v>
      </c>
      <c r="CY1869" s="2">
        <v>0</v>
      </c>
      <c r="CZ1869">
        <v>0</v>
      </c>
      <c r="DA1869">
        <v>0</v>
      </c>
      <c r="DE1869" s="2">
        <v>0</v>
      </c>
      <c r="DF1869">
        <v>0</v>
      </c>
      <c r="DN1869" t="s">
        <v>568</v>
      </c>
      <c r="DW1869">
        <v>1822</v>
      </c>
      <c r="DX1869" t="s">
        <v>15000</v>
      </c>
      <c r="DZ1869" t="s">
        <v>15001</v>
      </c>
      <c r="EA1869">
        <v>1789520099</v>
      </c>
      <c r="EC1869" t="s">
        <v>15002</v>
      </c>
      <c r="ED1869">
        <v>1788289454</v>
      </c>
      <c r="EF1869">
        <v>0</v>
      </c>
      <c r="EL1869" t="s">
        <v>190</v>
      </c>
    </row>
    <row r="1870" spans="1:145" x14ac:dyDescent="0.35">
      <c r="A1870" t="s">
        <v>171</v>
      </c>
      <c r="F1870">
        <v>0</v>
      </c>
      <c r="H1870">
        <v>0</v>
      </c>
      <c r="K1870" t="s">
        <v>236</v>
      </c>
      <c r="L1870" t="s">
        <v>175</v>
      </c>
      <c r="M1870" t="s">
        <v>337</v>
      </c>
      <c r="N1870" t="s">
        <v>238</v>
      </c>
      <c r="Q1870" t="s">
        <v>150</v>
      </c>
      <c r="R1870" t="s">
        <v>15003</v>
      </c>
      <c r="S1870" t="s">
        <v>15004</v>
      </c>
      <c r="T1870" t="s">
        <v>15005</v>
      </c>
      <c r="U1870">
        <v>12028701851</v>
      </c>
      <c r="V1870">
        <v>2028701851</v>
      </c>
      <c r="W1870" t="s">
        <v>15006</v>
      </c>
      <c r="Y1870" t="s">
        <v>256</v>
      </c>
      <c r="Z1870" t="s">
        <v>157</v>
      </c>
      <c r="AA1870">
        <v>22101</v>
      </c>
      <c r="AB1870" t="s">
        <v>184</v>
      </c>
      <c r="AC1870" t="s">
        <v>15007</v>
      </c>
      <c r="AD1870" t="s">
        <v>150</v>
      </c>
      <c r="AE1870" t="s">
        <v>1569</v>
      </c>
      <c r="AF1870" t="s">
        <v>15004</v>
      </c>
      <c r="AG1870" t="s">
        <v>15008</v>
      </c>
      <c r="AI1870">
        <v>2028701809</v>
      </c>
      <c r="AJ1870" t="s">
        <v>15006</v>
      </c>
      <c r="AL1870" t="s">
        <v>256</v>
      </c>
      <c r="AM1870" t="s">
        <v>157</v>
      </c>
      <c r="AN1870">
        <v>22101</v>
      </c>
      <c r="AO1870" t="s">
        <v>184</v>
      </c>
      <c r="AP1870" t="s">
        <v>200</v>
      </c>
      <c r="AX1870">
        <v>0</v>
      </c>
      <c r="AZ1870" t="s">
        <v>244</v>
      </c>
      <c r="BE1870" t="s">
        <v>265</v>
      </c>
      <c r="BF1870" t="s">
        <v>244</v>
      </c>
      <c r="BO1870" t="s">
        <v>161</v>
      </c>
      <c r="BP1870" t="s">
        <v>161</v>
      </c>
      <c r="BQ1870" t="s">
        <v>161</v>
      </c>
      <c r="BR1870" t="s">
        <v>161</v>
      </c>
      <c r="BS1870" t="s">
        <v>161</v>
      </c>
      <c r="BT1870" t="s">
        <v>161</v>
      </c>
      <c r="BU1870" t="s">
        <v>161</v>
      </c>
      <c r="BY1870" t="s">
        <v>161</v>
      </c>
      <c r="BZ1870" t="s">
        <v>161</v>
      </c>
      <c r="CA1870" t="s">
        <v>161</v>
      </c>
      <c r="CB1870" t="s">
        <v>161</v>
      </c>
      <c r="CC1870" t="s">
        <v>161</v>
      </c>
      <c r="CD1870" t="s">
        <v>161</v>
      </c>
      <c r="CE1870" t="s">
        <v>161</v>
      </c>
      <c r="CP1870" t="s">
        <v>161</v>
      </c>
      <c r="CQ1870" t="s">
        <v>161</v>
      </c>
      <c r="CR1870" t="s">
        <v>161</v>
      </c>
      <c r="CS1870" t="s">
        <v>161</v>
      </c>
      <c r="CT1870" t="s">
        <v>161</v>
      </c>
      <c r="CV1870" s="2">
        <v>0</v>
      </c>
      <c r="CW1870">
        <v>0</v>
      </c>
      <c r="CY1870" s="2">
        <v>0</v>
      </c>
      <c r="CZ1870">
        <v>0</v>
      </c>
      <c r="DA1870">
        <v>0</v>
      </c>
      <c r="DE1870" s="2">
        <v>0</v>
      </c>
      <c r="DF1870">
        <v>0</v>
      </c>
      <c r="DN1870" t="s">
        <v>345</v>
      </c>
      <c r="DW1870">
        <v>1725</v>
      </c>
      <c r="DX1870" t="s">
        <v>15009</v>
      </c>
      <c r="DZ1870" t="s">
        <v>15010</v>
      </c>
      <c r="EA1870">
        <v>1785862026</v>
      </c>
      <c r="EC1870" t="s">
        <v>15011</v>
      </c>
      <c r="ED1870">
        <v>1769723439</v>
      </c>
      <c r="EF1870">
        <v>0</v>
      </c>
      <c r="EJ1870" t="s">
        <v>15012</v>
      </c>
      <c r="EK1870" t="s">
        <v>15012</v>
      </c>
      <c r="EL1870" t="s">
        <v>210</v>
      </c>
      <c r="EM1870" t="s">
        <v>15010</v>
      </c>
      <c r="EN1870" t="s">
        <v>15010</v>
      </c>
      <c r="EO1870" t="s">
        <v>173</v>
      </c>
    </row>
    <row r="1871" spans="1:145" ht="409.5" x14ac:dyDescent="0.35">
      <c r="A1871" t="s">
        <v>171</v>
      </c>
      <c r="F1871">
        <v>0</v>
      </c>
      <c r="H1871">
        <v>0</v>
      </c>
      <c r="K1871" t="s">
        <v>236</v>
      </c>
      <c r="L1871" t="s">
        <v>175</v>
      </c>
      <c r="M1871" t="s">
        <v>337</v>
      </c>
      <c r="N1871" t="s">
        <v>238</v>
      </c>
      <c r="Q1871" t="s">
        <v>150</v>
      </c>
      <c r="R1871" t="s">
        <v>15003</v>
      </c>
      <c r="S1871" t="s">
        <v>15004</v>
      </c>
      <c r="T1871" t="s">
        <v>15005</v>
      </c>
      <c r="U1871">
        <v>12028701851</v>
      </c>
      <c r="V1871">
        <v>2028701851</v>
      </c>
      <c r="W1871" t="s">
        <v>15006</v>
      </c>
      <c r="Y1871" t="s">
        <v>256</v>
      </c>
      <c r="Z1871" t="s">
        <v>157</v>
      </c>
      <c r="AA1871">
        <v>22101</v>
      </c>
      <c r="AB1871" t="s">
        <v>184</v>
      </c>
      <c r="AC1871" t="s">
        <v>15007</v>
      </c>
      <c r="AD1871" t="s">
        <v>150</v>
      </c>
      <c r="AE1871" t="s">
        <v>1569</v>
      </c>
      <c r="AF1871" t="s">
        <v>15004</v>
      </c>
      <c r="AG1871" t="s">
        <v>15008</v>
      </c>
      <c r="AI1871">
        <v>2028701809</v>
      </c>
      <c r="AJ1871" t="s">
        <v>15006</v>
      </c>
      <c r="AL1871" t="s">
        <v>256</v>
      </c>
      <c r="AM1871" t="s">
        <v>157</v>
      </c>
      <c r="AN1871">
        <v>22101</v>
      </c>
      <c r="AO1871" t="s">
        <v>184</v>
      </c>
      <c r="AP1871" t="s">
        <v>200</v>
      </c>
      <c r="AX1871">
        <v>0</v>
      </c>
      <c r="AZ1871" t="s">
        <v>244</v>
      </c>
      <c r="BE1871" t="s">
        <v>265</v>
      </c>
      <c r="BF1871" t="s">
        <v>244</v>
      </c>
      <c r="BO1871" t="s">
        <v>161</v>
      </c>
      <c r="BP1871" t="s">
        <v>161</v>
      </c>
      <c r="BQ1871" t="s">
        <v>161</v>
      </c>
      <c r="BR1871" t="s">
        <v>161</v>
      </c>
      <c r="BS1871" t="s">
        <v>161</v>
      </c>
      <c r="BT1871" t="s">
        <v>161</v>
      </c>
      <c r="BU1871" t="s">
        <v>161</v>
      </c>
      <c r="BY1871" t="s">
        <v>161</v>
      </c>
      <c r="BZ1871" t="s">
        <v>161</v>
      </c>
      <c r="CA1871" t="s">
        <v>161</v>
      </c>
      <c r="CB1871" t="s">
        <v>161</v>
      </c>
      <c r="CC1871" t="s">
        <v>161</v>
      </c>
      <c r="CD1871" t="s">
        <v>161</v>
      </c>
      <c r="CE1871" t="s">
        <v>161</v>
      </c>
      <c r="CP1871" t="s">
        <v>161</v>
      </c>
      <c r="CQ1871" t="s">
        <v>161</v>
      </c>
      <c r="CR1871" t="s">
        <v>161</v>
      </c>
      <c r="CS1871" t="s">
        <v>161</v>
      </c>
      <c r="CT1871" t="s">
        <v>161</v>
      </c>
      <c r="CV1871" s="2">
        <v>0</v>
      </c>
      <c r="CW1871">
        <v>0</v>
      </c>
      <c r="CY1871" s="2">
        <v>0</v>
      </c>
      <c r="CZ1871">
        <v>0</v>
      </c>
      <c r="DA1871">
        <v>0</v>
      </c>
      <c r="DE1871" s="2">
        <v>0</v>
      </c>
      <c r="DF1871">
        <v>0</v>
      </c>
      <c r="DN1871" t="s">
        <v>345</v>
      </c>
      <c r="DW1871">
        <v>1725</v>
      </c>
      <c r="DX1871" t="s">
        <v>15009</v>
      </c>
      <c r="DZ1871" t="s">
        <v>15010</v>
      </c>
      <c r="EA1871">
        <v>1785862026</v>
      </c>
      <c r="EC1871" t="s">
        <v>15011</v>
      </c>
      <c r="ED1871">
        <v>1769723439</v>
      </c>
      <c r="EF1871">
        <v>0</v>
      </c>
      <c r="EJ1871" t="s">
        <v>15012</v>
      </c>
      <c r="EK1871" s="1" t="s">
        <v>15013</v>
      </c>
      <c r="EL1871" t="s">
        <v>210</v>
      </c>
      <c r="EM1871" t="s">
        <v>15014</v>
      </c>
      <c r="EN1871" t="s">
        <v>15014</v>
      </c>
      <c r="EO1871" t="s">
        <v>173</v>
      </c>
    </row>
    <row r="1872" spans="1:145" ht="409.5" x14ac:dyDescent="0.35">
      <c r="A1872" t="s">
        <v>171</v>
      </c>
      <c r="F1872">
        <v>0</v>
      </c>
      <c r="H1872">
        <v>0</v>
      </c>
      <c r="K1872" t="s">
        <v>236</v>
      </c>
      <c r="L1872" t="s">
        <v>175</v>
      </c>
      <c r="M1872" t="s">
        <v>237</v>
      </c>
      <c r="N1872" t="s">
        <v>238</v>
      </c>
      <c r="R1872" t="s">
        <v>14900</v>
      </c>
      <c r="T1872" t="s">
        <v>15015</v>
      </c>
      <c r="U1872">
        <v>16196898586</v>
      </c>
      <c r="AC1872" t="s">
        <v>15016</v>
      </c>
      <c r="AP1872" t="s">
        <v>161</v>
      </c>
      <c r="AX1872">
        <v>0</v>
      </c>
      <c r="BE1872" t="s">
        <v>265</v>
      </c>
      <c r="BG1872" t="s">
        <v>15017</v>
      </c>
      <c r="BH1872" t="s">
        <v>3859</v>
      </c>
      <c r="BK1872" s="1" t="s">
        <v>15018</v>
      </c>
      <c r="BO1872" t="s">
        <v>161</v>
      </c>
      <c r="BP1872" t="s">
        <v>161</v>
      </c>
      <c r="BQ1872" t="s">
        <v>161</v>
      </c>
      <c r="BR1872" t="s">
        <v>161</v>
      </c>
      <c r="BS1872" t="s">
        <v>161</v>
      </c>
      <c r="BT1872" t="s">
        <v>161</v>
      </c>
      <c r="BU1872" t="s">
        <v>161</v>
      </c>
      <c r="BY1872" t="s">
        <v>161</v>
      </c>
      <c r="BZ1872" t="s">
        <v>161</v>
      </c>
      <c r="CA1872" t="s">
        <v>161</v>
      </c>
      <c r="CB1872" t="s">
        <v>161</v>
      </c>
      <c r="CC1872" t="s">
        <v>161</v>
      </c>
      <c r="CD1872" t="s">
        <v>161</v>
      </c>
      <c r="CE1872" t="s">
        <v>161</v>
      </c>
      <c r="CP1872" t="s">
        <v>161</v>
      </c>
      <c r="CQ1872" t="s">
        <v>161</v>
      </c>
      <c r="CR1872" t="s">
        <v>161</v>
      </c>
      <c r="CS1872" t="s">
        <v>161</v>
      </c>
      <c r="CT1872" t="s">
        <v>161</v>
      </c>
      <c r="CV1872" s="2">
        <v>0</v>
      </c>
      <c r="CW1872">
        <v>0</v>
      </c>
      <c r="CY1872" s="2">
        <v>0</v>
      </c>
      <c r="CZ1872">
        <v>0</v>
      </c>
      <c r="DA1872">
        <v>0</v>
      </c>
      <c r="DE1872" s="2">
        <v>0</v>
      </c>
      <c r="DF1872">
        <v>0</v>
      </c>
      <c r="DN1872" t="s">
        <v>312</v>
      </c>
      <c r="DW1872">
        <v>1807</v>
      </c>
      <c r="DX1872" t="s">
        <v>15019</v>
      </c>
      <c r="DZ1872" t="s">
        <v>15020</v>
      </c>
      <c r="EA1872">
        <v>1785909217</v>
      </c>
      <c r="EC1872" t="s">
        <v>15020</v>
      </c>
      <c r="ED1872">
        <v>1785909217</v>
      </c>
      <c r="EF1872">
        <v>0</v>
      </c>
      <c r="EL1872" t="s">
        <v>190</v>
      </c>
    </row>
    <row r="1873" spans="1:145" ht="333.5" x14ac:dyDescent="0.35">
      <c r="A1873" t="s">
        <v>171</v>
      </c>
      <c r="F1873">
        <v>0</v>
      </c>
      <c r="H1873">
        <v>0</v>
      </c>
      <c r="K1873" t="s">
        <v>236</v>
      </c>
      <c r="L1873" t="s">
        <v>175</v>
      </c>
      <c r="M1873" t="s">
        <v>237</v>
      </c>
      <c r="N1873" t="s">
        <v>238</v>
      </c>
      <c r="R1873" t="s">
        <v>15021</v>
      </c>
      <c r="S1873" t="s">
        <v>15022</v>
      </c>
      <c r="T1873" t="s">
        <v>15023</v>
      </c>
      <c r="U1873">
        <v>12023905361</v>
      </c>
      <c r="AA1873">
        <v>22102</v>
      </c>
      <c r="AC1873" t="s">
        <v>15024</v>
      </c>
      <c r="AP1873" t="s">
        <v>161</v>
      </c>
      <c r="AX1873">
        <v>0</v>
      </c>
      <c r="BE1873" t="s">
        <v>265</v>
      </c>
      <c r="BG1873" s="1" t="s">
        <v>15025</v>
      </c>
      <c r="BJ1873" t="s">
        <v>1262</v>
      </c>
      <c r="BK1873" s="1" t="s">
        <v>1251</v>
      </c>
      <c r="BO1873" t="s">
        <v>161</v>
      </c>
      <c r="BP1873" t="s">
        <v>161</v>
      </c>
      <c r="BQ1873" t="s">
        <v>161</v>
      </c>
      <c r="BR1873" t="s">
        <v>161</v>
      </c>
      <c r="BS1873" t="s">
        <v>161</v>
      </c>
      <c r="BT1873" t="s">
        <v>161</v>
      </c>
      <c r="BU1873" t="s">
        <v>161</v>
      </c>
      <c r="BY1873" t="s">
        <v>161</v>
      </c>
      <c r="BZ1873" t="s">
        <v>161</v>
      </c>
      <c r="CA1873" t="s">
        <v>161</v>
      </c>
      <c r="CB1873" t="s">
        <v>161</v>
      </c>
      <c r="CC1873" t="s">
        <v>161</v>
      </c>
      <c r="CD1873" t="s">
        <v>161</v>
      </c>
      <c r="CE1873" t="s">
        <v>161</v>
      </c>
      <c r="CP1873" t="s">
        <v>161</v>
      </c>
      <c r="CQ1873" t="s">
        <v>161</v>
      </c>
      <c r="CR1873" t="s">
        <v>161</v>
      </c>
      <c r="CS1873" t="s">
        <v>161</v>
      </c>
      <c r="CT1873" t="s">
        <v>161</v>
      </c>
      <c r="CV1873" s="2">
        <v>0</v>
      </c>
      <c r="CW1873">
        <v>0</v>
      </c>
      <c r="CY1873" s="2">
        <v>0</v>
      </c>
      <c r="CZ1873">
        <v>0</v>
      </c>
      <c r="DA1873">
        <v>0</v>
      </c>
      <c r="DE1873" s="2">
        <v>0</v>
      </c>
      <c r="DF1873">
        <v>0</v>
      </c>
      <c r="DN1873" t="s">
        <v>312</v>
      </c>
      <c r="DW1873">
        <v>1809</v>
      </c>
      <c r="DX1873" t="s">
        <v>15026</v>
      </c>
      <c r="DZ1873" t="s">
        <v>15027</v>
      </c>
      <c r="EA1873">
        <v>1786124670</v>
      </c>
      <c r="EC1873" t="s">
        <v>15027</v>
      </c>
      <c r="ED1873">
        <v>1786124670</v>
      </c>
      <c r="EF1873">
        <v>0</v>
      </c>
      <c r="EL1873" t="s">
        <v>190</v>
      </c>
    </row>
    <row r="1874" spans="1:145" ht="409.5" x14ac:dyDescent="0.35">
      <c r="A1874" t="s">
        <v>171</v>
      </c>
      <c r="E1874" t="s">
        <v>15028</v>
      </c>
      <c r="F1874">
        <v>1782752100</v>
      </c>
      <c r="H1874">
        <v>0</v>
      </c>
      <c r="M1874" t="s">
        <v>122</v>
      </c>
      <c r="N1874" t="s">
        <v>149</v>
      </c>
      <c r="Q1874" t="s">
        <v>150</v>
      </c>
      <c r="R1874" t="s">
        <v>7866</v>
      </c>
      <c r="S1874" t="s">
        <v>9810</v>
      </c>
      <c r="T1874" t="s">
        <v>15029</v>
      </c>
      <c r="U1874">
        <v>14088180773</v>
      </c>
      <c r="W1874" t="s">
        <v>15030</v>
      </c>
      <c r="Y1874" t="s">
        <v>156</v>
      </c>
      <c r="Z1874" t="s">
        <v>157</v>
      </c>
      <c r="AA1874">
        <v>22207</v>
      </c>
      <c r="AB1874" t="s">
        <v>184</v>
      </c>
      <c r="AC1874" t="s">
        <v>15031</v>
      </c>
      <c r="AE1874" t="s">
        <v>3595</v>
      </c>
      <c r="AF1874" t="s">
        <v>9810</v>
      </c>
      <c r="AG1874" t="s">
        <v>15032</v>
      </c>
      <c r="AH1874">
        <v>14154446441</v>
      </c>
      <c r="AJ1874" t="s">
        <v>15030</v>
      </c>
      <c r="AL1874" t="s">
        <v>156</v>
      </c>
      <c r="AM1874" t="s">
        <v>157</v>
      </c>
      <c r="AN1874">
        <v>22207</v>
      </c>
      <c r="AO1874" t="s">
        <v>184</v>
      </c>
      <c r="AP1874" t="s">
        <v>200</v>
      </c>
      <c r="AX1874">
        <v>0</v>
      </c>
      <c r="AZ1874" t="s">
        <v>244</v>
      </c>
      <c r="BE1874" t="s">
        <v>186</v>
      </c>
      <c r="BF1874" t="s">
        <v>405</v>
      </c>
      <c r="BO1874" t="s">
        <v>161</v>
      </c>
      <c r="BP1874" t="s">
        <v>161</v>
      </c>
      <c r="BQ1874" t="s">
        <v>161</v>
      </c>
      <c r="BR1874" t="s">
        <v>161</v>
      </c>
      <c r="BS1874" t="s">
        <v>161</v>
      </c>
      <c r="BT1874" t="s">
        <v>161</v>
      </c>
      <c r="BU1874" t="s">
        <v>161</v>
      </c>
      <c r="BY1874" t="s">
        <v>161</v>
      </c>
      <c r="BZ1874" t="s">
        <v>161</v>
      </c>
      <c r="CA1874" t="s">
        <v>161</v>
      </c>
      <c r="CB1874" t="s">
        <v>161</v>
      </c>
      <c r="CC1874" t="s">
        <v>161</v>
      </c>
      <c r="CD1874" t="s">
        <v>161</v>
      </c>
      <c r="CE1874" t="s">
        <v>161</v>
      </c>
      <c r="CP1874" t="s">
        <v>161</v>
      </c>
      <c r="CQ1874" t="s">
        <v>161</v>
      </c>
      <c r="CR1874" t="s">
        <v>161</v>
      </c>
      <c r="CS1874" t="s">
        <v>161</v>
      </c>
      <c r="CT1874" t="s">
        <v>161</v>
      </c>
      <c r="CV1874" s="2">
        <v>0</v>
      </c>
      <c r="CW1874">
        <v>0</v>
      </c>
      <c r="CY1874" s="2">
        <v>0</v>
      </c>
      <c r="CZ1874">
        <v>0</v>
      </c>
      <c r="DA1874">
        <v>0</v>
      </c>
      <c r="DE1874" s="2">
        <v>0</v>
      </c>
      <c r="DF1874">
        <v>0</v>
      </c>
      <c r="DN1874" t="s">
        <v>568</v>
      </c>
      <c r="DW1874">
        <v>1798</v>
      </c>
      <c r="DX1874" t="s">
        <v>15033</v>
      </c>
      <c r="DZ1874" t="s">
        <v>15034</v>
      </c>
      <c r="EA1874">
        <v>1784838166</v>
      </c>
      <c r="EC1874" t="s">
        <v>15035</v>
      </c>
      <c r="ED1874">
        <v>1782848151</v>
      </c>
      <c r="EF1874">
        <v>0</v>
      </c>
      <c r="EJ1874" t="s">
        <v>572</v>
      </c>
      <c r="EK1874" s="1" t="s">
        <v>15036</v>
      </c>
      <c r="EL1874" t="s">
        <v>210</v>
      </c>
      <c r="EM1874" t="s">
        <v>15037</v>
      </c>
      <c r="EN1874" t="s">
        <v>15037</v>
      </c>
      <c r="EO1874" t="s">
        <v>173</v>
      </c>
    </row>
    <row r="1875" spans="1:145" x14ac:dyDescent="0.35">
      <c r="A1875" t="s">
        <v>171</v>
      </c>
      <c r="E1875" t="s">
        <v>15028</v>
      </c>
      <c r="F1875">
        <v>1782752100</v>
      </c>
      <c r="H1875">
        <v>0</v>
      </c>
      <c r="M1875" t="s">
        <v>122</v>
      </c>
      <c r="N1875" t="s">
        <v>149</v>
      </c>
      <c r="Q1875" t="s">
        <v>150</v>
      </c>
      <c r="R1875" t="s">
        <v>7866</v>
      </c>
      <c r="S1875" t="s">
        <v>9810</v>
      </c>
      <c r="T1875" t="s">
        <v>15029</v>
      </c>
      <c r="U1875">
        <v>14088180773</v>
      </c>
      <c r="W1875" t="s">
        <v>15030</v>
      </c>
      <c r="Y1875" t="s">
        <v>156</v>
      </c>
      <c r="Z1875" t="s">
        <v>157</v>
      </c>
      <c r="AA1875">
        <v>22207</v>
      </c>
      <c r="AB1875" t="s">
        <v>184</v>
      </c>
      <c r="AC1875" t="s">
        <v>15031</v>
      </c>
      <c r="AE1875" t="s">
        <v>3595</v>
      </c>
      <c r="AF1875" t="s">
        <v>9810</v>
      </c>
      <c r="AG1875" t="s">
        <v>15032</v>
      </c>
      <c r="AH1875">
        <v>14154446441</v>
      </c>
      <c r="AJ1875" t="s">
        <v>15030</v>
      </c>
      <c r="AL1875" t="s">
        <v>156</v>
      </c>
      <c r="AM1875" t="s">
        <v>157</v>
      </c>
      <c r="AN1875">
        <v>22207</v>
      </c>
      <c r="AO1875" t="s">
        <v>184</v>
      </c>
      <c r="AP1875" t="s">
        <v>200</v>
      </c>
      <c r="AX1875">
        <v>0</v>
      </c>
      <c r="AZ1875" t="s">
        <v>244</v>
      </c>
      <c r="BE1875" t="s">
        <v>186</v>
      </c>
      <c r="BF1875" t="s">
        <v>405</v>
      </c>
      <c r="BO1875" t="s">
        <v>161</v>
      </c>
      <c r="BP1875" t="s">
        <v>161</v>
      </c>
      <c r="BQ1875" t="s">
        <v>161</v>
      </c>
      <c r="BR1875" t="s">
        <v>161</v>
      </c>
      <c r="BS1875" t="s">
        <v>161</v>
      </c>
      <c r="BT1875" t="s">
        <v>161</v>
      </c>
      <c r="BU1875" t="s">
        <v>161</v>
      </c>
      <c r="BY1875" t="s">
        <v>161</v>
      </c>
      <c r="BZ1875" t="s">
        <v>161</v>
      </c>
      <c r="CA1875" t="s">
        <v>161</v>
      </c>
      <c r="CB1875" t="s">
        <v>161</v>
      </c>
      <c r="CC1875" t="s">
        <v>161</v>
      </c>
      <c r="CD1875" t="s">
        <v>161</v>
      </c>
      <c r="CE1875" t="s">
        <v>161</v>
      </c>
      <c r="CP1875" t="s">
        <v>161</v>
      </c>
      <c r="CQ1875" t="s">
        <v>161</v>
      </c>
      <c r="CR1875" t="s">
        <v>161</v>
      </c>
      <c r="CS1875" t="s">
        <v>161</v>
      </c>
      <c r="CT1875" t="s">
        <v>161</v>
      </c>
      <c r="CV1875" s="2">
        <v>0</v>
      </c>
      <c r="CW1875">
        <v>0</v>
      </c>
      <c r="CY1875" s="2">
        <v>0</v>
      </c>
      <c r="CZ1875">
        <v>0</v>
      </c>
      <c r="DA1875">
        <v>0</v>
      </c>
      <c r="DE1875" s="2">
        <v>0</v>
      </c>
      <c r="DF1875">
        <v>0</v>
      </c>
      <c r="DN1875" t="s">
        <v>568</v>
      </c>
      <c r="DW1875">
        <v>1798</v>
      </c>
      <c r="DX1875" t="s">
        <v>15033</v>
      </c>
      <c r="DZ1875" t="s">
        <v>15034</v>
      </c>
      <c r="EA1875">
        <v>1784838166</v>
      </c>
      <c r="EC1875" t="s">
        <v>15035</v>
      </c>
      <c r="ED1875">
        <v>1782848151</v>
      </c>
      <c r="EF1875">
        <v>0</v>
      </c>
      <c r="EJ1875" t="s">
        <v>572</v>
      </c>
      <c r="EK1875" t="s">
        <v>572</v>
      </c>
      <c r="EL1875" t="s">
        <v>210</v>
      </c>
      <c r="EM1875" t="s">
        <v>15038</v>
      </c>
      <c r="EN1875" t="s">
        <v>15039</v>
      </c>
      <c r="EO1875" t="s">
        <v>173</v>
      </c>
    </row>
    <row r="1876" spans="1:145" ht="409.5" x14ac:dyDescent="0.35">
      <c r="A1876" t="s">
        <v>171</v>
      </c>
      <c r="E1876" t="s">
        <v>15040</v>
      </c>
      <c r="F1876">
        <v>1782404700</v>
      </c>
      <c r="H1876">
        <v>0</v>
      </c>
      <c r="M1876" t="s">
        <v>122</v>
      </c>
      <c r="N1876" t="s">
        <v>149</v>
      </c>
      <c r="Q1876" t="s">
        <v>150</v>
      </c>
      <c r="R1876" t="s">
        <v>4787</v>
      </c>
      <c r="S1876" t="s">
        <v>15041</v>
      </c>
      <c r="T1876" t="s">
        <v>15042</v>
      </c>
      <c r="U1876">
        <v>17034025900</v>
      </c>
      <c r="W1876" t="s">
        <v>15043</v>
      </c>
      <c r="Y1876" t="s">
        <v>256</v>
      </c>
      <c r="Z1876" t="s">
        <v>157</v>
      </c>
      <c r="AA1876">
        <v>22101</v>
      </c>
      <c r="AB1876" t="s">
        <v>184</v>
      </c>
      <c r="AC1876" t="s">
        <v>15044</v>
      </c>
      <c r="AD1876" t="s">
        <v>150</v>
      </c>
      <c r="AE1876" t="s">
        <v>15045</v>
      </c>
      <c r="AF1876" t="s">
        <v>15041</v>
      </c>
      <c r="AG1876" t="s">
        <v>15046</v>
      </c>
      <c r="AH1876">
        <v>12028414686</v>
      </c>
      <c r="AJ1876" t="s">
        <v>15043</v>
      </c>
      <c r="AL1876" t="s">
        <v>256</v>
      </c>
      <c r="AM1876" t="s">
        <v>157</v>
      </c>
      <c r="AN1876">
        <v>22101</v>
      </c>
      <c r="AO1876" t="s">
        <v>184</v>
      </c>
      <c r="AP1876" t="s">
        <v>200</v>
      </c>
      <c r="AX1876">
        <v>0</v>
      </c>
      <c r="BE1876" t="s">
        <v>265</v>
      </c>
      <c r="BF1876" t="s">
        <v>405</v>
      </c>
      <c r="BO1876" t="s">
        <v>161</v>
      </c>
      <c r="BP1876" t="s">
        <v>161</v>
      </c>
      <c r="BQ1876" t="s">
        <v>161</v>
      </c>
      <c r="BR1876" t="s">
        <v>161</v>
      </c>
      <c r="BS1876" t="s">
        <v>161</v>
      </c>
      <c r="BT1876" t="s">
        <v>161</v>
      </c>
      <c r="BU1876" t="s">
        <v>161</v>
      </c>
      <c r="BY1876" t="s">
        <v>161</v>
      </c>
      <c r="BZ1876" t="s">
        <v>161</v>
      </c>
      <c r="CA1876" t="s">
        <v>161</v>
      </c>
      <c r="CB1876" t="s">
        <v>161</v>
      </c>
      <c r="CC1876" t="s">
        <v>161</v>
      </c>
      <c r="CD1876" t="s">
        <v>161</v>
      </c>
      <c r="CE1876" t="s">
        <v>161</v>
      </c>
      <c r="CP1876" t="s">
        <v>161</v>
      </c>
      <c r="CQ1876" t="s">
        <v>161</v>
      </c>
      <c r="CR1876" t="s">
        <v>161</v>
      </c>
      <c r="CS1876" t="s">
        <v>161</v>
      </c>
      <c r="CT1876" t="s">
        <v>161</v>
      </c>
      <c r="CV1876" s="2">
        <v>0</v>
      </c>
      <c r="CW1876">
        <v>0</v>
      </c>
      <c r="CY1876" s="2">
        <v>0</v>
      </c>
      <c r="CZ1876">
        <v>0</v>
      </c>
      <c r="DA1876">
        <v>0</v>
      </c>
      <c r="DE1876" s="2">
        <v>0</v>
      </c>
      <c r="DF1876">
        <v>0</v>
      </c>
      <c r="DN1876" t="s">
        <v>568</v>
      </c>
      <c r="DW1876">
        <v>1800</v>
      </c>
      <c r="DX1876" t="s">
        <v>15047</v>
      </c>
      <c r="DZ1876" t="s">
        <v>15048</v>
      </c>
      <c r="EA1876">
        <v>1784075136</v>
      </c>
      <c r="EC1876" t="s">
        <v>15049</v>
      </c>
      <c r="ED1876">
        <v>1783034612</v>
      </c>
      <c r="EF1876">
        <v>0</v>
      </c>
      <c r="EJ1876" t="s">
        <v>572</v>
      </c>
      <c r="EK1876" s="1" t="s">
        <v>15050</v>
      </c>
      <c r="EL1876" t="s">
        <v>210</v>
      </c>
      <c r="EM1876" t="s">
        <v>15051</v>
      </c>
      <c r="EN1876" t="s">
        <v>15051</v>
      </c>
      <c r="EO1876" t="s">
        <v>173</v>
      </c>
    </row>
    <row r="1877" spans="1:145" x14ac:dyDescent="0.35">
      <c r="A1877" t="s">
        <v>171</v>
      </c>
      <c r="E1877" t="s">
        <v>15040</v>
      </c>
      <c r="F1877">
        <v>1782404700</v>
      </c>
      <c r="H1877">
        <v>0</v>
      </c>
      <c r="M1877" t="s">
        <v>122</v>
      </c>
      <c r="N1877" t="s">
        <v>149</v>
      </c>
      <c r="Q1877" t="s">
        <v>150</v>
      </c>
      <c r="R1877" t="s">
        <v>4787</v>
      </c>
      <c r="S1877" t="s">
        <v>15041</v>
      </c>
      <c r="T1877" t="s">
        <v>15042</v>
      </c>
      <c r="U1877">
        <v>17034025900</v>
      </c>
      <c r="W1877" t="s">
        <v>15043</v>
      </c>
      <c r="Y1877" t="s">
        <v>256</v>
      </c>
      <c r="Z1877" t="s">
        <v>157</v>
      </c>
      <c r="AA1877">
        <v>22101</v>
      </c>
      <c r="AB1877" t="s">
        <v>184</v>
      </c>
      <c r="AC1877" t="s">
        <v>15044</v>
      </c>
      <c r="AD1877" t="s">
        <v>150</v>
      </c>
      <c r="AE1877" t="s">
        <v>15045</v>
      </c>
      <c r="AF1877" t="s">
        <v>15041</v>
      </c>
      <c r="AG1877" t="s">
        <v>15046</v>
      </c>
      <c r="AH1877">
        <v>12028414686</v>
      </c>
      <c r="AJ1877" t="s">
        <v>15043</v>
      </c>
      <c r="AL1877" t="s">
        <v>256</v>
      </c>
      <c r="AM1877" t="s">
        <v>157</v>
      </c>
      <c r="AN1877">
        <v>22101</v>
      </c>
      <c r="AO1877" t="s">
        <v>184</v>
      </c>
      <c r="AP1877" t="s">
        <v>200</v>
      </c>
      <c r="AX1877">
        <v>0</v>
      </c>
      <c r="BE1877" t="s">
        <v>265</v>
      </c>
      <c r="BF1877" t="s">
        <v>405</v>
      </c>
      <c r="BO1877" t="s">
        <v>161</v>
      </c>
      <c r="BP1877" t="s">
        <v>161</v>
      </c>
      <c r="BQ1877" t="s">
        <v>161</v>
      </c>
      <c r="BR1877" t="s">
        <v>161</v>
      </c>
      <c r="BS1877" t="s">
        <v>161</v>
      </c>
      <c r="BT1877" t="s">
        <v>161</v>
      </c>
      <c r="BU1877" t="s">
        <v>161</v>
      </c>
      <c r="BY1877" t="s">
        <v>161</v>
      </c>
      <c r="BZ1877" t="s">
        <v>161</v>
      </c>
      <c r="CA1877" t="s">
        <v>161</v>
      </c>
      <c r="CB1877" t="s">
        <v>161</v>
      </c>
      <c r="CC1877" t="s">
        <v>161</v>
      </c>
      <c r="CD1877" t="s">
        <v>161</v>
      </c>
      <c r="CE1877" t="s">
        <v>161</v>
      </c>
      <c r="CP1877" t="s">
        <v>161</v>
      </c>
      <c r="CQ1877" t="s">
        <v>161</v>
      </c>
      <c r="CR1877" t="s">
        <v>161</v>
      </c>
      <c r="CS1877" t="s">
        <v>161</v>
      </c>
      <c r="CT1877" t="s">
        <v>161</v>
      </c>
      <c r="CV1877" s="2">
        <v>0</v>
      </c>
      <c r="CW1877">
        <v>0</v>
      </c>
      <c r="CY1877" s="2">
        <v>0</v>
      </c>
      <c r="CZ1877">
        <v>0</v>
      </c>
      <c r="DA1877">
        <v>0</v>
      </c>
      <c r="DE1877" s="2">
        <v>0</v>
      </c>
      <c r="DF1877">
        <v>0</v>
      </c>
      <c r="DN1877" t="s">
        <v>568</v>
      </c>
      <c r="DW1877">
        <v>1800</v>
      </c>
      <c r="DX1877" t="s">
        <v>15047</v>
      </c>
      <c r="DZ1877" t="s">
        <v>15048</v>
      </c>
      <c r="EA1877">
        <v>1784075136</v>
      </c>
      <c r="EC1877" t="s">
        <v>15049</v>
      </c>
      <c r="ED1877">
        <v>1783034612</v>
      </c>
      <c r="EF1877">
        <v>0</v>
      </c>
      <c r="EJ1877" t="s">
        <v>572</v>
      </c>
      <c r="EK1877" t="s">
        <v>572</v>
      </c>
      <c r="EL1877" t="s">
        <v>210</v>
      </c>
      <c r="EM1877" t="s">
        <v>15052</v>
      </c>
      <c r="EN1877" t="s">
        <v>15053</v>
      </c>
      <c r="EO1877" t="s">
        <v>173</v>
      </c>
    </row>
    <row r="1878" spans="1:145" ht="409.5" x14ac:dyDescent="0.35">
      <c r="A1878" t="s">
        <v>171</v>
      </c>
      <c r="E1878" t="s">
        <v>15054</v>
      </c>
      <c r="F1878">
        <v>1776349500</v>
      </c>
      <c r="H1878">
        <v>0</v>
      </c>
      <c r="K1878" t="s">
        <v>534</v>
      </c>
      <c r="L1878" t="s">
        <v>175</v>
      </c>
      <c r="M1878" t="s">
        <v>558</v>
      </c>
      <c r="N1878" t="s">
        <v>177</v>
      </c>
      <c r="Q1878" t="s">
        <v>150</v>
      </c>
      <c r="R1878" t="s">
        <v>1978</v>
      </c>
      <c r="S1878" t="s">
        <v>14914</v>
      </c>
      <c r="T1878" t="s">
        <v>14915</v>
      </c>
      <c r="U1878" t="s">
        <v>14916</v>
      </c>
      <c r="W1878" t="s">
        <v>14917</v>
      </c>
      <c r="Y1878" t="s">
        <v>156</v>
      </c>
      <c r="Z1878" t="s">
        <v>157</v>
      </c>
      <c r="AA1878">
        <v>22205</v>
      </c>
      <c r="AB1878" t="s">
        <v>158</v>
      </c>
      <c r="AC1878" t="s">
        <v>14918</v>
      </c>
      <c r="AD1878" t="s">
        <v>150</v>
      </c>
      <c r="AE1878" t="s">
        <v>295</v>
      </c>
      <c r="AF1878" t="s">
        <v>14914</v>
      </c>
      <c r="AG1878" t="s">
        <v>14919</v>
      </c>
      <c r="AH1878">
        <v>7038354552</v>
      </c>
      <c r="AJ1878" t="s">
        <v>14917</v>
      </c>
      <c r="AL1878" t="s">
        <v>156</v>
      </c>
      <c r="AM1878" t="s">
        <v>157</v>
      </c>
      <c r="AN1878">
        <v>22205</v>
      </c>
      <c r="AP1878" t="s">
        <v>200</v>
      </c>
      <c r="AX1878">
        <v>0</v>
      </c>
      <c r="BE1878" t="s">
        <v>265</v>
      </c>
      <c r="BF1878" t="s">
        <v>405</v>
      </c>
      <c r="BO1878" t="s">
        <v>161</v>
      </c>
      <c r="BP1878" t="s">
        <v>161</v>
      </c>
      <c r="BQ1878" t="s">
        <v>161</v>
      </c>
      <c r="BR1878" t="s">
        <v>161</v>
      </c>
      <c r="BS1878" t="s">
        <v>161</v>
      </c>
      <c r="BT1878" t="s">
        <v>161</v>
      </c>
      <c r="BU1878" t="s">
        <v>161</v>
      </c>
      <c r="BY1878" t="s">
        <v>161</v>
      </c>
      <c r="BZ1878" t="s">
        <v>161</v>
      </c>
      <c r="CA1878" t="s">
        <v>161</v>
      </c>
      <c r="CB1878" t="s">
        <v>161</v>
      </c>
      <c r="CC1878" t="s">
        <v>161</v>
      </c>
      <c r="CD1878" t="s">
        <v>161</v>
      </c>
      <c r="CE1878" t="s">
        <v>161</v>
      </c>
      <c r="CP1878" t="s">
        <v>161</v>
      </c>
      <c r="CQ1878" t="s">
        <v>161</v>
      </c>
      <c r="CR1878" t="s">
        <v>161</v>
      </c>
      <c r="CS1878" t="s">
        <v>161</v>
      </c>
      <c r="CT1878" t="s">
        <v>161</v>
      </c>
      <c r="CV1878" s="2">
        <v>0</v>
      </c>
      <c r="CW1878">
        <v>0</v>
      </c>
      <c r="CY1878" s="2">
        <v>0</v>
      </c>
      <c r="CZ1878">
        <v>0</v>
      </c>
      <c r="DA1878">
        <v>0</v>
      </c>
      <c r="DE1878" s="2">
        <v>0</v>
      </c>
      <c r="DF1878">
        <v>0</v>
      </c>
      <c r="DN1878" t="s">
        <v>568</v>
      </c>
      <c r="DW1878">
        <v>1773</v>
      </c>
      <c r="DX1878" t="s">
        <v>15055</v>
      </c>
      <c r="DZ1878" t="s">
        <v>15056</v>
      </c>
      <c r="EA1878">
        <v>1785278080</v>
      </c>
      <c r="EC1878" t="s">
        <v>15057</v>
      </c>
      <c r="ED1878">
        <v>1778801044</v>
      </c>
      <c r="EF1878">
        <v>0</v>
      </c>
      <c r="EJ1878" s="1" t="s">
        <v>15058</v>
      </c>
      <c r="EK1878" s="1" t="s">
        <v>15058</v>
      </c>
      <c r="EL1878" t="s">
        <v>210</v>
      </c>
      <c r="EM1878" t="s">
        <v>15059</v>
      </c>
      <c r="EN1878" t="s">
        <v>15059</v>
      </c>
      <c r="EO1878" t="s">
        <v>173</v>
      </c>
    </row>
    <row r="1879" spans="1:145" ht="409.5" x14ac:dyDescent="0.35">
      <c r="A1879" t="s">
        <v>171</v>
      </c>
      <c r="E1879" t="s">
        <v>15060</v>
      </c>
      <c r="F1879">
        <v>1787048160</v>
      </c>
      <c r="H1879">
        <v>0</v>
      </c>
      <c r="K1879" t="s">
        <v>174</v>
      </c>
      <c r="L1879" t="s">
        <v>175</v>
      </c>
      <c r="M1879" t="s">
        <v>558</v>
      </c>
      <c r="N1879" t="s">
        <v>238</v>
      </c>
      <c r="Q1879" t="s">
        <v>150</v>
      </c>
      <c r="R1879" t="s">
        <v>1532</v>
      </c>
      <c r="S1879" t="s">
        <v>15061</v>
      </c>
      <c r="T1879" t="s">
        <v>15062</v>
      </c>
      <c r="U1879">
        <v>19495140843</v>
      </c>
      <c r="W1879" t="s">
        <v>15063</v>
      </c>
      <c r="Y1879" t="s">
        <v>156</v>
      </c>
      <c r="Z1879" t="s">
        <v>157</v>
      </c>
      <c r="AA1879">
        <v>22201</v>
      </c>
      <c r="AB1879" t="s">
        <v>184</v>
      </c>
      <c r="AC1879" t="s">
        <v>15064</v>
      </c>
      <c r="AD1879" t="s">
        <v>150</v>
      </c>
      <c r="AE1879" t="s">
        <v>7029</v>
      </c>
      <c r="AF1879" t="s">
        <v>15061</v>
      </c>
      <c r="AG1879" t="s">
        <v>15065</v>
      </c>
      <c r="AH1879">
        <v>19495140790</v>
      </c>
      <c r="AJ1879" t="s">
        <v>15063</v>
      </c>
      <c r="AL1879" t="s">
        <v>156</v>
      </c>
      <c r="AM1879" t="s">
        <v>157</v>
      </c>
      <c r="AN1879">
        <v>22201</v>
      </c>
      <c r="AO1879" t="s">
        <v>184</v>
      </c>
      <c r="AP1879" t="s">
        <v>200</v>
      </c>
      <c r="AX1879">
        <v>0</v>
      </c>
      <c r="AZ1879" t="s">
        <v>1691</v>
      </c>
      <c r="BE1879" t="s">
        <v>186</v>
      </c>
      <c r="BF1879" t="s">
        <v>359</v>
      </c>
      <c r="BG1879" t="s">
        <v>15066</v>
      </c>
      <c r="BH1879" s="1" t="s">
        <v>888</v>
      </c>
      <c r="BK1879" s="1" t="s">
        <v>3755</v>
      </c>
      <c r="BO1879" t="s">
        <v>161</v>
      </c>
      <c r="BP1879" t="s">
        <v>161</v>
      </c>
      <c r="BQ1879" t="s">
        <v>161</v>
      </c>
      <c r="BR1879" t="s">
        <v>161</v>
      </c>
      <c r="BS1879" t="s">
        <v>161</v>
      </c>
      <c r="BT1879" t="s">
        <v>161</v>
      </c>
      <c r="BU1879" t="s">
        <v>161</v>
      </c>
      <c r="BY1879" t="s">
        <v>161</v>
      </c>
      <c r="BZ1879" t="s">
        <v>161</v>
      </c>
      <c r="CA1879" t="s">
        <v>161</v>
      </c>
      <c r="CB1879" t="s">
        <v>161</v>
      </c>
      <c r="CC1879" t="s">
        <v>161</v>
      </c>
      <c r="CD1879" t="s">
        <v>161</v>
      </c>
      <c r="CE1879" t="s">
        <v>161</v>
      </c>
      <c r="CP1879" t="s">
        <v>161</v>
      </c>
      <c r="CQ1879" t="s">
        <v>161</v>
      </c>
      <c r="CR1879" t="s">
        <v>161</v>
      </c>
      <c r="CS1879" t="s">
        <v>161</v>
      </c>
      <c r="CT1879" t="s">
        <v>161</v>
      </c>
      <c r="CV1879" s="2">
        <v>0</v>
      </c>
      <c r="CW1879">
        <v>0</v>
      </c>
      <c r="CY1879" s="2">
        <v>0</v>
      </c>
      <c r="CZ1879">
        <v>0</v>
      </c>
      <c r="DA1879">
        <v>0</v>
      </c>
      <c r="DE1879" s="2">
        <v>0</v>
      </c>
      <c r="DF1879">
        <v>0</v>
      </c>
      <c r="DN1879" t="s">
        <v>568</v>
      </c>
      <c r="DW1879">
        <v>1812</v>
      </c>
      <c r="DX1879" t="s">
        <v>15067</v>
      </c>
      <c r="DZ1879" t="s">
        <v>15068</v>
      </c>
      <c r="EA1879">
        <v>1789340873</v>
      </c>
      <c r="EC1879" t="s">
        <v>15060</v>
      </c>
      <c r="ED1879">
        <v>1787048214</v>
      </c>
      <c r="EF1879">
        <v>0</v>
      </c>
      <c r="EJ1879" t="s">
        <v>6017</v>
      </c>
      <c r="EK1879" s="1" t="s">
        <v>15069</v>
      </c>
      <c r="EL1879" t="s">
        <v>210</v>
      </c>
      <c r="EM1879" t="s">
        <v>9469</v>
      </c>
      <c r="EN1879" t="s">
        <v>9469</v>
      </c>
      <c r="EO1879" t="s">
        <v>173</v>
      </c>
    </row>
    <row r="1880" spans="1:145" ht="409.5" x14ac:dyDescent="0.35">
      <c r="A1880" t="s">
        <v>171</v>
      </c>
      <c r="E1880" t="s">
        <v>15060</v>
      </c>
      <c r="F1880">
        <v>1787048160</v>
      </c>
      <c r="H1880">
        <v>0</v>
      </c>
      <c r="K1880" t="s">
        <v>174</v>
      </c>
      <c r="L1880" t="s">
        <v>175</v>
      </c>
      <c r="M1880" t="s">
        <v>558</v>
      </c>
      <c r="N1880" t="s">
        <v>238</v>
      </c>
      <c r="Q1880" t="s">
        <v>150</v>
      </c>
      <c r="R1880" t="s">
        <v>1532</v>
      </c>
      <c r="S1880" t="s">
        <v>15061</v>
      </c>
      <c r="T1880" t="s">
        <v>15062</v>
      </c>
      <c r="U1880">
        <v>19495140843</v>
      </c>
      <c r="W1880" t="s">
        <v>15063</v>
      </c>
      <c r="Y1880" t="s">
        <v>156</v>
      </c>
      <c r="Z1880" t="s">
        <v>157</v>
      </c>
      <c r="AA1880">
        <v>22201</v>
      </c>
      <c r="AB1880" t="s">
        <v>184</v>
      </c>
      <c r="AC1880" t="s">
        <v>15064</v>
      </c>
      <c r="AD1880" t="s">
        <v>150</v>
      </c>
      <c r="AE1880" t="s">
        <v>7029</v>
      </c>
      <c r="AF1880" t="s">
        <v>15061</v>
      </c>
      <c r="AG1880" t="s">
        <v>15065</v>
      </c>
      <c r="AH1880">
        <v>19495140790</v>
      </c>
      <c r="AJ1880" t="s">
        <v>15063</v>
      </c>
      <c r="AL1880" t="s">
        <v>156</v>
      </c>
      <c r="AM1880" t="s">
        <v>157</v>
      </c>
      <c r="AN1880">
        <v>22201</v>
      </c>
      <c r="AO1880" t="s">
        <v>184</v>
      </c>
      <c r="AP1880" t="s">
        <v>200</v>
      </c>
      <c r="AX1880">
        <v>0</v>
      </c>
      <c r="AZ1880" t="s">
        <v>1691</v>
      </c>
      <c r="BE1880" t="s">
        <v>186</v>
      </c>
      <c r="BF1880" t="s">
        <v>359</v>
      </c>
      <c r="BG1880" t="s">
        <v>15066</v>
      </c>
      <c r="BH1880" s="1" t="s">
        <v>888</v>
      </c>
      <c r="BK1880" s="1" t="s">
        <v>3755</v>
      </c>
      <c r="BO1880" t="s">
        <v>161</v>
      </c>
      <c r="BP1880" t="s">
        <v>161</v>
      </c>
      <c r="BQ1880" t="s">
        <v>161</v>
      </c>
      <c r="BR1880" t="s">
        <v>161</v>
      </c>
      <c r="BS1880" t="s">
        <v>161</v>
      </c>
      <c r="BT1880" t="s">
        <v>161</v>
      </c>
      <c r="BU1880" t="s">
        <v>161</v>
      </c>
      <c r="BY1880" t="s">
        <v>161</v>
      </c>
      <c r="BZ1880" t="s">
        <v>161</v>
      </c>
      <c r="CA1880" t="s">
        <v>161</v>
      </c>
      <c r="CB1880" t="s">
        <v>161</v>
      </c>
      <c r="CC1880" t="s">
        <v>161</v>
      </c>
      <c r="CD1880" t="s">
        <v>161</v>
      </c>
      <c r="CE1880" t="s">
        <v>161</v>
      </c>
      <c r="CP1880" t="s">
        <v>161</v>
      </c>
      <c r="CQ1880" t="s">
        <v>161</v>
      </c>
      <c r="CR1880" t="s">
        <v>161</v>
      </c>
      <c r="CS1880" t="s">
        <v>161</v>
      </c>
      <c r="CT1880" t="s">
        <v>161</v>
      </c>
      <c r="CV1880" s="2">
        <v>0</v>
      </c>
      <c r="CW1880">
        <v>0</v>
      </c>
      <c r="CY1880" s="2">
        <v>0</v>
      </c>
      <c r="CZ1880">
        <v>0</v>
      </c>
      <c r="DA1880">
        <v>0</v>
      </c>
      <c r="DE1880" s="2">
        <v>0</v>
      </c>
      <c r="DF1880">
        <v>0</v>
      </c>
      <c r="DN1880" t="s">
        <v>568</v>
      </c>
      <c r="DW1880">
        <v>1812</v>
      </c>
      <c r="DX1880" t="s">
        <v>15067</v>
      </c>
      <c r="DZ1880" t="s">
        <v>15068</v>
      </c>
      <c r="EA1880">
        <v>1789340873</v>
      </c>
      <c r="EC1880" t="s">
        <v>15060</v>
      </c>
      <c r="ED1880">
        <v>1787048214</v>
      </c>
      <c r="EF1880">
        <v>0</v>
      </c>
      <c r="EJ1880" t="s">
        <v>6017</v>
      </c>
      <c r="EK1880" t="s">
        <v>6017</v>
      </c>
      <c r="EL1880" t="s">
        <v>210</v>
      </c>
      <c r="EM1880" t="s">
        <v>15070</v>
      </c>
      <c r="EN1880" t="s">
        <v>15071</v>
      </c>
      <c r="EO1880" t="s">
        <v>173</v>
      </c>
    </row>
    <row r="1881" spans="1:145" ht="409.5" x14ac:dyDescent="0.35">
      <c r="A1881" t="s">
        <v>171</v>
      </c>
      <c r="F1881">
        <v>0</v>
      </c>
      <c r="H1881">
        <v>0</v>
      </c>
      <c r="K1881" t="s">
        <v>236</v>
      </c>
      <c r="L1881" t="s">
        <v>175</v>
      </c>
      <c r="M1881" t="s">
        <v>237</v>
      </c>
      <c r="N1881" t="s">
        <v>238</v>
      </c>
      <c r="R1881" t="s">
        <v>151</v>
      </c>
      <c r="T1881" t="s">
        <v>15072</v>
      </c>
      <c r="U1881">
        <v>14044095249</v>
      </c>
      <c r="AC1881" t="s">
        <v>15073</v>
      </c>
      <c r="AP1881" t="s">
        <v>161</v>
      </c>
      <c r="AX1881">
        <v>0</v>
      </c>
      <c r="BE1881" t="s">
        <v>265</v>
      </c>
      <c r="BH1881">
        <v>11</v>
      </c>
      <c r="BI1881" t="s">
        <v>6481</v>
      </c>
      <c r="BK1881" s="1" t="s">
        <v>15074</v>
      </c>
      <c r="BO1881" t="s">
        <v>161</v>
      </c>
      <c r="BP1881" t="s">
        <v>161</v>
      </c>
      <c r="BQ1881" t="s">
        <v>161</v>
      </c>
      <c r="BR1881" t="s">
        <v>161</v>
      </c>
      <c r="BS1881" t="s">
        <v>161</v>
      </c>
      <c r="BT1881" t="s">
        <v>161</v>
      </c>
      <c r="BU1881" t="s">
        <v>161</v>
      </c>
      <c r="BY1881" t="s">
        <v>161</v>
      </c>
      <c r="BZ1881" t="s">
        <v>161</v>
      </c>
      <c r="CA1881" t="s">
        <v>161</v>
      </c>
      <c r="CB1881" t="s">
        <v>161</v>
      </c>
      <c r="CC1881" t="s">
        <v>161</v>
      </c>
      <c r="CD1881" t="s">
        <v>161</v>
      </c>
      <c r="CE1881" t="s">
        <v>161</v>
      </c>
      <c r="CP1881" t="s">
        <v>161</v>
      </c>
      <c r="CQ1881" t="s">
        <v>161</v>
      </c>
      <c r="CR1881" t="s">
        <v>161</v>
      </c>
      <c r="CS1881" t="s">
        <v>161</v>
      </c>
      <c r="CT1881" t="s">
        <v>161</v>
      </c>
      <c r="CV1881" s="2">
        <v>0</v>
      </c>
      <c r="CW1881">
        <v>0</v>
      </c>
      <c r="CY1881" s="2">
        <v>0</v>
      </c>
      <c r="CZ1881">
        <v>0</v>
      </c>
      <c r="DA1881">
        <v>0</v>
      </c>
      <c r="DE1881" s="2">
        <v>0</v>
      </c>
      <c r="DF1881">
        <v>0</v>
      </c>
      <c r="DN1881" t="s">
        <v>312</v>
      </c>
      <c r="DW1881">
        <v>1817</v>
      </c>
      <c r="DX1881" t="s">
        <v>15075</v>
      </c>
      <c r="DZ1881" t="s">
        <v>15076</v>
      </c>
      <c r="EA1881">
        <v>1787692686</v>
      </c>
      <c r="EC1881" t="s">
        <v>15076</v>
      </c>
      <c r="ED1881">
        <v>1787692686</v>
      </c>
      <c r="EF1881">
        <v>0</v>
      </c>
      <c r="EL1881" t="s">
        <v>190</v>
      </c>
    </row>
    <row r="1882" spans="1:145" ht="409.5" x14ac:dyDescent="0.35">
      <c r="A1882" t="s">
        <v>171</v>
      </c>
      <c r="F1882">
        <v>0</v>
      </c>
      <c r="H1882">
        <v>0</v>
      </c>
      <c r="K1882" t="s">
        <v>174</v>
      </c>
      <c r="L1882" t="s">
        <v>175</v>
      </c>
      <c r="M1882" t="s">
        <v>1375</v>
      </c>
      <c r="N1882" t="s">
        <v>238</v>
      </c>
      <c r="Q1882" t="s">
        <v>150</v>
      </c>
      <c r="R1882" t="s">
        <v>94</v>
      </c>
      <c r="S1882" t="s">
        <v>15077</v>
      </c>
      <c r="T1882" t="s">
        <v>15078</v>
      </c>
      <c r="U1882">
        <v>17037954495</v>
      </c>
      <c r="Y1882" t="s">
        <v>2832</v>
      </c>
      <c r="AB1882" t="s">
        <v>184</v>
      </c>
      <c r="AC1882" t="s">
        <v>15079</v>
      </c>
      <c r="AD1882" t="s">
        <v>150</v>
      </c>
      <c r="AE1882" t="s">
        <v>705</v>
      </c>
      <c r="AF1882" t="s">
        <v>15077</v>
      </c>
      <c r="AG1882" t="s">
        <v>15080</v>
      </c>
      <c r="AH1882">
        <v>17037954495</v>
      </c>
      <c r="AP1882" t="s">
        <v>161</v>
      </c>
      <c r="AX1882">
        <v>0</v>
      </c>
      <c r="AZ1882" t="s">
        <v>244</v>
      </c>
      <c r="BE1882" t="s">
        <v>186</v>
      </c>
      <c r="BG1882" t="s">
        <v>15081</v>
      </c>
      <c r="BH1882" s="1" t="s">
        <v>515</v>
      </c>
      <c r="BK1882" s="1" t="s">
        <v>15082</v>
      </c>
      <c r="BO1882" t="s">
        <v>161</v>
      </c>
      <c r="BP1882" t="s">
        <v>161</v>
      </c>
      <c r="BQ1882" t="s">
        <v>161</v>
      </c>
      <c r="BR1882" t="s">
        <v>161</v>
      </c>
      <c r="BS1882" t="s">
        <v>161</v>
      </c>
      <c r="BT1882" t="s">
        <v>161</v>
      </c>
      <c r="BU1882" t="s">
        <v>161</v>
      </c>
      <c r="BY1882" t="s">
        <v>161</v>
      </c>
      <c r="BZ1882" t="s">
        <v>161</v>
      </c>
      <c r="CA1882" t="s">
        <v>161</v>
      </c>
      <c r="CB1882" t="s">
        <v>161</v>
      </c>
      <c r="CC1882" t="s">
        <v>161</v>
      </c>
      <c r="CD1882" t="s">
        <v>161</v>
      </c>
      <c r="CE1882" t="s">
        <v>161</v>
      </c>
      <c r="CP1882" t="s">
        <v>161</v>
      </c>
      <c r="CQ1882" t="s">
        <v>161</v>
      </c>
      <c r="CR1882" t="s">
        <v>161</v>
      </c>
      <c r="CS1882" t="s">
        <v>161</v>
      </c>
      <c r="CT1882" t="s">
        <v>161</v>
      </c>
      <c r="CV1882" s="2">
        <v>0</v>
      </c>
      <c r="CW1882">
        <v>0</v>
      </c>
      <c r="CY1882" s="2">
        <v>0</v>
      </c>
      <c r="CZ1882">
        <v>0</v>
      </c>
      <c r="DA1882">
        <v>0</v>
      </c>
      <c r="DE1882" s="2">
        <v>0</v>
      </c>
      <c r="DF1882">
        <v>0</v>
      </c>
      <c r="DN1882" t="s">
        <v>345</v>
      </c>
      <c r="DW1882">
        <v>1834</v>
      </c>
      <c r="DX1882" t="s">
        <v>15083</v>
      </c>
      <c r="DZ1882" t="s">
        <v>15084</v>
      </c>
      <c r="EA1882">
        <v>1790179849</v>
      </c>
      <c r="EC1882" t="s">
        <v>15084</v>
      </c>
      <c r="ED1882">
        <v>1790179849</v>
      </c>
      <c r="EF1882">
        <v>0</v>
      </c>
      <c r="EJ1882" s="1" t="s">
        <v>15085</v>
      </c>
      <c r="EK1882" s="1" t="s">
        <v>15085</v>
      </c>
      <c r="EL1882" t="s">
        <v>210</v>
      </c>
      <c r="EM1882" t="s">
        <v>15086</v>
      </c>
      <c r="EN1882" t="s">
        <v>15086</v>
      </c>
      <c r="EO1882" t="s">
        <v>173</v>
      </c>
    </row>
    <row r="1883" spans="1:145" ht="333.5" x14ac:dyDescent="0.35">
      <c r="A1883" t="s">
        <v>171</v>
      </c>
      <c r="F1883">
        <v>0</v>
      </c>
      <c r="H1883">
        <v>0</v>
      </c>
      <c r="K1883" t="s">
        <v>236</v>
      </c>
      <c r="L1883" t="s">
        <v>175</v>
      </c>
      <c r="M1883" t="s">
        <v>237</v>
      </c>
      <c r="N1883" t="s">
        <v>238</v>
      </c>
      <c r="Q1883" t="s">
        <v>150</v>
      </c>
      <c r="R1883" t="s">
        <v>15087</v>
      </c>
      <c r="S1883" t="s">
        <v>15088</v>
      </c>
      <c r="T1883" t="s">
        <v>15089</v>
      </c>
      <c r="U1883">
        <v>12483464619</v>
      </c>
      <c r="W1883" t="s">
        <v>15090</v>
      </c>
      <c r="Y1883" t="s">
        <v>256</v>
      </c>
      <c r="Z1883" t="s">
        <v>157</v>
      </c>
      <c r="AA1883">
        <v>22102</v>
      </c>
      <c r="AB1883" t="s">
        <v>184</v>
      </c>
      <c r="AC1883" t="s">
        <v>15091</v>
      </c>
      <c r="AD1883" t="s">
        <v>150</v>
      </c>
      <c r="AE1883" t="s">
        <v>15092</v>
      </c>
      <c r="AF1883" t="s">
        <v>15088</v>
      </c>
      <c r="AG1883" t="s">
        <v>15093</v>
      </c>
      <c r="AH1883">
        <v>18103352454</v>
      </c>
      <c r="AP1883" t="s">
        <v>161</v>
      </c>
      <c r="AX1883">
        <v>0</v>
      </c>
      <c r="AZ1883" t="s">
        <v>72</v>
      </c>
      <c r="BE1883" t="s">
        <v>265</v>
      </c>
      <c r="BG1883" t="s">
        <v>15094</v>
      </c>
      <c r="BJ1883" t="s">
        <v>1262</v>
      </c>
      <c r="BK1883" s="1" t="s">
        <v>1251</v>
      </c>
      <c r="BO1883" t="s">
        <v>161</v>
      </c>
      <c r="BP1883" t="s">
        <v>161</v>
      </c>
      <c r="BQ1883" t="s">
        <v>161</v>
      </c>
      <c r="BR1883" t="s">
        <v>161</v>
      </c>
      <c r="BS1883" t="s">
        <v>161</v>
      </c>
      <c r="BT1883" t="s">
        <v>161</v>
      </c>
      <c r="BU1883" t="s">
        <v>161</v>
      </c>
      <c r="BY1883" t="s">
        <v>161</v>
      </c>
      <c r="BZ1883" t="s">
        <v>161</v>
      </c>
      <c r="CA1883" t="s">
        <v>161</v>
      </c>
      <c r="CB1883" t="s">
        <v>161</v>
      </c>
      <c r="CC1883" t="s">
        <v>161</v>
      </c>
      <c r="CD1883" t="s">
        <v>161</v>
      </c>
      <c r="CE1883" t="s">
        <v>161</v>
      </c>
      <c r="CP1883" t="s">
        <v>161</v>
      </c>
      <c r="CQ1883" t="s">
        <v>161</v>
      </c>
      <c r="CR1883" t="s">
        <v>161</v>
      </c>
      <c r="CS1883" t="s">
        <v>161</v>
      </c>
      <c r="CT1883" t="s">
        <v>161</v>
      </c>
      <c r="CV1883" s="2">
        <v>0</v>
      </c>
      <c r="CW1883">
        <v>0</v>
      </c>
      <c r="CY1883" s="2">
        <v>0</v>
      </c>
      <c r="CZ1883">
        <v>0</v>
      </c>
      <c r="DA1883">
        <v>0</v>
      </c>
      <c r="DE1883" s="2">
        <v>0</v>
      </c>
      <c r="DF1883">
        <v>0</v>
      </c>
      <c r="DN1883" t="s">
        <v>312</v>
      </c>
      <c r="DW1883">
        <v>879</v>
      </c>
      <c r="DX1883" t="s">
        <v>15095</v>
      </c>
      <c r="DZ1883" t="s">
        <v>15096</v>
      </c>
      <c r="EA1883">
        <v>1790296743</v>
      </c>
      <c r="EC1883" t="s">
        <v>15097</v>
      </c>
      <c r="ED1883">
        <v>1685288217</v>
      </c>
      <c r="EF1883">
        <v>0</v>
      </c>
      <c r="EL1883" t="s">
        <v>190</v>
      </c>
    </row>
    <row r="1884" spans="1:145" ht="409.5" x14ac:dyDescent="0.35">
      <c r="A1884" t="s">
        <v>171</v>
      </c>
      <c r="F1884">
        <v>0</v>
      </c>
      <c r="H1884">
        <v>0</v>
      </c>
      <c r="K1884" t="s">
        <v>236</v>
      </c>
      <c r="L1884" t="s">
        <v>175</v>
      </c>
      <c r="M1884" t="s">
        <v>237</v>
      </c>
      <c r="N1884" t="s">
        <v>238</v>
      </c>
      <c r="R1884" t="s">
        <v>15098</v>
      </c>
      <c r="S1884" t="s">
        <v>15099</v>
      </c>
      <c r="T1884" t="s">
        <v>15100</v>
      </c>
      <c r="U1884">
        <v>17063407944</v>
      </c>
      <c r="AA1884">
        <v>22101</v>
      </c>
      <c r="AC1884" t="s">
        <v>15101</v>
      </c>
      <c r="AP1884" t="s">
        <v>161</v>
      </c>
      <c r="AX1884">
        <v>0</v>
      </c>
      <c r="BE1884" t="s">
        <v>265</v>
      </c>
      <c r="BK1884" s="1" t="s">
        <v>15102</v>
      </c>
      <c r="BO1884" t="s">
        <v>161</v>
      </c>
      <c r="BP1884" t="s">
        <v>161</v>
      </c>
      <c r="BQ1884" t="s">
        <v>161</v>
      </c>
      <c r="BR1884" t="s">
        <v>161</v>
      </c>
      <c r="BS1884" t="s">
        <v>161</v>
      </c>
      <c r="BT1884" t="s">
        <v>161</v>
      </c>
      <c r="BU1884" t="s">
        <v>161</v>
      </c>
      <c r="BY1884" t="s">
        <v>161</v>
      </c>
      <c r="BZ1884" t="s">
        <v>161</v>
      </c>
      <c r="CA1884" t="s">
        <v>161</v>
      </c>
      <c r="CB1884" t="s">
        <v>161</v>
      </c>
      <c r="CC1884" t="s">
        <v>161</v>
      </c>
      <c r="CD1884" t="s">
        <v>161</v>
      </c>
      <c r="CE1884" t="s">
        <v>161</v>
      </c>
      <c r="CP1884" t="s">
        <v>161</v>
      </c>
      <c r="CQ1884" t="s">
        <v>161</v>
      </c>
      <c r="CR1884" t="s">
        <v>161</v>
      </c>
      <c r="CS1884" t="s">
        <v>161</v>
      </c>
      <c r="CT1884" t="s">
        <v>161</v>
      </c>
      <c r="CV1884" s="2">
        <v>0</v>
      </c>
      <c r="CW1884">
        <v>0</v>
      </c>
      <c r="CY1884" s="2">
        <v>0</v>
      </c>
      <c r="CZ1884">
        <v>0</v>
      </c>
      <c r="DA1884">
        <v>0</v>
      </c>
      <c r="DE1884" s="2">
        <v>0</v>
      </c>
      <c r="DF1884">
        <v>0</v>
      </c>
      <c r="DN1884" t="s">
        <v>312</v>
      </c>
      <c r="DW1884">
        <v>1808</v>
      </c>
      <c r="DX1884" t="s">
        <v>15103</v>
      </c>
      <c r="DZ1884" t="s">
        <v>15104</v>
      </c>
      <c r="EA1884">
        <v>1786117164</v>
      </c>
      <c r="EC1884" t="s">
        <v>15104</v>
      </c>
      <c r="ED1884">
        <v>1786117164</v>
      </c>
      <c r="EF1884">
        <v>0</v>
      </c>
      <c r="EL1884" t="s">
        <v>190</v>
      </c>
    </row>
    <row r="1885" spans="1:145" ht="409.5" x14ac:dyDescent="0.35">
      <c r="A1885" t="s">
        <v>171</v>
      </c>
      <c r="F1885">
        <v>0</v>
      </c>
      <c r="H1885">
        <v>0</v>
      </c>
      <c r="K1885" t="s">
        <v>174</v>
      </c>
      <c r="L1885" t="s">
        <v>175</v>
      </c>
      <c r="M1885" t="s">
        <v>337</v>
      </c>
      <c r="N1885" t="s">
        <v>238</v>
      </c>
      <c r="Q1885" t="s">
        <v>150</v>
      </c>
      <c r="R1885" t="s">
        <v>2963</v>
      </c>
      <c r="S1885" t="s">
        <v>15105</v>
      </c>
      <c r="T1885" t="s">
        <v>15106</v>
      </c>
      <c r="U1885">
        <v>12023060866</v>
      </c>
      <c r="Y1885" t="s">
        <v>256</v>
      </c>
      <c r="Z1885" t="s">
        <v>157</v>
      </c>
      <c r="AA1885">
        <v>22101</v>
      </c>
      <c r="AB1885" t="s">
        <v>184</v>
      </c>
      <c r="AC1885" t="s">
        <v>15107</v>
      </c>
      <c r="AD1885" t="s">
        <v>150</v>
      </c>
      <c r="AE1885" t="s">
        <v>2958</v>
      </c>
      <c r="AF1885" t="s">
        <v>15105</v>
      </c>
      <c r="AG1885" t="s">
        <v>15106</v>
      </c>
      <c r="AH1885">
        <v>12023060866</v>
      </c>
      <c r="AP1885" t="s">
        <v>161</v>
      </c>
      <c r="AX1885">
        <v>0</v>
      </c>
      <c r="AZ1885" t="s">
        <v>244</v>
      </c>
      <c r="BE1885" t="s">
        <v>245</v>
      </c>
      <c r="BO1885" t="s">
        <v>161</v>
      </c>
      <c r="BP1885" t="s">
        <v>161</v>
      </c>
      <c r="BQ1885" t="s">
        <v>161</v>
      </c>
      <c r="BR1885" t="s">
        <v>161</v>
      </c>
      <c r="BS1885" t="s">
        <v>161</v>
      </c>
      <c r="BT1885" t="s">
        <v>161</v>
      </c>
      <c r="BU1885" t="s">
        <v>161</v>
      </c>
      <c r="BY1885" t="s">
        <v>161</v>
      </c>
      <c r="BZ1885" t="s">
        <v>161</v>
      </c>
      <c r="CA1885" t="s">
        <v>161</v>
      </c>
      <c r="CB1885" t="s">
        <v>161</v>
      </c>
      <c r="CC1885" t="s">
        <v>161</v>
      </c>
      <c r="CD1885" t="s">
        <v>161</v>
      </c>
      <c r="CE1885" t="s">
        <v>161</v>
      </c>
      <c r="CP1885" t="s">
        <v>161</v>
      </c>
      <c r="CQ1885" t="s">
        <v>161</v>
      </c>
      <c r="CR1885" t="s">
        <v>161</v>
      </c>
      <c r="CS1885" t="s">
        <v>161</v>
      </c>
      <c r="CT1885" t="s">
        <v>161</v>
      </c>
      <c r="CV1885" s="2">
        <v>0</v>
      </c>
      <c r="CW1885">
        <v>0</v>
      </c>
      <c r="CY1885" s="2">
        <v>0</v>
      </c>
      <c r="CZ1885">
        <v>0</v>
      </c>
      <c r="DA1885">
        <v>0</v>
      </c>
      <c r="DE1885" s="2">
        <v>0</v>
      </c>
      <c r="DF1885">
        <v>0</v>
      </c>
      <c r="DN1885" t="s">
        <v>345</v>
      </c>
      <c r="DW1885">
        <v>1823</v>
      </c>
      <c r="DX1885" t="s">
        <v>15108</v>
      </c>
      <c r="DZ1885" t="s">
        <v>15109</v>
      </c>
      <c r="EA1885">
        <v>1788387243</v>
      </c>
      <c r="EC1885" t="s">
        <v>15109</v>
      </c>
      <c r="ED1885">
        <v>1788387243</v>
      </c>
      <c r="EF1885">
        <v>0</v>
      </c>
      <c r="EJ1885" s="1" t="s">
        <v>15110</v>
      </c>
      <c r="EK1885" s="1" t="s">
        <v>15110</v>
      </c>
      <c r="EL1885" t="s">
        <v>210</v>
      </c>
      <c r="EM1885" t="s">
        <v>15111</v>
      </c>
      <c r="EN1885" t="s">
        <v>15111</v>
      </c>
      <c r="EO1885" t="s">
        <v>173</v>
      </c>
    </row>
    <row r="1886" spans="1:145" ht="409.5" x14ac:dyDescent="0.35">
      <c r="A1886" t="s">
        <v>171</v>
      </c>
      <c r="F1886">
        <v>0</v>
      </c>
      <c r="H1886">
        <v>0</v>
      </c>
      <c r="K1886" t="s">
        <v>236</v>
      </c>
      <c r="L1886" t="s">
        <v>175</v>
      </c>
      <c r="M1886" t="s">
        <v>237</v>
      </c>
      <c r="N1886" t="s">
        <v>238</v>
      </c>
      <c r="R1886" t="s">
        <v>15112</v>
      </c>
      <c r="S1886" t="s">
        <v>15113</v>
      </c>
      <c r="T1886" t="s">
        <v>15114</v>
      </c>
      <c r="U1886">
        <v>15712250159</v>
      </c>
      <c r="AC1886" t="s">
        <v>15115</v>
      </c>
      <c r="AP1886" t="s">
        <v>161</v>
      </c>
      <c r="AX1886">
        <v>0</v>
      </c>
      <c r="BE1886" t="s">
        <v>265</v>
      </c>
      <c r="BG1886" t="s">
        <v>15116</v>
      </c>
      <c r="BH1886" s="1" t="s">
        <v>310</v>
      </c>
      <c r="BK1886" s="1" t="s">
        <v>15117</v>
      </c>
      <c r="BO1886" t="s">
        <v>161</v>
      </c>
      <c r="BP1886" t="s">
        <v>161</v>
      </c>
      <c r="BQ1886" t="s">
        <v>161</v>
      </c>
      <c r="BR1886" t="s">
        <v>161</v>
      </c>
      <c r="BS1886" t="s">
        <v>161</v>
      </c>
      <c r="BT1886" t="s">
        <v>161</v>
      </c>
      <c r="BU1886" t="s">
        <v>161</v>
      </c>
      <c r="BY1886" t="s">
        <v>161</v>
      </c>
      <c r="BZ1886" t="s">
        <v>161</v>
      </c>
      <c r="CA1886" t="s">
        <v>161</v>
      </c>
      <c r="CB1886" t="s">
        <v>161</v>
      </c>
      <c r="CC1886" t="s">
        <v>161</v>
      </c>
      <c r="CD1886" t="s">
        <v>161</v>
      </c>
      <c r="CE1886" t="s">
        <v>161</v>
      </c>
      <c r="CP1886" t="s">
        <v>161</v>
      </c>
      <c r="CQ1886" t="s">
        <v>161</v>
      </c>
      <c r="CR1886" t="s">
        <v>161</v>
      </c>
      <c r="CS1886" t="s">
        <v>161</v>
      </c>
      <c r="CT1886" t="s">
        <v>161</v>
      </c>
      <c r="CV1886" s="2">
        <v>0</v>
      </c>
      <c r="CW1886">
        <v>0</v>
      </c>
      <c r="CY1886" s="2">
        <v>0</v>
      </c>
      <c r="CZ1886">
        <v>0</v>
      </c>
      <c r="DA1886">
        <v>0</v>
      </c>
      <c r="DE1886" s="2">
        <v>0</v>
      </c>
      <c r="DF1886">
        <v>0</v>
      </c>
      <c r="DN1886" t="s">
        <v>312</v>
      </c>
      <c r="DW1886">
        <v>1819</v>
      </c>
      <c r="DX1886" t="s">
        <v>15118</v>
      </c>
      <c r="DZ1886" t="s">
        <v>15119</v>
      </c>
      <c r="EA1886">
        <v>1787843903</v>
      </c>
      <c r="EC1886" t="s">
        <v>15119</v>
      </c>
      <c r="ED1886">
        <v>1787843903</v>
      </c>
      <c r="EF1886">
        <v>0</v>
      </c>
      <c r="EL1886" t="s">
        <v>190</v>
      </c>
    </row>
    <row r="1887" spans="1:145" ht="409.5" x14ac:dyDescent="0.35">
      <c r="A1887" t="s">
        <v>171</v>
      </c>
      <c r="F1887">
        <v>0</v>
      </c>
      <c r="H1887">
        <v>0</v>
      </c>
      <c r="K1887" t="s">
        <v>236</v>
      </c>
      <c r="L1887" t="s">
        <v>175</v>
      </c>
      <c r="M1887" t="s">
        <v>237</v>
      </c>
      <c r="N1887" t="s">
        <v>238</v>
      </c>
      <c r="R1887" t="s">
        <v>3648</v>
      </c>
      <c r="S1887" t="s">
        <v>15120</v>
      </c>
      <c r="T1887" t="s">
        <v>15121</v>
      </c>
      <c r="U1887">
        <v>17064055537</v>
      </c>
      <c r="AC1887" t="s">
        <v>15122</v>
      </c>
      <c r="AP1887" t="s">
        <v>161</v>
      </c>
      <c r="AX1887">
        <v>0</v>
      </c>
      <c r="BE1887" t="s">
        <v>265</v>
      </c>
      <c r="BG1887" t="s">
        <v>15123</v>
      </c>
      <c r="BH1887" s="1" t="s">
        <v>888</v>
      </c>
      <c r="BK1887" s="1" t="s">
        <v>3061</v>
      </c>
      <c r="BO1887" t="s">
        <v>161</v>
      </c>
      <c r="BP1887" t="s">
        <v>161</v>
      </c>
      <c r="BQ1887" t="s">
        <v>161</v>
      </c>
      <c r="BR1887" t="s">
        <v>161</v>
      </c>
      <c r="BS1887" t="s">
        <v>161</v>
      </c>
      <c r="BT1887" t="s">
        <v>161</v>
      </c>
      <c r="BU1887" t="s">
        <v>161</v>
      </c>
      <c r="BY1887" t="s">
        <v>161</v>
      </c>
      <c r="BZ1887" t="s">
        <v>161</v>
      </c>
      <c r="CA1887" t="s">
        <v>161</v>
      </c>
      <c r="CB1887" t="s">
        <v>161</v>
      </c>
      <c r="CC1887" t="s">
        <v>161</v>
      </c>
      <c r="CD1887" t="s">
        <v>161</v>
      </c>
      <c r="CE1887" t="s">
        <v>161</v>
      </c>
      <c r="CP1887" t="s">
        <v>161</v>
      </c>
      <c r="CQ1887" t="s">
        <v>161</v>
      </c>
      <c r="CR1887" t="s">
        <v>161</v>
      </c>
      <c r="CS1887" t="s">
        <v>161</v>
      </c>
      <c r="CT1887" t="s">
        <v>161</v>
      </c>
      <c r="CV1887" s="2">
        <v>0</v>
      </c>
      <c r="CW1887">
        <v>0</v>
      </c>
      <c r="CY1887" s="2">
        <v>0</v>
      </c>
      <c r="CZ1887">
        <v>0</v>
      </c>
      <c r="DA1887">
        <v>0</v>
      </c>
      <c r="DE1887" s="2">
        <v>0</v>
      </c>
      <c r="DF1887">
        <v>0</v>
      </c>
      <c r="DN1887" t="s">
        <v>312</v>
      </c>
      <c r="DW1887">
        <v>1829</v>
      </c>
      <c r="DX1887" t="s">
        <v>15124</v>
      </c>
      <c r="DZ1887" t="s">
        <v>15125</v>
      </c>
      <c r="EA1887">
        <v>1789227884</v>
      </c>
      <c r="EC1887" t="s">
        <v>15125</v>
      </c>
      <c r="ED1887">
        <v>1789227884</v>
      </c>
      <c r="EF1887">
        <v>0</v>
      </c>
      <c r="EL1887" t="s">
        <v>190</v>
      </c>
    </row>
    <row r="1888" spans="1:145" ht="409.5" x14ac:dyDescent="0.35">
      <c r="A1888" t="s">
        <v>171</v>
      </c>
      <c r="F1888">
        <v>0</v>
      </c>
      <c r="H1888">
        <v>0</v>
      </c>
      <c r="K1888" t="s">
        <v>174</v>
      </c>
      <c r="L1888" t="s">
        <v>175</v>
      </c>
      <c r="M1888" t="s">
        <v>4371</v>
      </c>
      <c r="N1888" t="s">
        <v>238</v>
      </c>
      <c r="Q1888" t="s">
        <v>150</v>
      </c>
      <c r="R1888" t="s">
        <v>96</v>
      </c>
      <c r="S1888" t="s">
        <v>15126</v>
      </c>
      <c r="T1888" t="s">
        <v>15127</v>
      </c>
      <c r="U1888">
        <v>14242785520</v>
      </c>
      <c r="V1888">
        <v>2024489054</v>
      </c>
      <c r="W1888" t="s">
        <v>15128</v>
      </c>
      <c r="Y1888" t="s">
        <v>156</v>
      </c>
      <c r="Z1888" t="s">
        <v>157</v>
      </c>
      <c r="AA1888">
        <v>22205</v>
      </c>
      <c r="AB1888" t="s">
        <v>184</v>
      </c>
      <c r="AC1888" t="s">
        <v>15129</v>
      </c>
      <c r="AD1888" t="s">
        <v>150</v>
      </c>
      <c r="AE1888" t="s">
        <v>511</v>
      </c>
      <c r="AF1888" t="s">
        <v>15126</v>
      </c>
      <c r="AG1888" t="s">
        <v>15130</v>
      </c>
      <c r="AH1888">
        <v>12024159805</v>
      </c>
      <c r="AP1888" t="s">
        <v>161</v>
      </c>
      <c r="AX1888">
        <v>0</v>
      </c>
      <c r="AZ1888" t="s">
        <v>203</v>
      </c>
      <c r="BB1888" t="s">
        <v>15131</v>
      </c>
      <c r="BC1888" t="s">
        <v>15132</v>
      </c>
      <c r="BE1888" t="s">
        <v>265</v>
      </c>
      <c r="BF1888" t="s">
        <v>567</v>
      </c>
      <c r="BG1888" s="1" t="s">
        <v>15133</v>
      </c>
      <c r="BH1888" s="1" t="s">
        <v>310</v>
      </c>
      <c r="BK1888" s="1" t="s">
        <v>1242</v>
      </c>
      <c r="BO1888" t="s">
        <v>161</v>
      </c>
      <c r="BP1888" t="s">
        <v>161</v>
      </c>
      <c r="BQ1888" t="s">
        <v>161</v>
      </c>
      <c r="BR1888" t="s">
        <v>161</v>
      </c>
      <c r="BS1888" t="s">
        <v>161</v>
      </c>
      <c r="BT1888" t="s">
        <v>161</v>
      </c>
      <c r="BU1888" t="s">
        <v>161</v>
      </c>
      <c r="BY1888" t="s">
        <v>161</v>
      </c>
      <c r="BZ1888" t="s">
        <v>161</v>
      </c>
      <c r="CA1888" t="s">
        <v>161</v>
      </c>
      <c r="CB1888" t="s">
        <v>161</v>
      </c>
      <c r="CC1888" t="s">
        <v>161</v>
      </c>
      <c r="CD1888" t="s">
        <v>161</v>
      </c>
      <c r="CE1888" t="s">
        <v>161</v>
      </c>
      <c r="CP1888" t="s">
        <v>161</v>
      </c>
      <c r="CQ1888" t="s">
        <v>161</v>
      </c>
      <c r="CR1888" t="s">
        <v>161</v>
      </c>
      <c r="CS1888" t="s">
        <v>161</v>
      </c>
      <c r="CT1888" t="s">
        <v>161</v>
      </c>
      <c r="CV1888" s="2">
        <v>0</v>
      </c>
      <c r="CW1888">
        <v>0</v>
      </c>
      <c r="CY1888" s="2">
        <v>0</v>
      </c>
      <c r="CZ1888">
        <v>0</v>
      </c>
      <c r="DA1888">
        <v>0</v>
      </c>
      <c r="DE1888" s="2">
        <v>0</v>
      </c>
      <c r="DF1888">
        <v>0</v>
      </c>
      <c r="DN1888" t="s">
        <v>345</v>
      </c>
      <c r="DW1888">
        <v>1815</v>
      </c>
      <c r="DX1888" t="s">
        <v>15134</v>
      </c>
      <c r="DZ1888" t="s">
        <v>15135</v>
      </c>
      <c r="EA1888">
        <v>1787622327</v>
      </c>
      <c r="EC1888" t="s">
        <v>15135</v>
      </c>
      <c r="ED1888">
        <v>1787622327</v>
      </c>
      <c r="EF1888">
        <v>0</v>
      </c>
      <c r="EJ1888" s="1" t="s">
        <v>15136</v>
      </c>
      <c r="EK1888" s="1" t="s">
        <v>15136</v>
      </c>
      <c r="EL1888" t="s">
        <v>210</v>
      </c>
      <c r="EM1888" t="s">
        <v>15137</v>
      </c>
      <c r="EN1888" t="s">
        <v>15137</v>
      </c>
      <c r="EO1888" t="s">
        <v>173</v>
      </c>
    </row>
    <row r="1889" spans="1:145" ht="409.5" x14ac:dyDescent="0.35">
      <c r="A1889" t="s">
        <v>171</v>
      </c>
      <c r="E1889" t="s">
        <v>15138</v>
      </c>
      <c r="F1889">
        <v>1787770740</v>
      </c>
      <c r="H1889">
        <v>0</v>
      </c>
      <c r="K1889" t="s">
        <v>174</v>
      </c>
      <c r="L1889" t="s">
        <v>175</v>
      </c>
      <c r="M1889" t="s">
        <v>558</v>
      </c>
      <c r="N1889" t="s">
        <v>177</v>
      </c>
      <c r="Q1889" t="s">
        <v>150</v>
      </c>
      <c r="R1889" t="s">
        <v>15139</v>
      </c>
      <c r="S1889" t="s">
        <v>13636</v>
      </c>
      <c r="T1889" t="s">
        <v>15140</v>
      </c>
      <c r="U1889">
        <v>15713378731</v>
      </c>
      <c r="W1889" t="s">
        <v>15141</v>
      </c>
      <c r="Y1889" t="s">
        <v>256</v>
      </c>
      <c r="Z1889" t="s">
        <v>157</v>
      </c>
      <c r="AA1889">
        <v>22101</v>
      </c>
      <c r="AB1889" t="s">
        <v>184</v>
      </c>
      <c r="AC1889" t="s">
        <v>15142</v>
      </c>
      <c r="AE1889" t="s">
        <v>15143</v>
      </c>
      <c r="AF1889" t="s">
        <v>240</v>
      </c>
      <c r="AH1889">
        <v>17034794451</v>
      </c>
      <c r="AP1889" t="s">
        <v>161</v>
      </c>
      <c r="AX1889">
        <v>0</v>
      </c>
      <c r="AZ1889" t="s">
        <v>165</v>
      </c>
      <c r="BE1889" t="s">
        <v>186</v>
      </c>
      <c r="BF1889" t="s">
        <v>513</v>
      </c>
      <c r="BG1889" t="s">
        <v>15144</v>
      </c>
      <c r="BH1889" s="1" t="s">
        <v>888</v>
      </c>
      <c r="BK1889" s="1" t="s">
        <v>2550</v>
      </c>
      <c r="BO1889" t="s">
        <v>161</v>
      </c>
      <c r="BP1889" t="s">
        <v>161</v>
      </c>
      <c r="BQ1889" t="s">
        <v>161</v>
      </c>
      <c r="BR1889" t="s">
        <v>161</v>
      </c>
      <c r="BS1889" t="s">
        <v>161</v>
      </c>
      <c r="BT1889" t="s">
        <v>161</v>
      </c>
      <c r="BU1889" t="s">
        <v>161</v>
      </c>
      <c r="BY1889" t="s">
        <v>161</v>
      </c>
      <c r="BZ1889" t="s">
        <v>161</v>
      </c>
      <c r="CA1889" t="s">
        <v>161</v>
      </c>
      <c r="CB1889" t="s">
        <v>161</v>
      </c>
      <c r="CC1889" t="s">
        <v>161</v>
      </c>
      <c r="CD1889" t="s">
        <v>161</v>
      </c>
      <c r="CE1889" t="s">
        <v>161</v>
      </c>
      <c r="CP1889" t="s">
        <v>161</v>
      </c>
      <c r="CQ1889" t="s">
        <v>161</v>
      </c>
      <c r="CR1889" t="s">
        <v>161</v>
      </c>
      <c r="CS1889" t="s">
        <v>161</v>
      </c>
      <c r="CT1889" t="s">
        <v>161</v>
      </c>
      <c r="CV1889" s="2">
        <v>0</v>
      </c>
      <c r="CW1889">
        <v>0</v>
      </c>
      <c r="CY1889" s="2">
        <v>0</v>
      </c>
      <c r="CZ1889">
        <v>0</v>
      </c>
      <c r="DA1889">
        <v>0</v>
      </c>
      <c r="DE1889" s="2">
        <v>0</v>
      </c>
      <c r="DF1889">
        <v>0</v>
      </c>
      <c r="DN1889" t="s">
        <v>568</v>
      </c>
      <c r="DW1889">
        <v>1818</v>
      </c>
      <c r="DX1889" t="s">
        <v>15145</v>
      </c>
      <c r="DZ1889" t="s">
        <v>15146</v>
      </c>
      <c r="EA1889">
        <v>1788465957</v>
      </c>
      <c r="EC1889" t="s">
        <v>15147</v>
      </c>
      <c r="ED1889">
        <v>1787770815</v>
      </c>
      <c r="EF1889">
        <v>0</v>
      </c>
      <c r="EJ1889" s="1" t="s">
        <v>15148</v>
      </c>
      <c r="EK1889" s="1" t="s">
        <v>15148</v>
      </c>
      <c r="EL1889" t="s">
        <v>210</v>
      </c>
      <c r="EM1889" t="s">
        <v>15149</v>
      </c>
      <c r="EN1889" t="s">
        <v>15149</v>
      </c>
      <c r="EO1889" t="s">
        <v>173</v>
      </c>
    </row>
    <row r="1890" spans="1:145" ht="409.5" x14ac:dyDescent="0.35">
      <c r="A1890" t="s">
        <v>171</v>
      </c>
      <c r="E1890" t="s">
        <v>15150</v>
      </c>
      <c r="F1890">
        <v>1752789600</v>
      </c>
      <c r="H1890">
        <v>0</v>
      </c>
      <c r="K1890" t="s">
        <v>174</v>
      </c>
      <c r="L1890" t="s">
        <v>175</v>
      </c>
      <c r="M1890" t="s">
        <v>1375</v>
      </c>
      <c r="N1890" t="s">
        <v>238</v>
      </c>
      <c r="Q1890" t="s">
        <v>150</v>
      </c>
      <c r="R1890" t="s">
        <v>7306</v>
      </c>
      <c r="S1890" t="s">
        <v>1255</v>
      </c>
      <c r="T1890" t="s">
        <v>7307</v>
      </c>
      <c r="U1890">
        <v>15718355115</v>
      </c>
      <c r="V1890">
        <v>5718355115</v>
      </c>
      <c r="W1890" t="s">
        <v>7308</v>
      </c>
      <c r="Y1890" t="s">
        <v>156</v>
      </c>
      <c r="Z1890" t="s">
        <v>157</v>
      </c>
      <c r="AA1890">
        <v>22207</v>
      </c>
      <c r="AB1890" t="s">
        <v>184</v>
      </c>
      <c r="AC1890" t="s">
        <v>7309</v>
      </c>
      <c r="AD1890" t="s">
        <v>150</v>
      </c>
      <c r="AE1890" t="s">
        <v>2519</v>
      </c>
      <c r="AF1890" t="s">
        <v>1255</v>
      </c>
      <c r="AG1890" t="s">
        <v>7310</v>
      </c>
      <c r="AH1890">
        <v>14109536471</v>
      </c>
      <c r="AJ1890" t="s">
        <v>7308</v>
      </c>
      <c r="AL1890" t="s">
        <v>156</v>
      </c>
      <c r="AM1890" t="s">
        <v>157</v>
      </c>
      <c r="AN1890">
        <v>22207</v>
      </c>
      <c r="AO1890" t="s">
        <v>184</v>
      </c>
      <c r="AP1890" t="s">
        <v>200</v>
      </c>
      <c r="AX1890">
        <v>0</v>
      </c>
      <c r="AZ1890" t="s">
        <v>203</v>
      </c>
      <c r="BB1890" s="1" t="s">
        <v>7311</v>
      </c>
      <c r="BC1890" t="s">
        <v>7312</v>
      </c>
      <c r="BE1890" t="s">
        <v>186</v>
      </c>
      <c r="BF1890" t="s">
        <v>567</v>
      </c>
      <c r="BO1890" t="s">
        <v>161</v>
      </c>
      <c r="BP1890" t="s">
        <v>161</v>
      </c>
      <c r="BQ1890" t="s">
        <v>161</v>
      </c>
      <c r="BR1890" t="s">
        <v>161</v>
      </c>
      <c r="BS1890" t="s">
        <v>161</v>
      </c>
      <c r="BT1890" t="s">
        <v>161</v>
      </c>
      <c r="BU1890" t="s">
        <v>161</v>
      </c>
      <c r="BY1890" t="s">
        <v>161</v>
      </c>
      <c r="BZ1890" t="s">
        <v>161</v>
      </c>
      <c r="CA1890" t="s">
        <v>161</v>
      </c>
      <c r="CB1890" t="s">
        <v>161</v>
      </c>
      <c r="CC1890" t="s">
        <v>161</v>
      </c>
      <c r="CD1890" t="s">
        <v>161</v>
      </c>
      <c r="CE1890" t="s">
        <v>161</v>
      </c>
      <c r="CP1890" t="s">
        <v>161</v>
      </c>
      <c r="CQ1890" t="s">
        <v>161</v>
      </c>
      <c r="CR1890" t="s">
        <v>161</v>
      </c>
      <c r="CS1890" t="s">
        <v>161</v>
      </c>
      <c r="CT1890" t="s">
        <v>161</v>
      </c>
      <c r="CV1890" s="2">
        <v>0</v>
      </c>
      <c r="CW1890">
        <v>0</v>
      </c>
      <c r="CY1890" s="2">
        <v>0</v>
      </c>
      <c r="CZ1890">
        <v>0</v>
      </c>
      <c r="DA1890">
        <v>0</v>
      </c>
      <c r="DE1890" s="2">
        <v>0</v>
      </c>
      <c r="DF1890">
        <v>0</v>
      </c>
      <c r="DN1890" t="s">
        <v>345</v>
      </c>
      <c r="DW1890">
        <v>1634</v>
      </c>
      <c r="DX1890" t="s">
        <v>15151</v>
      </c>
      <c r="DZ1890" t="s">
        <v>15152</v>
      </c>
      <c r="EA1890">
        <v>1755459386</v>
      </c>
      <c r="EC1890" t="s">
        <v>15153</v>
      </c>
      <c r="ED1890">
        <v>1755459280</v>
      </c>
      <c r="EF1890">
        <v>0</v>
      </c>
      <c r="EJ1890" t="s">
        <v>572</v>
      </c>
      <c r="EK1890" s="1" t="s">
        <v>15154</v>
      </c>
      <c r="EL1890" t="s">
        <v>210</v>
      </c>
      <c r="EM1890" t="s">
        <v>15152</v>
      </c>
      <c r="EN1890" t="s">
        <v>15152</v>
      </c>
      <c r="EO1890" t="s">
        <v>173</v>
      </c>
    </row>
    <row r="1891" spans="1:145" ht="409.5" x14ac:dyDescent="0.35">
      <c r="A1891" t="s">
        <v>171</v>
      </c>
      <c r="E1891" t="s">
        <v>15150</v>
      </c>
      <c r="F1891">
        <v>1752789600</v>
      </c>
      <c r="H1891">
        <v>0</v>
      </c>
      <c r="K1891" t="s">
        <v>174</v>
      </c>
      <c r="L1891" t="s">
        <v>175</v>
      </c>
      <c r="M1891" t="s">
        <v>1375</v>
      </c>
      <c r="N1891" t="s">
        <v>238</v>
      </c>
      <c r="Q1891" t="s">
        <v>150</v>
      </c>
      <c r="R1891" t="s">
        <v>7306</v>
      </c>
      <c r="S1891" t="s">
        <v>1255</v>
      </c>
      <c r="T1891" t="s">
        <v>7307</v>
      </c>
      <c r="U1891">
        <v>15718355115</v>
      </c>
      <c r="V1891">
        <v>5718355115</v>
      </c>
      <c r="W1891" t="s">
        <v>7308</v>
      </c>
      <c r="Y1891" t="s">
        <v>156</v>
      </c>
      <c r="Z1891" t="s">
        <v>157</v>
      </c>
      <c r="AA1891">
        <v>22207</v>
      </c>
      <c r="AB1891" t="s">
        <v>184</v>
      </c>
      <c r="AC1891" t="s">
        <v>7309</v>
      </c>
      <c r="AD1891" t="s">
        <v>150</v>
      </c>
      <c r="AE1891" t="s">
        <v>2519</v>
      </c>
      <c r="AF1891" t="s">
        <v>1255</v>
      </c>
      <c r="AG1891" t="s">
        <v>7310</v>
      </c>
      <c r="AH1891">
        <v>14109536471</v>
      </c>
      <c r="AJ1891" t="s">
        <v>7308</v>
      </c>
      <c r="AL1891" t="s">
        <v>156</v>
      </c>
      <c r="AM1891" t="s">
        <v>157</v>
      </c>
      <c r="AN1891">
        <v>22207</v>
      </c>
      <c r="AO1891" t="s">
        <v>184</v>
      </c>
      <c r="AP1891" t="s">
        <v>200</v>
      </c>
      <c r="AX1891">
        <v>0</v>
      </c>
      <c r="AZ1891" t="s">
        <v>203</v>
      </c>
      <c r="BB1891" s="1" t="s">
        <v>7311</v>
      </c>
      <c r="BC1891" t="s">
        <v>7312</v>
      </c>
      <c r="BE1891" t="s">
        <v>186</v>
      </c>
      <c r="BF1891" t="s">
        <v>567</v>
      </c>
      <c r="BO1891" t="s">
        <v>161</v>
      </c>
      <c r="BP1891" t="s">
        <v>161</v>
      </c>
      <c r="BQ1891" t="s">
        <v>161</v>
      </c>
      <c r="BR1891" t="s">
        <v>161</v>
      </c>
      <c r="BS1891" t="s">
        <v>161</v>
      </c>
      <c r="BT1891" t="s">
        <v>161</v>
      </c>
      <c r="BU1891" t="s">
        <v>161</v>
      </c>
      <c r="BY1891" t="s">
        <v>161</v>
      </c>
      <c r="BZ1891" t="s">
        <v>161</v>
      </c>
      <c r="CA1891" t="s">
        <v>161</v>
      </c>
      <c r="CB1891" t="s">
        <v>161</v>
      </c>
      <c r="CC1891" t="s">
        <v>161</v>
      </c>
      <c r="CD1891" t="s">
        <v>161</v>
      </c>
      <c r="CE1891" t="s">
        <v>161</v>
      </c>
      <c r="CP1891" t="s">
        <v>161</v>
      </c>
      <c r="CQ1891" t="s">
        <v>161</v>
      </c>
      <c r="CR1891" t="s">
        <v>161</v>
      </c>
      <c r="CS1891" t="s">
        <v>161</v>
      </c>
      <c r="CT1891" t="s">
        <v>161</v>
      </c>
      <c r="CV1891" s="2">
        <v>0</v>
      </c>
      <c r="CW1891">
        <v>0</v>
      </c>
      <c r="CY1891" s="2">
        <v>0</v>
      </c>
      <c r="CZ1891">
        <v>0</v>
      </c>
      <c r="DA1891">
        <v>0</v>
      </c>
      <c r="DE1891" s="2">
        <v>0</v>
      </c>
      <c r="DF1891">
        <v>0</v>
      </c>
      <c r="DN1891" t="s">
        <v>345</v>
      </c>
      <c r="DW1891">
        <v>1634</v>
      </c>
      <c r="DX1891" t="s">
        <v>15151</v>
      </c>
      <c r="DZ1891" t="s">
        <v>15152</v>
      </c>
      <c r="EA1891">
        <v>1755459386</v>
      </c>
      <c r="EC1891" t="s">
        <v>15153</v>
      </c>
      <c r="ED1891">
        <v>1755459280</v>
      </c>
      <c r="EF1891">
        <v>0</v>
      </c>
      <c r="EJ1891" t="s">
        <v>572</v>
      </c>
      <c r="EK1891" t="s">
        <v>572</v>
      </c>
      <c r="EL1891" t="s">
        <v>210</v>
      </c>
      <c r="EM1891" t="s">
        <v>15155</v>
      </c>
      <c r="EN1891" t="s">
        <v>15156</v>
      </c>
      <c r="EO1891" t="s">
        <v>173</v>
      </c>
    </row>
    <row r="1892" spans="1:145" ht="409.5" x14ac:dyDescent="0.35">
      <c r="A1892" t="s">
        <v>171</v>
      </c>
      <c r="E1892" t="s">
        <v>15150</v>
      </c>
      <c r="F1892">
        <v>1752789600</v>
      </c>
      <c r="H1892">
        <v>0</v>
      </c>
      <c r="K1892" t="s">
        <v>174</v>
      </c>
      <c r="L1892" t="s">
        <v>175</v>
      </c>
      <c r="M1892" t="s">
        <v>1375</v>
      </c>
      <c r="N1892" t="s">
        <v>238</v>
      </c>
      <c r="Q1892" t="s">
        <v>150</v>
      </c>
      <c r="R1892" t="s">
        <v>7306</v>
      </c>
      <c r="S1892" t="s">
        <v>1255</v>
      </c>
      <c r="T1892" t="s">
        <v>7307</v>
      </c>
      <c r="U1892">
        <v>15718355115</v>
      </c>
      <c r="V1892">
        <v>5718355115</v>
      </c>
      <c r="W1892" t="s">
        <v>7308</v>
      </c>
      <c r="Y1892" t="s">
        <v>156</v>
      </c>
      <c r="Z1892" t="s">
        <v>157</v>
      </c>
      <c r="AA1892">
        <v>22207</v>
      </c>
      <c r="AB1892" t="s">
        <v>184</v>
      </c>
      <c r="AC1892" t="s">
        <v>7309</v>
      </c>
      <c r="AD1892" t="s">
        <v>150</v>
      </c>
      <c r="AE1892" t="s">
        <v>2519</v>
      </c>
      <c r="AF1892" t="s">
        <v>1255</v>
      </c>
      <c r="AG1892" t="s">
        <v>7310</v>
      </c>
      <c r="AH1892">
        <v>14109536471</v>
      </c>
      <c r="AJ1892" t="s">
        <v>7308</v>
      </c>
      <c r="AL1892" t="s">
        <v>156</v>
      </c>
      <c r="AM1892" t="s">
        <v>157</v>
      </c>
      <c r="AN1892">
        <v>22207</v>
      </c>
      <c r="AO1892" t="s">
        <v>184</v>
      </c>
      <c r="AP1892" t="s">
        <v>200</v>
      </c>
      <c r="AX1892">
        <v>0</v>
      </c>
      <c r="AZ1892" t="s">
        <v>203</v>
      </c>
      <c r="BB1892" s="1" t="s">
        <v>7311</v>
      </c>
      <c r="BC1892" t="s">
        <v>7312</v>
      </c>
      <c r="BE1892" t="s">
        <v>186</v>
      </c>
      <c r="BF1892" t="s">
        <v>567</v>
      </c>
      <c r="BO1892" t="s">
        <v>161</v>
      </c>
      <c r="BP1892" t="s">
        <v>161</v>
      </c>
      <c r="BQ1892" t="s">
        <v>161</v>
      </c>
      <c r="BR1892" t="s">
        <v>161</v>
      </c>
      <c r="BS1892" t="s">
        <v>161</v>
      </c>
      <c r="BT1892" t="s">
        <v>161</v>
      </c>
      <c r="BU1892" t="s">
        <v>161</v>
      </c>
      <c r="BY1892" t="s">
        <v>161</v>
      </c>
      <c r="BZ1892" t="s">
        <v>161</v>
      </c>
      <c r="CA1892" t="s">
        <v>161</v>
      </c>
      <c r="CB1892" t="s">
        <v>161</v>
      </c>
      <c r="CC1892" t="s">
        <v>161</v>
      </c>
      <c r="CD1892" t="s">
        <v>161</v>
      </c>
      <c r="CE1892" t="s">
        <v>161</v>
      </c>
      <c r="CP1892" t="s">
        <v>161</v>
      </c>
      <c r="CQ1892" t="s">
        <v>161</v>
      </c>
      <c r="CR1892" t="s">
        <v>161</v>
      </c>
      <c r="CS1892" t="s">
        <v>161</v>
      </c>
      <c r="CT1892" t="s">
        <v>161</v>
      </c>
      <c r="CV1892" s="2">
        <v>0</v>
      </c>
      <c r="CW1892">
        <v>0</v>
      </c>
      <c r="CY1892" s="2">
        <v>0</v>
      </c>
      <c r="CZ1892">
        <v>0</v>
      </c>
      <c r="DA1892">
        <v>0</v>
      </c>
      <c r="DE1892" s="2">
        <v>0</v>
      </c>
      <c r="DF1892">
        <v>0</v>
      </c>
      <c r="DN1892" t="s">
        <v>345</v>
      </c>
      <c r="DW1892">
        <v>1634</v>
      </c>
      <c r="DX1892" t="s">
        <v>15151</v>
      </c>
      <c r="DZ1892" t="s">
        <v>15152</v>
      </c>
      <c r="EA1892">
        <v>1755459386</v>
      </c>
      <c r="EC1892" t="s">
        <v>15153</v>
      </c>
      <c r="ED1892">
        <v>1755459280</v>
      </c>
      <c r="EF1892">
        <v>0</v>
      </c>
      <c r="EJ1892" t="s">
        <v>572</v>
      </c>
      <c r="EK1892" t="s">
        <v>572</v>
      </c>
      <c r="EL1892" t="s">
        <v>210</v>
      </c>
      <c r="EM1892" t="s">
        <v>15155</v>
      </c>
      <c r="EN1892" t="s">
        <v>15156</v>
      </c>
      <c r="EO1892" t="s">
        <v>173</v>
      </c>
    </row>
    <row r="1893" spans="1:145" ht="409.5" x14ac:dyDescent="0.35">
      <c r="A1893" t="s">
        <v>171</v>
      </c>
      <c r="F1893">
        <v>0</v>
      </c>
      <c r="H1893">
        <v>0</v>
      </c>
      <c r="K1893" t="s">
        <v>174</v>
      </c>
      <c r="L1893" t="s">
        <v>175</v>
      </c>
      <c r="M1893" t="s">
        <v>337</v>
      </c>
      <c r="N1893" t="s">
        <v>238</v>
      </c>
      <c r="Q1893" t="s">
        <v>150</v>
      </c>
      <c r="R1893" t="s">
        <v>15157</v>
      </c>
      <c r="S1893" t="s">
        <v>15158</v>
      </c>
      <c r="T1893" t="s">
        <v>15159</v>
      </c>
      <c r="U1893">
        <v>13473740515</v>
      </c>
      <c r="W1893" t="s">
        <v>15160</v>
      </c>
      <c r="Y1893" t="s">
        <v>156</v>
      </c>
      <c r="Z1893" t="s">
        <v>157</v>
      </c>
      <c r="AA1893">
        <v>22207</v>
      </c>
      <c r="AB1893" t="s">
        <v>184</v>
      </c>
      <c r="AC1893" t="s">
        <v>15161</v>
      </c>
      <c r="AD1893" t="s">
        <v>150</v>
      </c>
      <c r="AE1893" t="s">
        <v>1669</v>
      </c>
      <c r="AF1893" t="s">
        <v>15162</v>
      </c>
      <c r="AG1893" t="s">
        <v>15163</v>
      </c>
      <c r="AH1893">
        <v>13473740515</v>
      </c>
      <c r="AP1893" t="s">
        <v>161</v>
      </c>
      <c r="AX1893">
        <v>0</v>
      </c>
      <c r="AZ1893" t="s">
        <v>244</v>
      </c>
      <c r="BE1893" t="s">
        <v>186</v>
      </c>
      <c r="BG1893" t="s">
        <v>15164</v>
      </c>
      <c r="BH1893" t="s">
        <v>418</v>
      </c>
      <c r="BK1893" s="1" t="s">
        <v>15165</v>
      </c>
      <c r="BO1893" t="s">
        <v>161</v>
      </c>
      <c r="BP1893" t="s">
        <v>161</v>
      </c>
      <c r="BQ1893" t="s">
        <v>161</v>
      </c>
      <c r="BR1893" t="s">
        <v>161</v>
      </c>
      <c r="BS1893" t="s">
        <v>161</v>
      </c>
      <c r="BT1893" t="s">
        <v>161</v>
      </c>
      <c r="BU1893" t="s">
        <v>161</v>
      </c>
      <c r="BY1893" t="s">
        <v>161</v>
      </c>
      <c r="BZ1893" t="s">
        <v>161</v>
      </c>
      <c r="CA1893" t="s">
        <v>161</v>
      </c>
      <c r="CB1893" t="s">
        <v>161</v>
      </c>
      <c r="CC1893" t="s">
        <v>161</v>
      </c>
      <c r="CD1893" t="s">
        <v>161</v>
      </c>
      <c r="CE1893" t="s">
        <v>161</v>
      </c>
      <c r="CP1893" t="s">
        <v>161</v>
      </c>
      <c r="CQ1893" t="s">
        <v>161</v>
      </c>
      <c r="CR1893" t="s">
        <v>161</v>
      </c>
      <c r="CS1893" t="s">
        <v>161</v>
      </c>
      <c r="CT1893" t="s">
        <v>161</v>
      </c>
      <c r="CV1893" s="2">
        <v>0</v>
      </c>
      <c r="CW1893">
        <v>0</v>
      </c>
      <c r="CY1893" s="2">
        <v>0</v>
      </c>
      <c r="CZ1893">
        <v>0</v>
      </c>
      <c r="DA1893">
        <v>0</v>
      </c>
      <c r="DE1893" s="2">
        <v>0</v>
      </c>
      <c r="DF1893">
        <v>0</v>
      </c>
      <c r="DN1893" t="s">
        <v>345</v>
      </c>
      <c r="DW1893">
        <v>1365</v>
      </c>
      <c r="DX1893" t="s">
        <v>15166</v>
      </c>
      <c r="DZ1893" t="s">
        <v>15167</v>
      </c>
      <c r="EA1893">
        <v>1722374519</v>
      </c>
      <c r="EC1893" t="s">
        <v>15167</v>
      </c>
      <c r="ED1893">
        <v>1722374519</v>
      </c>
      <c r="EF1893">
        <v>0</v>
      </c>
      <c r="EJ1893" s="1" t="s">
        <v>15168</v>
      </c>
      <c r="EK1893" s="1" t="s">
        <v>15168</v>
      </c>
      <c r="EL1893" t="s">
        <v>210</v>
      </c>
      <c r="EM1893" t="s">
        <v>15169</v>
      </c>
      <c r="EN1893" t="s">
        <v>15169</v>
      </c>
      <c r="EO1893" t="s">
        <v>173</v>
      </c>
    </row>
    <row r="1894" spans="1:145" ht="409.5" x14ac:dyDescent="0.35">
      <c r="A1894" t="s">
        <v>171</v>
      </c>
      <c r="E1894" t="s">
        <v>15170</v>
      </c>
      <c r="F1894">
        <v>1785544740</v>
      </c>
      <c r="H1894">
        <v>0</v>
      </c>
      <c r="M1894" t="s">
        <v>122</v>
      </c>
      <c r="N1894" t="s">
        <v>149</v>
      </c>
      <c r="Q1894" t="s">
        <v>150</v>
      </c>
      <c r="R1894" t="s">
        <v>15171</v>
      </c>
      <c r="S1894" t="s">
        <v>15172</v>
      </c>
      <c r="T1894" t="s">
        <v>15173</v>
      </c>
      <c r="U1894">
        <v>12022439386</v>
      </c>
      <c r="V1894">
        <v>2022439386</v>
      </c>
      <c r="W1894">
        <v>3201</v>
      </c>
      <c r="Y1894" t="s">
        <v>156</v>
      </c>
      <c r="Z1894" t="s">
        <v>157</v>
      </c>
      <c r="AA1894">
        <v>22213</v>
      </c>
      <c r="AB1894" t="s">
        <v>184</v>
      </c>
      <c r="AC1894" t="s">
        <v>15174</v>
      </c>
      <c r="AE1894" t="s">
        <v>1132</v>
      </c>
      <c r="AF1894" t="s">
        <v>15172</v>
      </c>
      <c r="AP1894" t="s">
        <v>161</v>
      </c>
      <c r="AX1894">
        <v>0</v>
      </c>
      <c r="BE1894" t="s">
        <v>265</v>
      </c>
      <c r="BF1894" t="s">
        <v>13359</v>
      </c>
      <c r="BG1894" t="s">
        <v>15175</v>
      </c>
      <c r="BH1894" s="1" t="s">
        <v>515</v>
      </c>
      <c r="BK1894" s="1" t="s">
        <v>15176</v>
      </c>
      <c r="BO1894" t="s">
        <v>161</v>
      </c>
      <c r="BP1894" t="s">
        <v>161</v>
      </c>
      <c r="BQ1894" t="s">
        <v>161</v>
      </c>
      <c r="BR1894" t="s">
        <v>161</v>
      </c>
      <c r="BS1894" t="s">
        <v>161</v>
      </c>
      <c r="BT1894" t="s">
        <v>161</v>
      </c>
      <c r="BU1894" t="s">
        <v>161</v>
      </c>
      <c r="BY1894" t="s">
        <v>161</v>
      </c>
      <c r="BZ1894" t="s">
        <v>161</v>
      </c>
      <c r="CA1894" t="s">
        <v>161</v>
      </c>
      <c r="CB1894" t="s">
        <v>161</v>
      </c>
      <c r="CC1894" t="s">
        <v>161</v>
      </c>
      <c r="CD1894" t="s">
        <v>161</v>
      </c>
      <c r="CE1894" t="s">
        <v>161</v>
      </c>
      <c r="CP1894" t="s">
        <v>161</v>
      </c>
      <c r="CQ1894" t="s">
        <v>161</v>
      </c>
      <c r="CR1894" t="s">
        <v>161</v>
      </c>
      <c r="CS1894" t="s">
        <v>161</v>
      </c>
      <c r="CT1894" t="s">
        <v>161</v>
      </c>
      <c r="CV1894" s="2">
        <v>0</v>
      </c>
      <c r="CW1894">
        <v>0</v>
      </c>
      <c r="CY1894" s="2">
        <v>0</v>
      </c>
      <c r="CZ1894">
        <v>0</v>
      </c>
      <c r="DA1894">
        <v>0</v>
      </c>
      <c r="DE1894" s="2">
        <v>0</v>
      </c>
      <c r="DF1894">
        <v>0</v>
      </c>
      <c r="DN1894" t="s">
        <v>312</v>
      </c>
      <c r="DW1894">
        <v>1805</v>
      </c>
      <c r="DX1894" t="s">
        <v>15177</v>
      </c>
      <c r="DZ1894" t="s">
        <v>15178</v>
      </c>
      <c r="EA1894">
        <v>1787871948</v>
      </c>
      <c r="EC1894" t="s">
        <v>15170</v>
      </c>
      <c r="ED1894">
        <v>1785544788</v>
      </c>
      <c r="EF1894">
        <v>0</v>
      </c>
      <c r="EL1894" t="s">
        <v>190</v>
      </c>
    </row>
    <row r="1895" spans="1:145" ht="409.5" x14ac:dyDescent="0.35">
      <c r="A1895" t="s">
        <v>171</v>
      </c>
      <c r="F1895">
        <v>0</v>
      </c>
      <c r="H1895">
        <v>0</v>
      </c>
      <c r="K1895" t="s">
        <v>174</v>
      </c>
      <c r="L1895" t="s">
        <v>175</v>
      </c>
      <c r="M1895" t="s">
        <v>337</v>
      </c>
      <c r="N1895" t="s">
        <v>238</v>
      </c>
      <c r="Q1895" t="s">
        <v>150</v>
      </c>
      <c r="R1895" t="s">
        <v>15179</v>
      </c>
      <c r="S1895" t="s">
        <v>1255</v>
      </c>
      <c r="T1895" t="s">
        <v>15180</v>
      </c>
      <c r="U1895">
        <v>18436707892</v>
      </c>
      <c r="Y1895" t="s">
        <v>256</v>
      </c>
      <c r="Z1895" t="s">
        <v>157</v>
      </c>
      <c r="AA1895">
        <v>22101</v>
      </c>
      <c r="AB1895" t="s">
        <v>184</v>
      </c>
      <c r="AC1895" t="s">
        <v>15181</v>
      </c>
      <c r="AD1895" t="s">
        <v>150</v>
      </c>
      <c r="AE1895" t="s">
        <v>15182</v>
      </c>
      <c r="AF1895" t="s">
        <v>15183</v>
      </c>
      <c r="AG1895" t="s">
        <v>15180</v>
      </c>
      <c r="AH1895">
        <v>18436707892</v>
      </c>
      <c r="AP1895" t="s">
        <v>161</v>
      </c>
      <c r="AX1895">
        <v>0</v>
      </c>
      <c r="AZ1895" t="s">
        <v>244</v>
      </c>
      <c r="BE1895" t="s">
        <v>186</v>
      </c>
      <c r="BO1895" t="s">
        <v>161</v>
      </c>
      <c r="BP1895" t="s">
        <v>161</v>
      </c>
      <c r="BQ1895" t="s">
        <v>161</v>
      </c>
      <c r="BR1895" t="s">
        <v>161</v>
      </c>
      <c r="BS1895" t="s">
        <v>161</v>
      </c>
      <c r="BT1895" t="s">
        <v>161</v>
      </c>
      <c r="BU1895" t="s">
        <v>161</v>
      </c>
      <c r="BY1895" t="s">
        <v>161</v>
      </c>
      <c r="BZ1895" t="s">
        <v>161</v>
      </c>
      <c r="CA1895" t="s">
        <v>161</v>
      </c>
      <c r="CB1895" t="s">
        <v>161</v>
      </c>
      <c r="CC1895" t="s">
        <v>161</v>
      </c>
      <c r="CD1895" t="s">
        <v>161</v>
      </c>
      <c r="CE1895" t="s">
        <v>161</v>
      </c>
      <c r="CP1895" t="s">
        <v>161</v>
      </c>
      <c r="CQ1895" t="s">
        <v>161</v>
      </c>
      <c r="CR1895" t="s">
        <v>161</v>
      </c>
      <c r="CS1895" t="s">
        <v>161</v>
      </c>
      <c r="CT1895" t="s">
        <v>161</v>
      </c>
      <c r="CV1895" s="2">
        <v>0</v>
      </c>
      <c r="CW1895">
        <v>0</v>
      </c>
      <c r="CY1895" s="2">
        <v>0</v>
      </c>
      <c r="CZ1895">
        <v>0</v>
      </c>
      <c r="DA1895">
        <v>0</v>
      </c>
      <c r="DE1895" s="2">
        <v>0</v>
      </c>
      <c r="DF1895">
        <v>0</v>
      </c>
      <c r="DN1895" t="s">
        <v>345</v>
      </c>
      <c r="DW1895">
        <v>1824</v>
      </c>
      <c r="DX1895" t="s">
        <v>15184</v>
      </c>
      <c r="DZ1895" t="s">
        <v>15185</v>
      </c>
      <c r="EA1895">
        <v>1788458729</v>
      </c>
      <c r="EC1895" t="s">
        <v>15185</v>
      </c>
      <c r="ED1895">
        <v>1788458729</v>
      </c>
      <c r="EF1895">
        <v>0</v>
      </c>
      <c r="EJ1895" s="1" t="s">
        <v>15186</v>
      </c>
      <c r="EK1895" s="1" t="s">
        <v>15186</v>
      </c>
      <c r="EL1895" t="s">
        <v>210</v>
      </c>
      <c r="EM1895" t="s">
        <v>15187</v>
      </c>
      <c r="EN1895" t="s">
        <v>15187</v>
      </c>
      <c r="EO1895" t="s">
        <v>173</v>
      </c>
    </row>
    <row r="1896" spans="1:145" ht="409.5" x14ac:dyDescent="0.35">
      <c r="A1896" t="s">
        <v>171</v>
      </c>
      <c r="E1896" t="s">
        <v>15188</v>
      </c>
      <c r="F1896">
        <v>1782922080</v>
      </c>
      <c r="H1896">
        <v>0</v>
      </c>
      <c r="M1896" t="s">
        <v>122</v>
      </c>
      <c r="N1896" t="s">
        <v>149</v>
      </c>
      <c r="Q1896" t="s">
        <v>150</v>
      </c>
      <c r="R1896" t="s">
        <v>15189</v>
      </c>
      <c r="S1896" t="s">
        <v>15190</v>
      </c>
      <c r="T1896" t="s">
        <v>15191</v>
      </c>
      <c r="U1896">
        <v>14052488489</v>
      </c>
      <c r="W1896" t="s">
        <v>15192</v>
      </c>
      <c r="Y1896" t="s">
        <v>256</v>
      </c>
      <c r="Z1896" t="s">
        <v>157</v>
      </c>
      <c r="AA1896">
        <v>22101</v>
      </c>
      <c r="AB1896" t="s">
        <v>184</v>
      </c>
      <c r="AC1896" t="s">
        <v>15193</v>
      </c>
      <c r="AD1896" t="s">
        <v>150</v>
      </c>
      <c r="AE1896" t="s">
        <v>10973</v>
      </c>
      <c r="AF1896" t="s">
        <v>3232</v>
      </c>
      <c r="AG1896" t="s">
        <v>15194</v>
      </c>
      <c r="AH1896">
        <v>14058230052</v>
      </c>
      <c r="AP1896" t="s">
        <v>161</v>
      </c>
      <c r="AX1896">
        <v>0</v>
      </c>
      <c r="AZ1896" t="s">
        <v>2455</v>
      </c>
      <c r="BE1896" t="s">
        <v>186</v>
      </c>
      <c r="BF1896" t="s">
        <v>3825</v>
      </c>
      <c r="BG1896" t="s">
        <v>15195</v>
      </c>
      <c r="BH1896" t="s">
        <v>2116</v>
      </c>
      <c r="BK1896" s="1" t="s">
        <v>15196</v>
      </c>
      <c r="BM1896" t="s">
        <v>200</v>
      </c>
      <c r="BO1896" t="s">
        <v>200</v>
      </c>
      <c r="BP1896" t="s">
        <v>200</v>
      </c>
      <c r="BQ1896" t="s">
        <v>161</v>
      </c>
      <c r="BR1896" t="s">
        <v>161</v>
      </c>
      <c r="BS1896" t="s">
        <v>161</v>
      </c>
      <c r="BT1896" t="s">
        <v>161</v>
      </c>
      <c r="BU1896" t="s">
        <v>161</v>
      </c>
      <c r="BY1896" t="s">
        <v>161</v>
      </c>
      <c r="BZ1896" t="s">
        <v>161</v>
      </c>
      <c r="CA1896" t="s">
        <v>161</v>
      </c>
      <c r="CB1896" t="s">
        <v>161</v>
      </c>
      <c r="CC1896" t="s">
        <v>161</v>
      </c>
      <c r="CD1896" t="s">
        <v>161</v>
      </c>
      <c r="CE1896" t="s">
        <v>161</v>
      </c>
      <c r="CJ1896" t="s">
        <v>200</v>
      </c>
      <c r="CN1896" t="s">
        <v>93</v>
      </c>
      <c r="CP1896" t="s">
        <v>161</v>
      </c>
      <c r="CQ1896" t="s">
        <v>161</v>
      </c>
      <c r="CR1896" t="s">
        <v>161</v>
      </c>
      <c r="CS1896" t="s">
        <v>161</v>
      </c>
      <c r="CT1896" t="s">
        <v>161</v>
      </c>
      <c r="CU1896" t="s">
        <v>4655</v>
      </c>
      <c r="CV1896" s="2">
        <v>0</v>
      </c>
      <c r="CW1896">
        <v>0</v>
      </c>
      <c r="CY1896" s="2">
        <v>0</v>
      </c>
      <c r="CZ1896">
        <v>0</v>
      </c>
      <c r="DA1896">
        <v>0</v>
      </c>
      <c r="DE1896" s="2">
        <v>0</v>
      </c>
      <c r="DF1896">
        <v>0</v>
      </c>
      <c r="DN1896" t="s">
        <v>568</v>
      </c>
      <c r="DW1896">
        <v>1799</v>
      </c>
      <c r="DX1896" t="s">
        <v>15197</v>
      </c>
      <c r="DZ1896" t="s">
        <v>15198</v>
      </c>
      <c r="EA1896">
        <v>1788476749</v>
      </c>
      <c r="EC1896" t="s">
        <v>15188</v>
      </c>
      <c r="ED1896">
        <v>1782922109</v>
      </c>
      <c r="EF1896">
        <v>0</v>
      </c>
      <c r="EJ1896" t="s">
        <v>572</v>
      </c>
      <c r="EK1896" s="1" t="s">
        <v>15199</v>
      </c>
      <c r="EL1896" t="s">
        <v>210</v>
      </c>
      <c r="EM1896" t="s">
        <v>15200</v>
      </c>
      <c r="EN1896" t="s">
        <v>15200</v>
      </c>
      <c r="EO1896" t="s">
        <v>173</v>
      </c>
    </row>
    <row r="1897" spans="1:145" ht="391.5" x14ac:dyDescent="0.35">
      <c r="A1897" t="s">
        <v>171</v>
      </c>
      <c r="E1897" t="s">
        <v>15188</v>
      </c>
      <c r="F1897">
        <v>1782922080</v>
      </c>
      <c r="H1897">
        <v>0</v>
      </c>
      <c r="M1897" t="s">
        <v>122</v>
      </c>
      <c r="N1897" t="s">
        <v>149</v>
      </c>
      <c r="Q1897" t="s">
        <v>150</v>
      </c>
      <c r="R1897" t="s">
        <v>15189</v>
      </c>
      <c r="S1897" t="s">
        <v>15190</v>
      </c>
      <c r="T1897" t="s">
        <v>15191</v>
      </c>
      <c r="U1897">
        <v>14052488489</v>
      </c>
      <c r="W1897" t="s">
        <v>15192</v>
      </c>
      <c r="Y1897" t="s">
        <v>256</v>
      </c>
      <c r="Z1897" t="s">
        <v>157</v>
      </c>
      <c r="AA1897">
        <v>22101</v>
      </c>
      <c r="AB1897" t="s">
        <v>184</v>
      </c>
      <c r="AC1897" t="s">
        <v>15193</v>
      </c>
      <c r="AD1897" t="s">
        <v>150</v>
      </c>
      <c r="AE1897" t="s">
        <v>10973</v>
      </c>
      <c r="AF1897" t="s">
        <v>3232</v>
      </c>
      <c r="AG1897" t="s">
        <v>15194</v>
      </c>
      <c r="AH1897">
        <v>14058230052</v>
      </c>
      <c r="AP1897" t="s">
        <v>161</v>
      </c>
      <c r="AX1897">
        <v>0</v>
      </c>
      <c r="AZ1897" t="s">
        <v>2455</v>
      </c>
      <c r="BE1897" t="s">
        <v>186</v>
      </c>
      <c r="BF1897" t="s">
        <v>3825</v>
      </c>
      <c r="BG1897" t="s">
        <v>15195</v>
      </c>
      <c r="BH1897" t="s">
        <v>2116</v>
      </c>
      <c r="BK1897" s="1" t="s">
        <v>15196</v>
      </c>
      <c r="BM1897" t="s">
        <v>200</v>
      </c>
      <c r="BO1897" t="s">
        <v>200</v>
      </c>
      <c r="BP1897" t="s">
        <v>200</v>
      </c>
      <c r="BQ1897" t="s">
        <v>161</v>
      </c>
      <c r="BR1897" t="s">
        <v>161</v>
      </c>
      <c r="BS1897" t="s">
        <v>161</v>
      </c>
      <c r="BT1897" t="s">
        <v>161</v>
      </c>
      <c r="BU1897" t="s">
        <v>161</v>
      </c>
      <c r="BY1897" t="s">
        <v>161</v>
      </c>
      <c r="BZ1897" t="s">
        <v>161</v>
      </c>
      <c r="CA1897" t="s">
        <v>161</v>
      </c>
      <c r="CB1897" t="s">
        <v>161</v>
      </c>
      <c r="CC1897" t="s">
        <v>161</v>
      </c>
      <c r="CD1897" t="s">
        <v>161</v>
      </c>
      <c r="CE1897" t="s">
        <v>161</v>
      </c>
      <c r="CJ1897" t="s">
        <v>200</v>
      </c>
      <c r="CN1897" t="s">
        <v>93</v>
      </c>
      <c r="CP1897" t="s">
        <v>161</v>
      </c>
      <c r="CQ1897" t="s">
        <v>161</v>
      </c>
      <c r="CR1897" t="s">
        <v>161</v>
      </c>
      <c r="CS1897" t="s">
        <v>161</v>
      </c>
      <c r="CT1897" t="s">
        <v>161</v>
      </c>
      <c r="CU1897" t="s">
        <v>4655</v>
      </c>
      <c r="CV1897" s="2">
        <v>0</v>
      </c>
      <c r="CW1897">
        <v>0</v>
      </c>
      <c r="CY1897" s="2">
        <v>0</v>
      </c>
      <c r="CZ1897">
        <v>0</v>
      </c>
      <c r="DA1897">
        <v>0</v>
      </c>
      <c r="DE1897" s="2">
        <v>0</v>
      </c>
      <c r="DF1897">
        <v>0</v>
      </c>
      <c r="DN1897" t="s">
        <v>568</v>
      </c>
      <c r="DW1897">
        <v>1799</v>
      </c>
      <c r="DX1897" t="s">
        <v>15197</v>
      </c>
      <c r="DZ1897" t="s">
        <v>15198</v>
      </c>
      <c r="EA1897">
        <v>1788476749</v>
      </c>
      <c r="EC1897" t="s">
        <v>15188</v>
      </c>
      <c r="ED1897">
        <v>1782922109</v>
      </c>
      <c r="EF1897">
        <v>0</v>
      </c>
      <c r="EJ1897" t="s">
        <v>572</v>
      </c>
      <c r="EK1897" t="s">
        <v>572</v>
      </c>
      <c r="EL1897" t="s">
        <v>210</v>
      </c>
      <c r="EM1897" t="s">
        <v>15201</v>
      </c>
      <c r="EN1897" t="s">
        <v>15201</v>
      </c>
      <c r="EO1897" t="s">
        <v>173</v>
      </c>
    </row>
    <row r="1898" spans="1:145" ht="409.5" x14ac:dyDescent="0.35">
      <c r="A1898" t="s">
        <v>171</v>
      </c>
      <c r="F1898">
        <v>0</v>
      </c>
      <c r="H1898">
        <v>0</v>
      </c>
      <c r="K1898" t="s">
        <v>236</v>
      </c>
      <c r="L1898" t="s">
        <v>175</v>
      </c>
      <c r="M1898" t="s">
        <v>237</v>
      </c>
      <c r="N1898" t="s">
        <v>238</v>
      </c>
      <c r="R1898" t="s">
        <v>1998</v>
      </c>
      <c r="S1898" t="s">
        <v>9632</v>
      </c>
      <c r="T1898" t="s">
        <v>15202</v>
      </c>
      <c r="U1898">
        <v>17036264094</v>
      </c>
      <c r="AC1898" t="s">
        <v>15203</v>
      </c>
      <c r="AP1898" t="s">
        <v>161</v>
      </c>
      <c r="AX1898">
        <v>0</v>
      </c>
      <c r="BE1898" t="s">
        <v>265</v>
      </c>
      <c r="BG1898" t="s">
        <v>15204</v>
      </c>
      <c r="BH1898" s="1" t="s">
        <v>888</v>
      </c>
      <c r="BK1898" s="1" t="s">
        <v>1543</v>
      </c>
      <c r="BO1898" t="s">
        <v>161</v>
      </c>
      <c r="BP1898" t="s">
        <v>161</v>
      </c>
      <c r="BQ1898" t="s">
        <v>161</v>
      </c>
      <c r="BR1898" t="s">
        <v>161</v>
      </c>
      <c r="BS1898" t="s">
        <v>161</v>
      </c>
      <c r="BT1898" t="s">
        <v>161</v>
      </c>
      <c r="BU1898" t="s">
        <v>161</v>
      </c>
      <c r="BY1898" t="s">
        <v>161</v>
      </c>
      <c r="BZ1898" t="s">
        <v>161</v>
      </c>
      <c r="CA1898" t="s">
        <v>161</v>
      </c>
      <c r="CB1898" t="s">
        <v>161</v>
      </c>
      <c r="CC1898" t="s">
        <v>161</v>
      </c>
      <c r="CD1898" t="s">
        <v>161</v>
      </c>
      <c r="CE1898" t="s">
        <v>161</v>
      </c>
      <c r="CP1898" t="s">
        <v>161</v>
      </c>
      <c r="CQ1898" t="s">
        <v>161</v>
      </c>
      <c r="CR1898" t="s">
        <v>161</v>
      </c>
      <c r="CS1898" t="s">
        <v>161</v>
      </c>
      <c r="CT1898" t="s">
        <v>161</v>
      </c>
      <c r="CV1898" s="2">
        <v>0</v>
      </c>
      <c r="CW1898">
        <v>0</v>
      </c>
      <c r="CY1898" s="2">
        <v>0</v>
      </c>
      <c r="CZ1898">
        <v>0</v>
      </c>
      <c r="DA1898">
        <v>0</v>
      </c>
      <c r="DE1898" s="2">
        <v>0</v>
      </c>
      <c r="DF1898">
        <v>0</v>
      </c>
      <c r="DN1898" t="s">
        <v>312</v>
      </c>
      <c r="DW1898">
        <v>1165</v>
      </c>
      <c r="DX1898" t="s">
        <v>15205</v>
      </c>
      <c r="DZ1898" t="s">
        <v>15206</v>
      </c>
      <c r="EA1898">
        <v>1789262521</v>
      </c>
      <c r="EC1898" t="s">
        <v>15207</v>
      </c>
      <c r="ED1898">
        <v>1703007983</v>
      </c>
      <c r="EF1898">
        <v>0</v>
      </c>
      <c r="EL1898" t="s">
        <v>190</v>
      </c>
    </row>
    <row r="1899" spans="1:145" ht="409.5" x14ac:dyDescent="0.35">
      <c r="A1899" t="s">
        <v>171</v>
      </c>
      <c r="E1899" t="s">
        <v>15208</v>
      </c>
      <c r="F1899">
        <v>1788912900</v>
      </c>
      <c r="H1899">
        <v>0</v>
      </c>
      <c r="M1899" t="s">
        <v>122</v>
      </c>
      <c r="N1899" t="s">
        <v>149</v>
      </c>
      <c r="Q1899" t="s">
        <v>150</v>
      </c>
      <c r="R1899" t="s">
        <v>15209</v>
      </c>
      <c r="S1899" t="s">
        <v>15210</v>
      </c>
      <c r="T1899" t="s">
        <v>15211</v>
      </c>
      <c r="U1899">
        <v>12029240362</v>
      </c>
      <c r="V1899">
        <v>2029240362</v>
      </c>
      <c r="W1899" t="s">
        <v>15212</v>
      </c>
      <c r="Y1899" t="s">
        <v>256</v>
      </c>
      <c r="Z1899" t="s">
        <v>157</v>
      </c>
      <c r="AA1899">
        <v>22101</v>
      </c>
      <c r="AB1899" t="s">
        <v>184</v>
      </c>
      <c r="AC1899" t="s">
        <v>15213</v>
      </c>
      <c r="AD1899" t="s">
        <v>150</v>
      </c>
      <c r="AE1899" t="s">
        <v>15214</v>
      </c>
      <c r="AF1899" t="s">
        <v>1406</v>
      </c>
      <c r="AG1899" t="s">
        <v>15211</v>
      </c>
      <c r="AH1899">
        <v>12029240362</v>
      </c>
      <c r="AJ1899" t="s">
        <v>15212</v>
      </c>
      <c r="AL1899" t="s">
        <v>256</v>
      </c>
      <c r="AM1899" t="s">
        <v>157</v>
      </c>
      <c r="AN1899">
        <v>22101</v>
      </c>
      <c r="AO1899" t="s">
        <v>184</v>
      </c>
      <c r="AP1899" t="s">
        <v>200</v>
      </c>
      <c r="AX1899">
        <v>0</v>
      </c>
      <c r="AZ1899" t="s">
        <v>244</v>
      </c>
      <c r="BE1899" t="s">
        <v>245</v>
      </c>
      <c r="BF1899" t="s">
        <v>405</v>
      </c>
      <c r="BO1899" t="s">
        <v>161</v>
      </c>
      <c r="BP1899" t="s">
        <v>161</v>
      </c>
      <c r="BQ1899" t="s">
        <v>161</v>
      </c>
      <c r="BR1899" t="s">
        <v>161</v>
      </c>
      <c r="BS1899" t="s">
        <v>161</v>
      </c>
      <c r="BT1899" t="s">
        <v>161</v>
      </c>
      <c r="BU1899" t="s">
        <v>161</v>
      </c>
      <c r="BY1899" t="s">
        <v>161</v>
      </c>
      <c r="BZ1899" t="s">
        <v>161</v>
      </c>
      <c r="CA1899" t="s">
        <v>161</v>
      </c>
      <c r="CB1899" t="s">
        <v>161</v>
      </c>
      <c r="CC1899" t="s">
        <v>161</v>
      </c>
      <c r="CD1899" t="s">
        <v>161</v>
      </c>
      <c r="CE1899" t="s">
        <v>161</v>
      </c>
      <c r="CP1899" t="s">
        <v>161</v>
      </c>
      <c r="CQ1899" t="s">
        <v>161</v>
      </c>
      <c r="CR1899" t="s">
        <v>161</v>
      </c>
      <c r="CS1899" t="s">
        <v>161</v>
      </c>
      <c r="CT1899" t="s">
        <v>161</v>
      </c>
      <c r="CV1899" s="2">
        <v>0</v>
      </c>
      <c r="CW1899">
        <v>0</v>
      </c>
      <c r="CY1899" s="2">
        <v>0</v>
      </c>
      <c r="CZ1899">
        <v>0</v>
      </c>
      <c r="DA1899">
        <v>0</v>
      </c>
      <c r="DE1899" s="2">
        <v>0</v>
      </c>
      <c r="DF1899">
        <v>0</v>
      </c>
      <c r="DN1899" t="s">
        <v>568</v>
      </c>
      <c r="DW1899">
        <v>1827</v>
      </c>
      <c r="DX1899" t="s">
        <v>15215</v>
      </c>
      <c r="DZ1899" t="s">
        <v>15216</v>
      </c>
      <c r="EA1899">
        <v>1789592773</v>
      </c>
      <c r="EC1899" t="s">
        <v>15217</v>
      </c>
      <c r="ED1899">
        <v>1789138711</v>
      </c>
      <c r="EF1899">
        <v>0</v>
      </c>
      <c r="EJ1899" t="s">
        <v>572</v>
      </c>
      <c r="EK1899" s="1" t="s">
        <v>15218</v>
      </c>
      <c r="EL1899" t="s">
        <v>210</v>
      </c>
      <c r="EM1899" t="s">
        <v>15219</v>
      </c>
      <c r="EN1899" t="s">
        <v>15219</v>
      </c>
      <c r="EO1899" t="s">
        <v>173</v>
      </c>
    </row>
    <row r="1900" spans="1:145" x14ac:dyDescent="0.35">
      <c r="A1900" t="s">
        <v>171</v>
      </c>
      <c r="E1900" t="s">
        <v>15208</v>
      </c>
      <c r="F1900">
        <v>1788912900</v>
      </c>
      <c r="H1900">
        <v>0</v>
      </c>
      <c r="M1900" t="s">
        <v>122</v>
      </c>
      <c r="N1900" t="s">
        <v>149</v>
      </c>
      <c r="Q1900" t="s">
        <v>150</v>
      </c>
      <c r="R1900" t="s">
        <v>15209</v>
      </c>
      <c r="S1900" t="s">
        <v>15210</v>
      </c>
      <c r="T1900" t="s">
        <v>15211</v>
      </c>
      <c r="U1900">
        <v>12029240362</v>
      </c>
      <c r="V1900">
        <v>2029240362</v>
      </c>
      <c r="W1900" t="s">
        <v>15212</v>
      </c>
      <c r="Y1900" t="s">
        <v>256</v>
      </c>
      <c r="Z1900" t="s">
        <v>157</v>
      </c>
      <c r="AA1900">
        <v>22101</v>
      </c>
      <c r="AB1900" t="s">
        <v>184</v>
      </c>
      <c r="AC1900" t="s">
        <v>15213</v>
      </c>
      <c r="AD1900" t="s">
        <v>150</v>
      </c>
      <c r="AE1900" t="s">
        <v>15214</v>
      </c>
      <c r="AF1900" t="s">
        <v>1406</v>
      </c>
      <c r="AG1900" t="s">
        <v>15211</v>
      </c>
      <c r="AH1900">
        <v>12029240362</v>
      </c>
      <c r="AJ1900" t="s">
        <v>15212</v>
      </c>
      <c r="AL1900" t="s">
        <v>256</v>
      </c>
      <c r="AM1900" t="s">
        <v>157</v>
      </c>
      <c r="AN1900">
        <v>22101</v>
      </c>
      <c r="AO1900" t="s">
        <v>184</v>
      </c>
      <c r="AP1900" t="s">
        <v>200</v>
      </c>
      <c r="AX1900">
        <v>0</v>
      </c>
      <c r="AZ1900" t="s">
        <v>244</v>
      </c>
      <c r="BE1900" t="s">
        <v>245</v>
      </c>
      <c r="BF1900" t="s">
        <v>405</v>
      </c>
      <c r="BO1900" t="s">
        <v>161</v>
      </c>
      <c r="BP1900" t="s">
        <v>161</v>
      </c>
      <c r="BQ1900" t="s">
        <v>161</v>
      </c>
      <c r="BR1900" t="s">
        <v>161</v>
      </c>
      <c r="BS1900" t="s">
        <v>161</v>
      </c>
      <c r="BT1900" t="s">
        <v>161</v>
      </c>
      <c r="BU1900" t="s">
        <v>161</v>
      </c>
      <c r="BY1900" t="s">
        <v>161</v>
      </c>
      <c r="BZ1900" t="s">
        <v>161</v>
      </c>
      <c r="CA1900" t="s">
        <v>161</v>
      </c>
      <c r="CB1900" t="s">
        <v>161</v>
      </c>
      <c r="CC1900" t="s">
        <v>161</v>
      </c>
      <c r="CD1900" t="s">
        <v>161</v>
      </c>
      <c r="CE1900" t="s">
        <v>161</v>
      </c>
      <c r="CP1900" t="s">
        <v>161</v>
      </c>
      <c r="CQ1900" t="s">
        <v>161</v>
      </c>
      <c r="CR1900" t="s">
        <v>161</v>
      </c>
      <c r="CS1900" t="s">
        <v>161</v>
      </c>
      <c r="CT1900" t="s">
        <v>161</v>
      </c>
      <c r="CV1900" s="2">
        <v>0</v>
      </c>
      <c r="CW1900">
        <v>0</v>
      </c>
      <c r="CY1900" s="2">
        <v>0</v>
      </c>
      <c r="CZ1900">
        <v>0</v>
      </c>
      <c r="DA1900">
        <v>0</v>
      </c>
      <c r="DE1900" s="2">
        <v>0</v>
      </c>
      <c r="DF1900">
        <v>0</v>
      </c>
      <c r="DN1900" t="s">
        <v>568</v>
      </c>
      <c r="DW1900">
        <v>1827</v>
      </c>
      <c r="DX1900" t="s">
        <v>15215</v>
      </c>
      <c r="DZ1900" t="s">
        <v>15216</v>
      </c>
      <c r="EA1900">
        <v>1789592773</v>
      </c>
      <c r="EC1900" t="s">
        <v>15217</v>
      </c>
      <c r="ED1900">
        <v>1789138711</v>
      </c>
      <c r="EF1900">
        <v>0</v>
      </c>
      <c r="EJ1900" t="s">
        <v>572</v>
      </c>
      <c r="EK1900" t="s">
        <v>572</v>
      </c>
      <c r="EL1900" t="s">
        <v>210</v>
      </c>
      <c r="EM1900" t="s">
        <v>15220</v>
      </c>
      <c r="EN1900" t="s">
        <v>15221</v>
      </c>
      <c r="EO1900" t="s">
        <v>173</v>
      </c>
    </row>
    <row r="1901" spans="1:145" x14ac:dyDescent="0.35">
      <c r="A1901" t="s">
        <v>171</v>
      </c>
      <c r="E1901" t="s">
        <v>15208</v>
      </c>
      <c r="F1901">
        <v>1788912900</v>
      </c>
      <c r="H1901">
        <v>0</v>
      </c>
      <c r="M1901" t="s">
        <v>122</v>
      </c>
      <c r="N1901" t="s">
        <v>149</v>
      </c>
      <c r="Q1901" t="s">
        <v>150</v>
      </c>
      <c r="R1901" t="s">
        <v>15209</v>
      </c>
      <c r="S1901" t="s">
        <v>15210</v>
      </c>
      <c r="T1901" t="s">
        <v>15211</v>
      </c>
      <c r="U1901">
        <v>12029240362</v>
      </c>
      <c r="V1901">
        <v>2029240362</v>
      </c>
      <c r="W1901" t="s">
        <v>15212</v>
      </c>
      <c r="Y1901" t="s">
        <v>256</v>
      </c>
      <c r="Z1901" t="s">
        <v>157</v>
      </c>
      <c r="AA1901">
        <v>22101</v>
      </c>
      <c r="AB1901" t="s">
        <v>184</v>
      </c>
      <c r="AC1901" t="s">
        <v>15213</v>
      </c>
      <c r="AD1901" t="s">
        <v>150</v>
      </c>
      <c r="AE1901" t="s">
        <v>15214</v>
      </c>
      <c r="AF1901" t="s">
        <v>1406</v>
      </c>
      <c r="AG1901" t="s">
        <v>15211</v>
      </c>
      <c r="AH1901">
        <v>12029240362</v>
      </c>
      <c r="AJ1901" t="s">
        <v>15212</v>
      </c>
      <c r="AL1901" t="s">
        <v>256</v>
      </c>
      <c r="AM1901" t="s">
        <v>157</v>
      </c>
      <c r="AN1901">
        <v>22101</v>
      </c>
      <c r="AO1901" t="s">
        <v>184</v>
      </c>
      <c r="AP1901" t="s">
        <v>200</v>
      </c>
      <c r="AX1901">
        <v>0</v>
      </c>
      <c r="AZ1901" t="s">
        <v>244</v>
      </c>
      <c r="BE1901" t="s">
        <v>245</v>
      </c>
      <c r="BF1901" t="s">
        <v>405</v>
      </c>
      <c r="BO1901" t="s">
        <v>161</v>
      </c>
      <c r="BP1901" t="s">
        <v>161</v>
      </c>
      <c r="BQ1901" t="s">
        <v>161</v>
      </c>
      <c r="BR1901" t="s">
        <v>161</v>
      </c>
      <c r="BS1901" t="s">
        <v>161</v>
      </c>
      <c r="BT1901" t="s">
        <v>161</v>
      </c>
      <c r="BU1901" t="s">
        <v>161</v>
      </c>
      <c r="BY1901" t="s">
        <v>161</v>
      </c>
      <c r="BZ1901" t="s">
        <v>161</v>
      </c>
      <c r="CA1901" t="s">
        <v>161</v>
      </c>
      <c r="CB1901" t="s">
        <v>161</v>
      </c>
      <c r="CC1901" t="s">
        <v>161</v>
      </c>
      <c r="CD1901" t="s">
        <v>161</v>
      </c>
      <c r="CE1901" t="s">
        <v>161</v>
      </c>
      <c r="CP1901" t="s">
        <v>161</v>
      </c>
      <c r="CQ1901" t="s">
        <v>161</v>
      </c>
      <c r="CR1901" t="s">
        <v>161</v>
      </c>
      <c r="CS1901" t="s">
        <v>161</v>
      </c>
      <c r="CT1901" t="s">
        <v>161</v>
      </c>
      <c r="CV1901" s="2">
        <v>0</v>
      </c>
      <c r="CW1901">
        <v>0</v>
      </c>
      <c r="CY1901" s="2">
        <v>0</v>
      </c>
      <c r="CZ1901">
        <v>0</v>
      </c>
      <c r="DA1901">
        <v>0</v>
      </c>
      <c r="DE1901" s="2">
        <v>0</v>
      </c>
      <c r="DF1901">
        <v>0</v>
      </c>
      <c r="DN1901" t="s">
        <v>568</v>
      </c>
      <c r="DW1901">
        <v>1827</v>
      </c>
      <c r="DX1901" t="s">
        <v>15215</v>
      </c>
      <c r="DZ1901" t="s">
        <v>15216</v>
      </c>
      <c r="EA1901">
        <v>1789592773</v>
      </c>
      <c r="EC1901" t="s">
        <v>15217</v>
      </c>
      <c r="ED1901">
        <v>1789138711</v>
      </c>
      <c r="EF1901">
        <v>0</v>
      </c>
      <c r="EJ1901" t="s">
        <v>572</v>
      </c>
      <c r="EK1901" t="s">
        <v>572</v>
      </c>
      <c r="EL1901" t="s">
        <v>210</v>
      </c>
      <c r="EM1901" t="s">
        <v>15220</v>
      </c>
      <c r="EN1901" t="s">
        <v>15221</v>
      </c>
      <c r="EO1901" t="s">
        <v>173</v>
      </c>
    </row>
    <row r="1902" spans="1:145" ht="409.5" x14ac:dyDescent="0.35">
      <c r="A1902" t="s">
        <v>171</v>
      </c>
      <c r="E1902" t="s">
        <v>15222</v>
      </c>
      <c r="F1902">
        <v>1787681520</v>
      </c>
      <c r="H1902">
        <v>0</v>
      </c>
      <c r="K1902" t="s">
        <v>174</v>
      </c>
      <c r="L1902" t="s">
        <v>175</v>
      </c>
      <c r="M1902" t="s">
        <v>122</v>
      </c>
      <c r="N1902" t="s">
        <v>149</v>
      </c>
      <c r="Q1902" t="s">
        <v>150</v>
      </c>
      <c r="R1902" t="s">
        <v>15223</v>
      </c>
      <c r="S1902" t="s">
        <v>15224</v>
      </c>
      <c r="T1902" t="s">
        <v>15225</v>
      </c>
      <c r="U1902">
        <v>15713385195</v>
      </c>
      <c r="W1902" t="s">
        <v>15226</v>
      </c>
      <c r="Y1902" t="s">
        <v>256</v>
      </c>
      <c r="Z1902" t="s">
        <v>157</v>
      </c>
      <c r="AA1902">
        <v>22102</v>
      </c>
      <c r="AB1902" t="s">
        <v>184</v>
      </c>
      <c r="AC1902" t="s">
        <v>15227</v>
      </c>
      <c r="AE1902" t="s">
        <v>3895</v>
      </c>
      <c r="AF1902" t="s">
        <v>15228</v>
      </c>
      <c r="AG1902" t="s">
        <v>15229</v>
      </c>
      <c r="AH1902">
        <v>15165781855</v>
      </c>
      <c r="AP1902" t="s">
        <v>161</v>
      </c>
      <c r="AX1902">
        <v>0</v>
      </c>
      <c r="AZ1902" t="s">
        <v>165</v>
      </c>
      <c r="BE1902" t="s">
        <v>186</v>
      </c>
      <c r="BF1902" t="s">
        <v>405</v>
      </c>
      <c r="BK1902" s="1" t="s">
        <v>15230</v>
      </c>
      <c r="BO1902" t="s">
        <v>161</v>
      </c>
      <c r="BP1902" t="s">
        <v>161</v>
      </c>
      <c r="BQ1902" t="s">
        <v>161</v>
      </c>
      <c r="BR1902" t="s">
        <v>161</v>
      </c>
      <c r="BS1902" t="s">
        <v>161</v>
      </c>
      <c r="BT1902" t="s">
        <v>161</v>
      </c>
      <c r="BU1902" t="s">
        <v>161</v>
      </c>
      <c r="BY1902" t="s">
        <v>161</v>
      </c>
      <c r="BZ1902" t="s">
        <v>161</v>
      </c>
      <c r="CA1902" t="s">
        <v>161</v>
      </c>
      <c r="CB1902" t="s">
        <v>161</v>
      </c>
      <c r="CC1902" t="s">
        <v>161</v>
      </c>
      <c r="CD1902" t="s">
        <v>161</v>
      </c>
      <c r="CE1902" t="s">
        <v>161</v>
      </c>
      <c r="CP1902" t="s">
        <v>161</v>
      </c>
      <c r="CQ1902" t="s">
        <v>161</v>
      </c>
      <c r="CR1902" t="s">
        <v>161</v>
      </c>
      <c r="CS1902" t="s">
        <v>161</v>
      </c>
      <c r="CT1902" t="s">
        <v>161</v>
      </c>
      <c r="CV1902" s="2">
        <v>0</v>
      </c>
      <c r="CW1902">
        <v>0</v>
      </c>
      <c r="CY1902" s="2">
        <v>0</v>
      </c>
      <c r="CZ1902">
        <v>0</v>
      </c>
      <c r="DA1902">
        <v>0</v>
      </c>
      <c r="DE1902" s="2">
        <v>0</v>
      </c>
      <c r="DF1902">
        <v>0</v>
      </c>
      <c r="DN1902" t="s">
        <v>568</v>
      </c>
      <c r="DW1902">
        <v>1816</v>
      </c>
      <c r="DX1902" t="s">
        <v>15231</v>
      </c>
      <c r="DZ1902" t="s">
        <v>15232</v>
      </c>
      <c r="EA1902">
        <v>1789681959</v>
      </c>
      <c r="EC1902" t="s">
        <v>15222</v>
      </c>
      <c r="ED1902">
        <v>1787681537</v>
      </c>
      <c r="EF1902">
        <v>0</v>
      </c>
      <c r="EJ1902" s="1" t="s">
        <v>15233</v>
      </c>
      <c r="EK1902" s="1" t="s">
        <v>15233</v>
      </c>
      <c r="EL1902" t="s">
        <v>210</v>
      </c>
      <c r="EM1902" t="s">
        <v>15234</v>
      </c>
      <c r="EN1902" t="s">
        <v>15234</v>
      </c>
      <c r="EO1902" t="s">
        <v>173</v>
      </c>
    </row>
    <row r="1903" spans="1:145" x14ac:dyDescent="0.35">
      <c r="A1903" t="s">
        <v>145</v>
      </c>
      <c r="C1903" t="s">
        <v>146</v>
      </c>
      <c r="F1903">
        <v>0</v>
      </c>
      <c r="H1903">
        <v>0</v>
      </c>
      <c r="M1903" t="s">
        <v>122</v>
      </c>
      <c r="N1903" t="s">
        <v>149</v>
      </c>
      <c r="Q1903" t="s">
        <v>150</v>
      </c>
      <c r="R1903" t="s">
        <v>1203</v>
      </c>
      <c r="S1903" t="s">
        <v>15235</v>
      </c>
      <c r="T1903" t="s">
        <v>15236</v>
      </c>
      <c r="U1903">
        <v>17038015159</v>
      </c>
      <c r="W1903" t="s">
        <v>15237</v>
      </c>
      <c r="Y1903" t="s">
        <v>371</v>
      </c>
      <c r="Z1903" t="s">
        <v>157</v>
      </c>
      <c r="AA1903">
        <v>22102</v>
      </c>
      <c r="AB1903" t="s">
        <v>184</v>
      </c>
      <c r="AC1903" t="s">
        <v>15238</v>
      </c>
      <c r="AD1903" t="s">
        <v>150</v>
      </c>
      <c r="AE1903" t="s">
        <v>9667</v>
      </c>
      <c r="AF1903" t="s">
        <v>15235</v>
      </c>
      <c r="AG1903" t="s">
        <v>15239</v>
      </c>
      <c r="AH1903">
        <v>17037869008</v>
      </c>
      <c r="AP1903" t="s">
        <v>161</v>
      </c>
      <c r="AX1903">
        <v>0</v>
      </c>
      <c r="AZ1903" t="s">
        <v>227</v>
      </c>
      <c r="BO1903" t="s">
        <v>161</v>
      </c>
      <c r="BP1903" t="s">
        <v>161</v>
      </c>
      <c r="BQ1903" t="s">
        <v>161</v>
      </c>
      <c r="BR1903" t="s">
        <v>161</v>
      </c>
      <c r="BS1903" t="s">
        <v>161</v>
      </c>
      <c r="BT1903" t="s">
        <v>161</v>
      </c>
      <c r="BU1903" t="s">
        <v>161</v>
      </c>
      <c r="BY1903" t="s">
        <v>161</v>
      </c>
      <c r="BZ1903" t="s">
        <v>161</v>
      </c>
      <c r="CA1903" t="s">
        <v>161</v>
      </c>
      <c r="CB1903" t="s">
        <v>161</v>
      </c>
      <c r="CC1903" t="s">
        <v>161</v>
      </c>
      <c r="CD1903" t="s">
        <v>161</v>
      </c>
      <c r="CE1903" t="s">
        <v>161</v>
      </c>
      <c r="CP1903" t="s">
        <v>161</v>
      </c>
      <c r="CQ1903" t="s">
        <v>161</v>
      </c>
      <c r="CR1903" t="s">
        <v>161</v>
      </c>
      <c r="CS1903" t="s">
        <v>161</v>
      </c>
      <c r="CT1903" t="s">
        <v>161</v>
      </c>
      <c r="CV1903" s="2">
        <v>0</v>
      </c>
      <c r="CW1903">
        <v>0</v>
      </c>
      <c r="CY1903" s="2">
        <v>0</v>
      </c>
      <c r="CZ1903">
        <v>0</v>
      </c>
      <c r="DA1903">
        <v>0</v>
      </c>
      <c r="DE1903" s="2">
        <v>0</v>
      </c>
      <c r="DF1903">
        <v>0</v>
      </c>
      <c r="DN1903" t="s">
        <v>298</v>
      </c>
      <c r="DO1903" t="s">
        <v>205</v>
      </c>
      <c r="DW1903">
        <v>139</v>
      </c>
      <c r="DX1903" t="s">
        <v>15240</v>
      </c>
      <c r="DZ1903" t="s">
        <v>300</v>
      </c>
      <c r="EA1903">
        <v>1649371882</v>
      </c>
      <c r="EC1903" t="s">
        <v>15241</v>
      </c>
      <c r="ED1903">
        <v>1631552308</v>
      </c>
      <c r="EF1903">
        <v>0</v>
      </c>
      <c r="EL1903" t="s">
        <v>171</v>
      </c>
      <c r="EM1903" t="s">
        <v>235</v>
      </c>
      <c r="EN1903" t="s">
        <v>235</v>
      </c>
      <c r="EO1903" t="s">
        <v>173</v>
      </c>
    </row>
    <row r="1904" spans="1:145" ht="409.5" x14ac:dyDescent="0.35">
      <c r="A1904" t="s">
        <v>171</v>
      </c>
      <c r="E1904" t="s">
        <v>15242</v>
      </c>
      <c r="F1904">
        <v>1788284700</v>
      </c>
      <c r="H1904">
        <v>0</v>
      </c>
      <c r="M1904" t="s">
        <v>317</v>
      </c>
      <c r="N1904" t="s">
        <v>318</v>
      </c>
      <c r="O1904" t="s">
        <v>15243</v>
      </c>
      <c r="P1904" t="s">
        <v>15244</v>
      </c>
      <c r="Q1904" t="s">
        <v>150</v>
      </c>
      <c r="R1904" t="s">
        <v>3280</v>
      </c>
      <c r="S1904" t="s">
        <v>15245</v>
      </c>
      <c r="T1904" t="s">
        <v>15246</v>
      </c>
      <c r="U1904">
        <v>17035956608</v>
      </c>
      <c r="W1904" t="s">
        <v>15247</v>
      </c>
      <c r="Y1904" t="s">
        <v>256</v>
      </c>
      <c r="Z1904" t="s">
        <v>157</v>
      </c>
      <c r="AA1904">
        <v>22102</v>
      </c>
      <c r="AB1904" t="s">
        <v>184</v>
      </c>
      <c r="AC1904" t="s">
        <v>15248</v>
      </c>
      <c r="AE1904" t="s">
        <v>8683</v>
      </c>
      <c r="AF1904" t="s">
        <v>15245</v>
      </c>
      <c r="AG1904" t="s">
        <v>15246</v>
      </c>
      <c r="AH1904">
        <v>17035956608</v>
      </c>
      <c r="AJ1904" t="s">
        <v>15247</v>
      </c>
      <c r="AL1904" t="s">
        <v>256</v>
      </c>
      <c r="AM1904" t="s">
        <v>157</v>
      </c>
      <c r="AN1904">
        <v>22102</v>
      </c>
      <c r="AO1904" t="s">
        <v>184</v>
      </c>
      <c r="AP1904" t="s">
        <v>200</v>
      </c>
      <c r="AX1904">
        <v>0</v>
      </c>
      <c r="AZ1904" t="s">
        <v>165</v>
      </c>
      <c r="BE1904" t="s">
        <v>186</v>
      </c>
      <c r="BF1904" t="s">
        <v>405</v>
      </c>
      <c r="BG1904" t="s">
        <v>15249</v>
      </c>
      <c r="BH1904" s="1" t="s">
        <v>888</v>
      </c>
      <c r="BK1904" s="1" t="s">
        <v>15250</v>
      </c>
      <c r="BO1904" t="s">
        <v>161</v>
      </c>
      <c r="BP1904" t="s">
        <v>161</v>
      </c>
      <c r="BQ1904" t="s">
        <v>161</v>
      </c>
      <c r="BR1904" t="s">
        <v>161</v>
      </c>
      <c r="BS1904" t="s">
        <v>161</v>
      </c>
      <c r="BT1904" t="s">
        <v>161</v>
      </c>
      <c r="BU1904" t="s">
        <v>161</v>
      </c>
      <c r="BY1904" t="s">
        <v>161</v>
      </c>
      <c r="BZ1904" t="s">
        <v>161</v>
      </c>
      <c r="CA1904" t="s">
        <v>161</v>
      </c>
      <c r="CB1904" t="s">
        <v>161</v>
      </c>
      <c r="CC1904" t="s">
        <v>161</v>
      </c>
      <c r="CD1904" t="s">
        <v>161</v>
      </c>
      <c r="CE1904" t="s">
        <v>161</v>
      </c>
      <c r="CP1904" t="s">
        <v>161</v>
      </c>
      <c r="CQ1904" t="s">
        <v>161</v>
      </c>
      <c r="CR1904" t="s">
        <v>161</v>
      </c>
      <c r="CS1904" t="s">
        <v>161</v>
      </c>
      <c r="CT1904" t="s">
        <v>161</v>
      </c>
      <c r="CV1904" s="2">
        <v>0</v>
      </c>
      <c r="CW1904">
        <v>0</v>
      </c>
      <c r="CY1904" s="2">
        <v>0</v>
      </c>
      <c r="CZ1904">
        <v>0</v>
      </c>
      <c r="DA1904">
        <v>0</v>
      </c>
      <c r="DE1904" s="2">
        <v>0</v>
      </c>
      <c r="DF1904">
        <v>0</v>
      </c>
      <c r="DN1904" t="s">
        <v>15251</v>
      </c>
      <c r="DW1904">
        <v>1821</v>
      </c>
      <c r="DX1904" t="s">
        <v>15252</v>
      </c>
      <c r="DZ1904" t="s">
        <v>15253</v>
      </c>
      <c r="EA1904">
        <v>1790114536</v>
      </c>
      <c r="EC1904" t="s">
        <v>15242</v>
      </c>
      <c r="ED1904">
        <v>1788284735</v>
      </c>
      <c r="EF1904">
        <v>0</v>
      </c>
      <c r="EJ1904" s="1" t="s">
        <v>15254</v>
      </c>
      <c r="EK1904" s="1" t="s">
        <v>15255</v>
      </c>
      <c r="EL1904" t="s">
        <v>210</v>
      </c>
      <c r="EM1904" t="s">
        <v>15256</v>
      </c>
      <c r="EN1904" t="s">
        <v>15256</v>
      </c>
      <c r="EO1904" t="s">
        <v>173</v>
      </c>
    </row>
    <row r="1905" spans="1:145" ht="409.5" x14ac:dyDescent="0.35">
      <c r="A1905" t="s">
        <v>171</v>
      </c>
      <c r="E1905" t="s">
        <v>15242</v>
      </c>
      <c r="F1905">
        <v>1788284700</v>
      </c>
      <c r="H1905">
        <v>0</v>
      </c>
      <c r="M1905" t="s">
        <v>317</v>
      </c>
      <c r="N1905" t="s">
        <v>318</v>
      </c>
      <c r="O1905" t="s">
        <v>15243</v>
      </c>
      <c r="P1905" t="s">
        <v>15244</v>
      </c>
      <c r="Q1905" t="s">
        <v>150</v>
      </c>
      <c r="R1905" t="s">
        <v>3280</v>
      </c>
      <c r="S1905" t="s">
        <v>15245</v>
      </c>
      <c r="T1905" t="s">
        <v>15246</v>
      </c>
      <c r="U1905">
        <v>17035956608</v>
      </c>
      <c r="W1905" t="s">
        <v>15247</v>
      </c>
      <c r="Y1905" t="s">
        <v>256</v>
      </c>
      <c r="Z1905" t="s">
        <v>157</v>
      </c>
      <c r="AA1905">
        <v>22102</v>
      </c>
      <c r="AB1905" t="s">
        <v>184</v>
      </c>
      <c r="AC1905" t="s">
        <v>15248</v>
      </c>
      <c r="AE1905" t="s">
        <v>8683</v>
      </c>
      <c r="AF1905" t="s">
        <v>15245</v>
      </c>
      <c r="AG1905" t="s">
        <v>15246</v>
      </c>
      <c r="AH1905">
        <v>17035956608</v>
      </c>
      <c r="AJ1905" t="s">
        <v>15247</v>
      </c>
      <c r="AL1905" t="s">
        <v>256</v>
      </c>
      <c r="AM1905" t="s">
        <v>157</v>
      </c>
      <c r="AN1905">
        <v>22102</v>
      </c>
      <c r="AO1905" t="s">
        <v>184</v>
      </c>
      <c r="AP1905" t="s">
        <v>200</v>
      </c>
      <c r="AX1905">
        <v>0</v>
      </c>
      <c r="AZ1905" t="s">
        <v>165</v>
      </c>
      <c r="BE1905" t="s">
        <v>186</v>
      </c>
      <c r="BF1905" t="s">
        <v>405</v>
      </c>
      <c r="BG1905" t="s">
        <v>15249</v>
      </c>
      <c r="BH1905" s="1" t="s">
        <v>888</v>
      </c>
      <c r="BK1905" s="1" t="s">
        <v>15250</v>
      </c>
      <c r="BO1905" t="s">
        <v>161</v>
      </c>
      <c r="BP1905" t="s">
        <v>161</v>
      </c>
      <c r="BQ1905" t="s">
        <v>161</v>
      </c>
      <c r="BR1905" t="s">
        <v>161</v>
      </c>
      <c r="BS1905" t="s">
        <v>161</v>
      </c>
      <c r="BT1905" t="s">
        <v>161</v>
      </c>
      <c r="BU1905" t="s">
        <v>161</v>
      </c>
      <c r="BY1905" t="s">
        <v>161</v>
      </c>
      <c r="BZ1905" t="s">
        <v>161</v>
      </c>
      <c r="CA1905" t="s">
        <v>161</v>
      </c>
      <c r="CB1905" t="s">
        <v>161</v>
      </c>
      <c r="CC1905" t="s">
        <v>161</v>
      </c>
      <c r="CD1905" t="s">
        <v>161</v>
      </c>
      <c r="CE1905" t="s">
        <v>161</v>
      </c>
      <c r="CP1905" t="s">
        <v>161</v>
      </c>
      <c r="CQ1905" t="s">
        <v>161</v>
      </c>
      <c r="CR1905" t="s">
        <v>161</v>
      </c>
      <c r="CS1905" t="s">
        <v>161</v>
      </c>
      <c r="CT1905" t="s">
        <v>161</v>
      </c>
      <c r="CV1905" s="2">
        <v>0</v>
      </c>
      <c r="CW1905">
        <v>0</v>
      </c>
      <c r="CY1905" s="2">
        <v>0</v>
      </c>
      <c r="CZ1905">
        <v>0</v>
      </c>
      <c r="DA1905">
        <v>0</v>
      </c>
      <c r="DE1905" s="2">
        <v>0</v>
      </c>
      <c r="DF1905">
        <v>0</v>
      </c>
      <c r="DN1905" t="s">
        <v>15251</v>
      </c>
      <c r="DW1905">
        <v>1821</v>
      </c>
      <c r="DX1905" t="s">
        <v>15252</v>
      </c>
      <c r="DZ1905" t="s">
        <v>15253</v>
      </c>
      <c r="EA1905">
        <v>1790114536</v>
      </c>
      <c r="EC1905" t="s">
        <v>15242</v>
      </c>
      <c r="ED1905">
        <v>1788284735</v>
      </c>
      <c r="EF1905">
        <v>0</v>
      </c>
      <c r="EJ1905" s="1" t="s">
        <v>15254</v>
      </c>
      <c r="EK1905" s="1" t="s">
        <v>15254</v>
      </c>
      <c r="EL1905" t="s">
        <v>210</v>
      </c>
      <c r="EM1905" t="s">
        <v>15257</v>
      </c>
      <c r="EN1905" t="s">
        <v>15257</v>
      </c>
      <c r="EO1905" t="s">
        <v>173</v>
      </c>
    </row>
    <row r="1906" spans="1:145" ht="409.5" x14ac:dyDescent="0.35">
      <c r="A1906" t="s">
        <v>171</v>
      </c>
      <c r="E1906" t="s">
        <v>15258</v>
      </c>
      <c r="F1906">
        <v>1788470280</v>
      </c>
      <c r="H1906">
        <v>0</v>
      </c>
      <c r="K1906" t="s">
        <v>174</v>
      </c>
      <c r="L1906" t="s">
        <v>175</v>
      </c>
      <c r="M1906" t="s">
        <v>558</v>
      </c>
      <c r="N1906" t="s">
        <v>177</v>
      </c>
      <c r="Q1906" t="s">
        <v>150</v>
      </c>
      <c r="R1906" t="s">
        <v>506</v>
      </c>
      <c r="S1906" t="s">
        <v>3799</v>
      </c>
      <c r="T1906" t="s">
        <v>15259</v>
      </c>
      <c r="U1906">
        <v>15712320353</v>
      </c>
      <c r="V1906">
        <v>5712320353</v>
      </c>
      <c r="W1906" t="s">
        <v>15260</v>
      </c>
      <c r="Y1906" t="s">
        <v>183</v>
      </c>
      <c r="Z1906" t="s">
        <v>157</v>
      </c>
      <c r="AA1906">
        <v>22101</v>
      </c>
      <c r="AB1906" t="s">
        <v>184</v>
      </c>
      <c r="AC1906" t="s">
        <v>15261</v>
      </c>
      <c r="AD1906" t="s">
        <v>150</v>
      </c>
      <c r="AE1906" t="s">
        <v>923</v>
      </c>
      <c r="AF1906" t="s">
        <v>3799</v>
      </c>
      <c r="AG1906" t="s">
        <v>15262</v>
      </c>
      <c r="AH1906">
        <v>12022105274</v>
      </c>
      <c r="AJ1906" t="s">
        <v>15260</v>
      </c>
      <c r="AL1906" t="s">
        <v>183</v>
      </c>
      <c r="AM1906" t="s">
        <v>157</v>
      </c>
      <c r="AN1906">
        <v>22101</v>
      </c>
      <c r="AO1906" t="s">
        <v>184</v>
      </c>
      <c r="AP1906" t="s">
        <v>200</v>
      </c>
      <c r="AX1906">
        <v>0</v>
      </c>
      <c r="AZ1906" t="s">
        <v>165</v>
      </c>
      <c r="BE1906" t="s">
        <v>186</v>
      </c>
      <c r="BF1906" t="s">
        <v>405</v>
      </c>
      <c r="BO1906" t="s">
        <v>161</v>
      </c>
      <c r="BP1906" t="s">
        <v>161</v>
      </c>
      <c r="BQ1906" t="s">
        <v>161</v>
      </c>
      <c r="BR1906" t="s">
        <v>161</v>
      </c>
      <c r="BS1906" t="s">
        <v>161</v>
      </c>
      <c r="BT1906" t="s">
        <v>161</v>
      </c>
      <c r="BU1906" t="s">
        <v>161</v>
      </c>
      <c r="BY1906" t="s">
        <v>161</v>
      </c>
      <c r="BZ1906" t="s">
        <v>161</v>
      </c>
      <c r="CA1906" t="s">
        <v>161</v>
      </c>
      <c r="CB1906" t="s">
        <v>161</v>
      </c>
      <c r="CC1906" t="s">
        <v>161</v>
      </c>
      <c r="CD1906" t="s">
        <v>161</v>
      </c>
      <c r="CE1906" t="s">
        <v>161</v>
      </c>
      <c r="CP1906" t="s">
        <v>161</v>
      </c>
      <c r="CQ1906" t="s">
        <v>161</v>
      </c>
      <c r="CR1906" t="s">
        <v>161</v>
      </c>
      <c r="CS1906" t="s">
        <v>161</v>
      </c>
      <c r="CT1906" t="s">
        <v>161</v>
      </c>
      <c r="CV1906" s="2">
        <v>0</v>
      </c>
      <c r="CW1906">
        <v>0</v>
      </c>
      <c r="CY1906" s="2">
        <v>0</v>
      </c>
      <c r="CZ1906">
        <v>0</v>
      </c>
      <c r="DA1906">
        <v>0</v>
      </c>
      <c r="DE1906" s="2">
        <v>0</v>
      </c>
      <c r="DF1906">
        <v>0</v>
      </c>
      <c r="DN1906" t="s">
        <v>568</v>
      </c>
      <c r="DW1906">
        <v>1825</v>
      </c>
      <c r="DX1906" t="s">
        <v>15263</v>
      </c>
      <c r="DZ1906" t="s">
        <v>15264</v>
      </c>
      <c r="EA1906">
        <v>1790281804</v>
      </c>
      <c r="EC1906" t="s">
        <v>15265</v>
      </c>
      <c r="ED1906">
        <v>1788978283</v>
      </c>
      <c r="EF1906">
        <v>0</v>
      </c>
      <c r="EJ1906" s="1" t="s">
        <v>15266</v>
      </c>
      <c r="EK1906" s="1" t="s">
        <v>15266</v>
      </c>
      <c r="EL1906" t="s">
        <v>210</v>
      </c>
      <c r="EM1906" t="s">
        <v>15267</v>
      </c>
      <c r="EN1906" t="s">
        <v>15267</v>
      </c>
      <c r="EO1906" t="s">
        <v>173</v>
      </c>
    </row>
    <row r="1907" spans="1:145" ht="409.5" x14ac:dyDescent="0.35">
      <c r="A1907" t="s">
        <v>145</v>
      </c>
      <c r="C1907" t="s">
        <v>146</v>
      </c>
      <c r="F1907">
        <v>0</v>
      </c>
      <c r="H1907">
        <v>0</v>
      </c>
      <c r="M1907" t="s">
        <v>122</v>
      </c>
      <c r="N1907" t="s">
        <v>149</v>
      </c>
      <c r="Q1907" t="s">
        <v>150</v>
      </c>
      <c r="R1907" t="s">
        <v>7729</v>
      </c>
      <c r="S1907" t="s">
        <v>9726</v>
      </c>
      <c r="T1907" t="s">
        <v>9727</v>
      </c>
      <c r="U1907">
        <v>17816082662</v>
      </c>
      <c r="W1907" t="s">
        <v>9728</v>
      </c>
      <c r="Y1907" t="s">
        <v>183</v>
      </c>
      <c r="Z1907" t="s">
        <v>157</v>
      </c>
      <c r="AA1907">
        <v>22043</v>
      </c>
      <c r="AB1907" t="s">
        <v>184</v>
      </c>
      <c r="AC1907" t="s">
        <v>9729</v>
      </c>
      <c r="AD1907" t="s">
        <v>911</v>
      </c>
      <c r="AE1907" t="s">
        <v>1053</v>
      </c>
      <c r="AF1907" t="s">
        <v>9730</v>
      </c>
      <c r="AH1907">
        <v>17038631208</v>
      </c>
      <c r="AP1907" t="s">
        <v>161</v>
      </c>
      <c r="AX1907">
        <v>0</v>
      </c>
      <c r="AZ1907" t="s">
        <v>165</v>
      </c>
      <c r="BG1907" t="s">
        <v>15268</v>
      </c>
      <c r="BH1907" t="s">
        <v>5585</v>
      </c>
      <c r="BI1907" s="1" t="s">
        <v>15269</v>
      </c>
      <c r="BJ1907" s="1" t="s">
        <v>15270</v>
      </c>
      <c r="BK1907" s="1" t="s">
        <v>1043</v>
      </c>
      <c r="BO1907" t="s">
        <v>161</v>
      </c>
      <c r="BP1907" t="s">
        <v>161</v>
      </c>
      <c r="BQ1907" t="s">
        <v>161</v>
      </c>
      <c r="BR1907" t="s">
        <v>161</v>
      </c>
      <c r="BS1907" t="s">
        <v>161</v>
      </c>
      <c r="BT1907" t="s">
        <v>161</v>
      </c>
      <c r="BU1907" t="s">
        <v>161</v>
      </c>
      <c r="BY1907" t="s">
        <v>161</v>
      </c>
      <c r="BZ1907" t="s">
        <v>161</v>
      </c>
      <c r="CA1907" t="s">
        <v>161</v>
      </c>
      <c r="CB1907" t="s">
        <v>161</v>
      </c>
      <c r="CC1907" t="s">
        <v>161</v>
      </c>
      <c r="CD1907" t="s">
        <v>161</v>
      </c>
      <c r="CE1907" t="s">
        <v>161</v>
      </c>
      <c r="CP1907" t="s">
        <v>161</v>
      </c>
      <c r="CQ1907" t="s">
        <v>161</v>
      </c>
      <c r="CR1907" t="s">
        <v>161</v>
      </c>
      <c r="CS1907" t="s">
        <v>161</v>
      </c>
      <c r="CT1907" t="s">
        <v>161</v>
      </c>
      <c r="CV1907" s="2">
        <v>0</v>
      </c>
      <c r="CW1907">
        <v>0</v>
      </c>
      <c r="CY1907" s="2">
        <v>0</v>
      </c>
      <c r="CZ1907">
        <v>0</v>
      </c>
      <c r="DA1907">
        <v>0</v>
      </c>
      <c r="DE1907" s="2">
        <v>0</v>
      </c>
      <c r="DF1907">
        <v>0</v>
      </c>
      <c r="DN1907" t="s">
        <v>204</v>
      </c>
      <c r="DO1907" t="s">
        <v>205</v>
      </c>
      <c r="DW1907">
        <v>274</v>
      </c>
      <c r="DX1907" t="s">
        <v>15271</v>
      </c>
      <c r="DZ1907" t="s">
        <v>15272</v>
      </c>
      <c r="EA1907">
        <v>1682717422</v>
      </c>
      <c r="EC1907" t="s">
        <v>15273</v>
      </c>
      <c r="ED1907">
        <v>1640653852</v>
      </c>
      <c r="EF1907">
        <v>0</v>
      </c>
      <c r="EL1907" t="s">
        <v>171</v>
      </c>
      <c r="EM1907" t="s">
        <v>235</v>
      </c>
      <c r="EN1907" t="s">
        <v>235</v>
      </c>
      <c r="EO1907" t="s">
        <v>173</v>
      </c>
    </row>
    <row r="1908" spans="1:145" ht="409.5" x14ac:dyDescent="0.35">
      <c r="A1908" t="s">
        <v>145</v>
      </c>
      <c r="C1908" t="s">
        <v>146</v>
      </c>
      <c r="F1908">
        <v>0</v>
      </c>
      <c r="H1908">
        <v>0</v>
      </c>
      <c r="M1908" t="s">
        <v>122</v>
      </c>
      <c r="N1908" t="s">
        <v>149</v>
      </c>
      <c r="Q1908" t="s">
        <v>150</v>
      </c>
      <c r="R1908" t="s">
        <v>7729</v>
      </c>
      <c r="S1908" t="s">
        <v>9726</v>
      </c>
      <c r="T1908" t="s">
        <v>9727</v>
      </c>
      <c r="U1908">
        <v>17816082662</v>
      </c>
      <c r="W1908" t="s">
        <v>9728</v>
      </c>
      <c r="Y1908" t="s">
        <v>183</v>
      </c>
      <c r="Z1908" t="s">
        <v>157</v>
      </c>
      <c r="AA1908">
        <v>22043</v>
      </c>
      <c r="AB1908" t="s">
        <v>184</v>
      </c>
      <c r="AC1908" t="s">
        <v>9729</v>
      </c>
      <c r="AD1908" t="s">
        <v>911</v>
      </c>
      <c r="AE1908" t="s">
        <v>1053</v>
      </c>
      <c r="AF1908" t="s">
        <v>9730</v>
      </c>
      <c r="AH1908">
        <v>17038631208</v>
      </c>
      <c r="AP1908" t="s">
        <v>161</v>
      </c>
      <c r="AX1908">
        <v>0</v>
      </c>
      <c r="AZ1908" t="s">
        <v>165</v>
      </c>
      <c r="BG1908" t="s">
        <v>15268</v>
      </c>
      <c r="BH1908" t="s">
        <v>5585</v>
      </c>
      <c r="BI1908" s="1" t="s">
        <v>15269</v>
      </c>
      <c r="BJ1908" s="1" t="s">
        <v>15270</v>
      </c>
      <c r="BK1908" s="1" t="s">
        <v>1043</v>
      </c>
      <c r="BO1908" t="s">
        <v>161</v>
      </c>
      <c r="BP1908" t="s">
        <v>161</v>
      </c>
      <c r="BQ1908" t="s">
        <v>161</v>
      </c>
      <c r="BR1908" t="s">
        <v>161</v>
      </c>
      <c r="BS1908" t="s">
        <v>161</v>
      </c>
      <c r="BT1908" t="s">
        <v>161</v>
      </c>
      <c r="BU1908" t="s">
        <v>161</v>
      </c>
      <c r="BY1908" t="s">
        <v>161</v>
      </c>
      <c r="BZ1908" t="s">
        <v>161</v>
      </c>
      <c r="CA1908" t="s">
        <v>161</v>
      </c>
      <c r="CB1908" t="s">
        <v>161</v>
      </c>
      <c r="CC1908" t="s">
        <v>161</v>
      </c>
      <c r="CD1908" t="s">
        <v>161</v>
      </c>
      <c r="CE1908" t="s">
        <v>161</v>
      </c>
      <c r="CP1908" t="s">
        <v>161</v>
      </c>
      <c r="CQ1908" t="s">
        <v>161</v>
      </c>
      <c r="CR1908" t="s">
        <v>161</v>
      </c>
      <c r="CS1908" t="s">
        <v>161</v>
      </c>
      <c r="CT1908" t="s">
        <v>161</v>
      </c>
      <c r="CV1908" s="2">
        <v>0</v>
      </c>
      <c r="CW1908">
        <v>0</v>
      </c>
      <c r="CY1908" s="2">
        <v>0</v>
      </c>
      <c r="CZ1908">
        <v>0</v>
      </c>
      <c r="DA1908">
        <v>0</v>
      </c>
      <c r="DE1908" s="2">
        <v>0</v>
      </c>
      <c r="DF1908">
        <v>0</v>
      </c>
      <c r="DN1908" t="s">
        <v>204</v>
      </c>
      <c r="DO1908" t="s">
        <v>205</v>
      </c>
      <c r="DW1908">
        <v>274</v>
      </c>
      <c r="DX1908" t="s">
        <v>15271</v>
      </c>
      <c r="DZ1908" t="s">
        <v>15272</v>
      </c>
      <c r="EA1908">
        <v>1682717422</v>
      </c>
      <c r="EC1908" t="s">
        <v>15273</v>
      </c>
      <c r="ED1908">
        <v>1640653852</v>
      </c>
      <c r="EF1908">
        <v>0</v>
      </c>
      <c r="EL1908" t="s">
        <v>171</v>
      </c>
      <c r="EM1908" t="s">
        <v>235</v>
      </c>
      <c r="EN1908" t="s">
        <v>235</v>
      </c>
      <c r="EO1908" t="s">
        <v>173</v>
      </c>
    </row>
    <row r="1909" spans="1:145" ht="319" x14ac:dyDescent="0.35">
      <c r="A1909" t="s">
        <v>171</v>
      </c>
      <c r="E1909" t="s">
        <v>15274</v>
      </c>
      <c r="F1909">
        <v>1717358400</v>
      </c>
      <c r="H1909">
        <v>0</v>
      </c>
      <c r="I1909" s="1" t="s">
        <v>15275</v>
      </c>
      <c r="M1909" t="s">
        <v>122</v>
      </c>
      <c r="N1909" t="s">
        <v>149</v>
      </c>
      <c r="Q1909" t="s">
        <v>150</v>
      </c>
      <c r="R1909" t="s">
        <v>2632</v>
      </c>
      <c r="S1909" t="s">
        <v>2633</v>
      </c>
      <c r="T1909" t="s">
        <v>2634</v>
      </c>
      <c r="U1909">
        <v>12026804959</v>
      </c>
      <c r="W1909" t="s">
        <v>2635</v>
      </c>
      <c r="Y1909" t="s">
        <v>156</v>
      </c>
      <c r="Z1909" t="s">
        <v>157</v>
      </c>
      <c r="AA1909">
        <v>22207</v>
      </c>
      <c r="AB1909" t="s">
        <v>184</v>
      </c>
      <c r="AC1909" t="s">
        <v>2636</v>
      </c>
      <c r="AD1909" t="s">
        <v>150</v>
      </c>
      <c r="AE1909" t="s">
        <v>882</v>
      </c>
      <c r="AF1909" t="s">
        <v>2637</v>
      </c>
      <c r="AG1909" t="s">
        <v>2638</v>
      </c>
      <c r="AH1909">
        <v>12022563514</v>
      </c>
      <c r="AJ1909" t="s">
        <v>2635</v>
      </c>
      <c r="AL1909" t="s">
        <v>156</v>
      </c>
      <c r="AM1909" t="s">
        <v>157</v>
      </c>
      <c r="AN1909">
        <v>22207</v>
      </c>
      <c r="AO1909" t="s">
        <v>184</v>
      </c>
      <c r="AP1909" t="s">
        <v>200</v>
      </c>
      <c r="AX1909">
        <v>0</v>
      </c>
      <c r="AZ1909" t="s">
        <v>244</v>
      </c>
      <c r="BB1909" t="s">
        <v>2641</v>
      </c>
      <c r="BE1909" t="s">
        <v>308</v>
      </c>
      <c r="BF1909" t="s">
        <v>791</v>
      </c>
      <c r="BG1909" t="s">
        <v>15276</v>
      </c>
      <c r="BI1909" t="s">
        <v>15277</v>
      </c>
      <c r="BO1909" t="s">
        <v>161</v>
      </c>
      <c r="BP1909" t="s">
        <v>161</v>
      </c>
      <c r="BQ1909" t="s">
        <v>161</v>
      </c>
      <c r="BR1909" t="s">
        <v>161</v>
      </c>
      <c r="BS1909" t="s">
        <v>161</v>
      </c>
      <c r="BT1909" t="s">
        <v>161</v>
      </c>
      <c r="BU1909" t="s">
        <v>161</v>
      </c>
      <c r="BY1909" t="s">
        <v>161</v>
      </c>
      <c r="BZ1909" t="s">
        <v>161</v>
      </c>
      <c r="CA1909" t="s">
        <v>161</v>
      </c>
      <c r="CB1909" t="s">
        <v>161</v>
      </c>
      <c r="CC1909" t="s">
        <v>161</v>
      </c>
      <c r="CD1909" t="s">
        <v>161</v>
      </c>
      <c r="CE1909" t="s">
        <v>161</v>
      </c>
      <c r="CP1909" t="s">
        <v>161</v>
      </c>
      <c r="CQ1909" t="s">
        <v>161</v>
      </c>
      <c r="CR1909" t="s">
        <v>161</v>
      </c>
      <c r="CS1909" t="s">
        <v>161</v>
      </c>
      <c r="CT1909" t="s">
        <v>161</v>
      </c>
      <c r="CV1909" s="2">
        <v>0</v>
      </c>
      <c r="CW1909">
        <v>0</v>
      </c>
      <c r="CY1909" s="2">
        <v>0</v>
      </c>
      <c r="CZ1909">
        <v>0</v>
      </c>
      <c r="DA1909">
        <v>0</v>
      </c>
      <c r="DE1909" s="2">
        <v>0</v>
      </c>
      <c r="DF1909">
        <v>0</v>
      </c>
      <c r="DN1909" t="s">
        <v>312</v>
      </c>
      <c r="DW1909">
        <v>1316</v>
      </c>
      <c r="DX1909" t="s">
        <v>15278</v>
      </c>
      <c r="DZ1909" t="s">
        <v>15279</v>
      </c>
      <c r="EA1909">
        <v>1790297093</v>
      </c>
      <c r="EC1909" t="s">
        <v>15280</v>
      </c>
      <c r="ED1909">
        <v>1717457391</v>
      </c>
      <c r="EF1909">
        <v>0</v>
      </c>
      <c r="EL1909" t="s">
        <v>190</v>
      </c>
    </row>
    <row r="1910" spans="1:145" ht="409.5" x14ac:dyDescent="0.35">
      <c r="A1910" t="s">
        <v>171</v>
      </c>
      <c r="E1910" t="s">
        <v>15281</v>
      </c>
      <c r="F1910">
        <v>1730584800</v>
      </c>
      <c r="H1910">
        <v>0</v>
      </c>
      <c r="I1910" s="1" t="s">
        <v>15282</v>
      </c>
      <c r="M1910" t="s">
        <v>122</v>
      </c>
      <c r="N1910" t="s">
        <v>149</v>
      </c>
      <c r="Q1910" t="s">
        <v>150</v>
      </c>
      <c r="R1910" t="s">
        <v>3271</v>
      </c>
      <c r="S1910" t="s">
        <v>2392</v>
      </c>
      <c r="T1910" t="s">
        <v>5485</v>
      </c>
      <c r="U1910">
        <v>15713084883</v>
      </c>
      <c r="W1910" t="s">
        <v>5486</v>
      </c>
      <c r="Y1910" t="s">
        <v>156</v>
      </c>
      <c r="Z1910" t="s">
        <v>157</v>
      </c>
      <c r="AA1910">
        <v>22207</v>
      </c>
      <c r="AB1910" t="s">
        <v>184</v>
      </c>
      <c r="AC1910" t="s">
        <v>5487</v>
      </c>
      <c r="AD1910" t="s">
        <v>150</v>
      </c>
      <c r="AE1910" t="s">
        <v>2075</v>
      </c>
      <c r="AF1910" t="s">
        <v>2392</v>
      </c>
      <c r="AG1910" t="s">
        <v>5488</v>
      </c>
      <c r="AH1910">
        <v>15714217279</v>
      </c>
      <c r="AJ1910" t="s">
        <v>5486</v>
      </c>
      <c r="AL1910" t="s">
        <v>156</v>
      </c>
      <c r="AM1910" t="s">
        <v>157</v>
      </c>
      <c r="AN1910">
        <v>22207</v>
      </c>
      <c r="AO1910" t="s">
        <v>184</v>
      </c>
      <c r="AP1910" t="s">
        <v>200</v>
      </c>
      <c r="AX1910">
        <v>0</v>
      </c>
      <c r="AZ1910" t="s">
        <v>244</v>
      </c>
      <c r="BB1910" t="s">
        <v>5489</v>
      </c>
      <c r="BE1910" t="s">
        <v>308</v>
      </c>
      <c r="BF1910" t="s">
        <v>3825</v>
      </c>
      <c r="BG1910" t="s">
        <v>15283</v>
      </c>
      <c r="BI1910" t="s">
        <v>3849</v>
      </c>
      <c r="BO1910" t="s">
        <v>161</v>
      </c>
      <c r="BP1910" t="s">
        <v>161</v>
      </c>
      <c r="BQ1910" t="s">
        <v>161</v>
      </c>
      <c r="BR1910" t="s">
        <v>161</v>
      </c>
      <c r="BS1910" t="s">
        <v>161</v>
      </c>
      <c r="BT1910" t="s">
        <v>161</v>
      </c>
      <c r="BU1910" t="s">
        <v>161</v>
      </c>
      <c r="BY1910" t="s">
        <v>161</v>
      </c>
      <c r="BZ1910" t="s">
        <v>161</v>
      </c>
      <c r="CA1910" t="s">
        <v>161</v>
      </c>
      <c r="CB1910" t="s">
        <v>161</v>
      </c>
      <c r="CC1910" t="s">
        <v>161</v>
      </c>
      <c r="CD1910" t="s">
        <v>161</v>
      </c>
      <c r="CE1910" t="s">
        <v>161</v>
      </c>
      <c r="CP1910" t="s">
        <v>161</v>
      </c>
      <c r="CQ1910" t="s">
        <v>161</v>
      </c>
      <c r="CR1910" t="s">
        <v>161</v>
      </c>
      <c r="CS1910" t="s">
        <v>161</v>
      </c>
      <c r="CT1910" t="s">
        <v>161</v>
      </c>
      <c r="CV1910" s="2">
        <v>0</v>
      </c>
      <c r="CW1910">
        <v>0</v>
      </c>
      <c r="CY1910" s="2">
        <v>0</v>
      </c>
      <c r="CZ1910">
        <v>0</v>
      </c>
      <c r="DA1910">
        <v>0</v>
      </c>
      <c r="DE1910" s="2">
        <v>0</v>
      </c>
      <c r="DF1910">
        <v>0</v>
      </c>
      <c r="DN1910" t="s">
        <v>312</v>
      </c>
      <c r="DW1910">
        <v>1442</v>
      </c>
      <c r="DX1910" t="s">
        <v>15284</v>
      </c>
      <c r="DZ1910" t="s">
        <v>15285</v>
      </c>
      <c r="EA1910">
        <v>1790297734</v>
      </c>
      <c r="EC1910" t="s">
        <v>15286</v>
      </c>
      <c r="ED1910">
        <v>1729957810</v>
      </c>
      <c r="EF1910">
        <v>0</v>
      </c>
      <c r="EL1910" t="s">
        <v>190</v>
      </c>
    </row>
    <row r="1911" spans="1:145" ht="275.5" x14ac:dyDescent="0.35">
      <c r="A1911" t="s">
        <v>171</v>
      </c>
      <c r="F1911">
        <v>0</v>
      </c>
      <c r="H1911">
        <v>0</v>
      </c>
      <c r="I1911" s="1" t="s">
        <v>15287</v>
      </c>
      <c r="M1911" t="s">
        <v>122</v>
      </c>
      <c r="N1911" t="s">
        <v>149</v>
      </c>
      <c r="Q1911" t="s">
        <v>150</v>
      </c>
      <c r="R1911" t="s">
        <v>2184</v>
      </c>
      <c r="S1911" t="s">
        <v>5570</v>
      </c>
      <c r="T1911" t="s">
        <v>5571</v>
      </c>
      <c r="U1911">
        <v>12029975185</v>
      </c>
      <c r="W1911" t="s">
        <v>5572</v>
      </c>
      <c r="X1911" t="s">
        <v>466</v>
      </c>
      <c r="Y1911" t="s">
        <v>156</v>
      </c>
      <c r="Z1911" t="s">
        <v>157</v>
      </c>
      <c r="AA1911">
        <v>22207</v>
      </c>
      <c r="AB1911" t="s">
        <v>184</v>
      </c>
      <c r="AC1911" t="s">
        <v>5573</v>
      </c>
      <c r="AD1911" t="s">
        <v>150</v>
      </c>
      <c r="AE1911" t="s">
        <v>5574</v>
      </c>
      <c r="AF1911" t="s">
        <v>5575</v>
      </c>
      <c r="AG1911" t="s">
        <v>5576</v>
      </c>
      <c r="AH1911">
        <v>12029976564</v>
      </c>
      <c r="AJ1911" t="s">
        <v>5572</v>
      </c>
      <c r="AL1911" t="s">
        <v>156</v>
      </c>
      <c r="AM1911" t="s">
        <v>157</v>
      </c>
      <c r="AN1911">
        <v>22207</v>
      </c>
      <c r="AO1911" t="s">
        <v>184</v>
      </c>
      <c r="AP1911" t="s">
        <v>200</v>
      </c>
      <c r="AX1911">
        <v>0</v>
      </c>
      <c r="AZ1911" t="s">
        <v>227</v>
      </c>
      <c r="BB1911" t="s">
        <v>5577</v>
      </c>
      <c r="BE1911" t="s">
        <v>229</v>
      </c>
      <c r="BF1911" t="s">
        <v>230</v>
      </c>
      <c r="BG1911" t="s">
        <v>11697</v>
      </c>
      <c r="BI1911" t="s">
        <v>15288</v>
      </c>
      <c r="BO1911" t="s">
        <v>161</v>
      </c>
      <c r="BP1911" t="s">
        <v>161</v>
      </c>
      <c r="BQ1911" t="s">
        <v>161</v>
      </c>
      <c r="BR1911" t="s">
        <v>161</v>
      </c>
      <c r="BS1911" t="s">
        <v>161</v>
      </c>
      <c r="BT1911" t="s">
        <v>161</v>
      </c>
      <c r="BU1911" t="s">
        <v>161</v>
      </c>
      <c r="BY1911" t="s">
        <v>161</v>
      </c>
      <c r="BZ1911" t="s">
        <v>161</v>
      </c>
      <c r="CA1911" t="s">
        <v>161</v>
      </c>
      <c r="CB1911" t="s">
        <v>161</v>
      </c>
      <c r="CC1911" t="s">
        <v>161</v>
      </c>
      <c r="CD1911" t="s">
        <v>161</v>
      </c>
      <c r="CE1911" t="s">
        <v>161</v>
      </c>
      <c r="CP1911" t="s">
        <v>161</v>
      </c>
      <c r="CQ1911" t="s">
        <v>161</v>
      </c>
      <c r="CR1911" t="s">
        <v>161</v>
      </c>
      <c r="CS1911" t="s">
        <v>161</v>
      </c>
      <c r="CT1911" t="s">
        <v>161</v>
      </c>
      <c r="CV1911" s="2">
        <v>0</v>
      </c>
      <c r="CW1911">
        <v>0</v>
      </c>
      <c r="CY1911" s="2">
        <v>0</v>
      </c>
      <c r="CZ1911">
        <v>0</v>
      </c>
      <c r="DA1911">
        <v>0</v>
      </c>
      <c r="DE1911" s="2">
        <v>0</v>
      </c>
      <c r="DF1911">
        <v>0</v>
      </c>
      <c r="DN1911" t="s">
        <v>345</v>
      </c>
      <c r="DW1911">
        <v>1472</v>
      </c>
      <c r="DX1911" t="s">
        <v>15289</v>
      </c>
      <c r="DZ1911" t="s">
        <v>15290</v>
      </c>
      <c r="EA1911">
        <v>1790297822</v>
      </c>
      <c r="EC1911" t="s">
        <v>15291</v>
      </c>
      <c r="ED1911">
        <v>1733772751</v>
      </c>
      <c r="EF1911">
        <v>0</v>
      </c>
      <c r="EJ1911" t="s">
        <v>15292</v>
      </c>
      <c r="EK1911" t="s">
        <v>15292</v>
      </c>
      <c r="EL1911" t="s">
        <v>210</v>
      </c>
      <c r="EM1911" t="s">
        <v>15293</v>
      </c>
      <c r="EN1911" t="s">
        <v>15293</v>
      </c>
      <c r="EO1911" t="s">
        <v>173</v>
      </c>
    </row>
    <row r="1912" spans="1:145" ht="275.5" x14ac:dyDescent="0.35">
      <c r="A1912" t="s">
        <v>171</v>
      </c>
      <c r="F1912">
        <v>0</v>
      </c>
      <c r="H1912">
        <v>0</v>
      </c>
      <c r="I1912" s="1" t="s">
        <v>15287</v>
      </c>
      <c r="M1912" t="s">
        <v>122</v>
      </c>
      <c r="N1912" t="s">
        <v>149</v>
      </c>
      <c r="Q1912" t="s">
        <v>150</v>
      </c>
      <c r="R1912" t="s">
        <v>2184</v>
      </c>
      <c r="S1912" t="s">
        <v>5570</v>
      </c>
      <c r="T1912" t="s">
        <v>5571</v>
      </c>
      <c r="U1912">
        <v>12029975185</v>
      </c>
      <c r="W1912" t="s">
        <v>5572</v>
      </c>
      <c r="X1912" t="s">
        <v>466</v>
      </c>
      <c r="Y1912" t="s">
        <v>156</v>
      </c>
      <c r="Z1912" t="s">
        <v>157</v>
      </c>
      <c r="AA1912">
        <v>22207</v>
      </c>
      <c r="AB1912" t="s">
        <v>184</v>
      </c>
      <c r="AC1912" t="s">
        <v>5573</v>
      </c>
      <c r="AD1912" t="s">
        <v>150</v>
      </c>
      <c r="AE1912" t="s">
        <v>5574</v>
      </c>
      <c r="AF1912" t="s">
        <v>5575</v>
      </c>
      <c r="AG1912" t="s">
        <v>5576</v>
      </c>
      <c r="AH1912">
        <v>12029976564</v>
      </c>
      <c r="AJ1912" t="s">
        <v>5572</v>
      </c>
      <c r="AL1912" t="s">
        <v>156</v>
      </c>
      <c r="AM1912" t="s">
        <v>157</v>
      </c>
      <c r="AN1912">
        <v>22207</v>
      </c>
      <c r="AO1912" t="s">
        <v>184</v>
      </c>
      <c r="AP1912" t="s">
        <v>200</v>
      </c>
      <c r="AX1912">
        <v>0</v>
      </c>
      <c r="AZ1912" t="s">
        <v>227</v>
      </c>
      <c r="BB1912" t="s">
        <v>5577</v>
      </c>
      <c r="BE1912" t="s">
        <v>229</v>
      </c>
      <c r="BF1912" t="s">
        <v>230</v>
      </c>
      <c r="BG1912" t="s">
        <v>11697</v>
      </c>
      <c r="BI1912" t="s">
        <v>15288</v>
      </c>
      <c r="BO1912" t="s">
        <v>161</v>
      </c>
      <c r="BP1912" t="s">
        <v>161</v>
      </c>
      <c r="BQ1912" t="s">
        <v>161</v>
      </c>
      <c r="BR1912" t="s">
        <v>161</v>
      </c>
      <c r="BS1912" t="s">
        <v>161</v>
      </c>
      <c r="BT1912" t="s">
        <v>161</v>
      </c>
      <c r="BU1912" t="s">
        <v>161</v>
      </c>
      <c r="BY1912" t="s">
        <v>161</v>
      </c>
      <c r="BZ1912" t="s">
        <v>161</v>
      </c>
      <c r="CA1912" t="s">
        <v>161</v>
      </c>
      <c r="CB1912" t="s">
        <v>161</v>
      </c>
      <c r="CC1912" t="s">
        <v>161</v>
      </c>
      <c r="CD1912" t="s">
        <v>161</v>
      </c>
      <c r="CE1912" t="s">
        <v>161</v>
      </c>
      <c r="CP1912" t="s">
        <v>161</v>
      </c>
      <c r="CQ1912" t="s">
        <v>161</v>
      </c>
      <c r="CR1912" t="s">
        <v>161</v>
      </c>
      <c r="CS1912" t="s">
        <v>161</v>
      </c>
      <c r="CT1912" t="s">
        <v>161</v>
      </c>
      <c r="CV1912" s="2">
        <v>0</v>
      </c>
      <c r="CW1912">
        <v>0</v>
      </c>
      <c r="CY1912" s="2">
        <v>0</v>
      </c>
      <c r="CZ1912">
        <v>0</v>
      </c>
      <c r="DA1912">
        <v>0</v>
      </c>
      <c r="DE1912" s="2">
        <v>0</v>
      </c>
      <c r="DF1912">
        <v>0</v>
      </c>
      <c r="DN1912" t="s">
        <v>345</v>
      </c>
      <c r="DW1912">
        <v>1472</v>
      </c>
      <c r="DX1912" t="s">
        <v>15289</v>
      </c>
      <c r="DZ1912" t="s">
        <v>15290</v>
      </c>
      <c r="EA1912">
        <v>1790297822</v>
      </c>
      <c r="EC1912" t="s">
        <v>15291</v>
      </c>
      <c r="ED1912">
        <v>1733772751</v>
      </c>
      <c r="EF1912">
        <v>0</v>
      </c>
      <c r="EJ1912" t="s">
        <v>15292</v>
      </c>
      <c r="EK1912" t="s">
        <v>15292</v>
      </c>
      <c r="EL1912" t="s">
        <v>210</v>
      </c>
      <c r="EM1912" t="s">
        <v>15294</v>
      </c>
      <c r="EN1912" t="s">
        <v>15294</v>
      </c>
      <c r="EO1912" t="s">
        <v>173</v>
      </c>
    </row>
    <row r="1913" spans="1:145" ht="409.5" x14ac:dyDescent="0.35">
      <c r="A1913" t="s">
        <v>171</v>
      </c>
      <c r="E1913" t="s">
        <v>15295</v>
      </c>
      <c r="F1913">
        <v>1687187940</v>
      </c>
      <c r="H1913">
        <v>0</v>
      </c>
      <c r="M1913" t="s">
        <v>122</v>
      </c>
      <c r="N1913" t="s">
        <v>149</v>
      </c>
      <c r="Q1913" t="s">
        <v>150</v>
      </c>
      <c r="R1913" t="s">
        <v>7319</v>
      </c>
      <c r="S1913" t="s">
        <v>7320</v>
      </c>
      <c r="T1913" t="s">
        <v>7321</v>
      </c>
      <c r="U1913">
        <v>19492441118</v>
      </c>
      <c r="W1913" t="s">
        <v>7322</v>
      </c>
      <c r="Y1913" t="s">
        <v>256</v>
      </c>
      <c r="Z1913" t="s">
        <v>157</v>
      </c>
      <c r="AA1913">
        <v>22101</v>
      </c>
      <c r="AB1913" t="s">
        <v>184</v>
      </c>
      <c r="AC1913" t="s">
        <v>7323</v>
      </c>
      <c r="AD1913" t="s">
        <v>150</v>
      </c>
      <c r="AE1913" t="s">
        <v>7324</v>
      </c>
      <c r="AF1913" t="s">
        <v>7325</v>
      </c>
      <c r="AG1913" t="s">
        <v>7326</v>
      </c>
      <c r="AP1913" t="s">
        <v>161</v>
      </c>
      <c r="AX1913">
        <v>0</v>
      </c>
      <c r="AZ1913" t="s">
        <v>165</v>
      </c>
      <c r="BB1913" t="s">
        <v>7327</v>
      </c>
      <c r="BE1913" t="s">
        <v>308</v>
      </c>
      <c r="BG1913" t="s">
        <v>15296</v>
      </c>
      <c r="BH1913" t="s">
        <v>498</v>
      </c>
      <c r="BK1913" s="1" t="s">
        <v>15297</v>
      </c>
      <c r="BO1913" t="s">
        <v>161</v>
      </c>
      <c r="BP1913" t="s">
        <v>161</v>
      </c>
      <c r="BQ1913" t="s">
        <v>161</v>
      </c>
      <c r="BR1913" t="s">
        <v>161</v>
      </c>
      <c r="BS1913" t="s">
        <v>161</v>
      </c>
      <c r="BT1913" t="s">
        <v>161</v>
      </c>
      <c r="BU1913" t="s">
        <v>161</v>
      </c>
      <c r="BY1913" t="s">
        <v>161</v>
      </c>
      <c r="BZ1913" t="s">
        <v>161</v>
      </c>
      <c r="CA1913" t="s">
        <v>161</v>
      </c>
      <c r="CB1913" t="s">
        <v>161</v>
      </c>
      <c r="CC1913" t="s">
        <v>161</v>
      </c>
      <c r="CD1913" t="s">
        <v>161</v>
      </c>
      <c r="CE1913" t="s">
        <v>161</v>
      </c>
      <c r="CP1913" t="s">
        <v>161</v>
      </c>
      <c r="CQ1913" t="s">
        <v>161</v>
      </c>
      <c r="CR1913" t="s">
        <v>161</v>
      </c>
      <c r="CS1913" t="s">
        <v>161</v>
      </c>
      <c r="CT1913" t="s">
        <v>161</v>
      </c>
      <c r="CV1913" s="2">
        <v>0</v>
      </c>
      <c r="CW1913">
        <v>0</v>
      </c>
      <c r="CY1913" s="2">
        <v>0</v>
      </c>
      <c r="CZ1913">
        <v>0</v>
      </c>
      <c r="DA1913">
        <v>0</v>
      </c>
      <c r="DE1913" s="2">
        <v>0</v>
      </c>
      <c r="DF1913">
        <v>0</v>
      </c>
      <c r="DN1913" t="s">
        <v>345</v>
      </c>
      <c r="DW1913">
        <v>908</v>
      </c>
      <c r="DX1913" t="s">
        <v>15298</v>
      </c>
      <c r="DZ1913" t="s">
        <v>15299</v>
      </c>
      <c r="EA1913">
        <v>1790298141</v>
      </c>
      <c r="EC1913" t="s">
        <v>15300</v>
      </c>
      <c r="ED1913">
        <v>1687373557</v>
      </c>
      <c r="EF1913">
        <v>0</v>
      </c>
      <c r="EJ1913" s="1" t="s">
        <v>15301</v>
      </c>
      <c r="EK1913" t="s">
        <v>15302</v>
      </c>
      <c r="EL1913" t="s">
        <v>210</v>
      </c>
      <c r="EM1913" t="s">
        <v>15303</v>
      </c>
      <c r="EN1913" t="s">
        <v>15303</v>
      </c>
      <c r="EO1913" t="s">
        <v>173</v>
      </c>
    </row>
    <row r="1914" spans="1:145" ht="409.5" x14ac:dyDescent="0.35">
      <c r="A1914" t="s">
        <v>171</v>
      </c>
      <c r="E1914" t="s">
        <v>15295</v>
      </c>
      <c r="F1914">
        <v>1687187940</v>
      </c>
      <c r="H1914">
        <v>0</v>
      </c>
      <c r="M1914" t="s">
        <v>122</v>
      </c>
      <c r="N1914" t="s">
        <v>149</v>
      </c>
      <c r="Q1914" t="s">
        <v>150</v>
      </c>
      <c r="R1914" t="s">
        <v>7319</v>
      </c>
      <c r="S1914" t="s">
        <v>7320</v>
      </c>
      <c r="T1914" t="s">
        <v>7321</v>
      </c>
      <c r="U1914">
        <v>19492441118</v>
      </c>
      <c r="W1914" t="s">
        <v>7322</v>
      </c>
      <c r="Y1914" t="s">
        <v>256</v>
      </c>
      <c r="Z1914" t="s">
        <v>157</v>
      </c>
      <c r="AA1914">
        <v>22101</v>
      </c>
      <c r="AB1914" t="s">
        <v>184</v>
      </c>
      <c r="AC1914" t="s">
        <v>7323</v>
      </c>
      <c r="AD1914" t="s">
        <v>150</v>
      </c>
      <c r="AE1914" t="s">
        <v>7324</v>
      </c>
      <c r="AF1914" t="s">
        <v>7325</v>
      </c>
      <c r="AG1914" t="s">
        <v>7326</v>
      </c>
      <c r="AP1914" t="s">
        <v>161</v>
      </c>
      <c r="AX1914">
        <v>0</v>
      </c>
      <c r="AZ1914" t="s">
        <v>165</v>
      </c>
      <c r="BB1914" t="s">
        <v>7327</v>
      </c>
      <c r="BE1914" t="s">
        <v>308</v>
      </c>
      <c r="BG1914" t="s">
        <v>15296</v>
      </c>
      <c r="BH1914" t="s">
        <v>498</v>
      </c>
      <c r="BK1914" s="1" t="s">
        <v>15297</v>
      </c>
      <c r="BO1914" t="s">
        <v>161</v>
      </c>
      <c r="BP1914" t="s">
        <v>161</v>
      </c>
      <c r="BQ1914" t="s">
        <v>161</v>
      </c>
      <c r="BR1914" t="s">
        <v>161</v>
      </c>
      <c r="BS1914" t="s">
        <v>161</v>
      </c>
      <c r="BT1914" t="s">
        <v>161</v>
      </c>
      <c r="BU1914" t="s">
        <v>161</v>
      </c>
      <c r="BY1914" t="s">
        <v>161</v>
      </c>
      <c r="BZ1914" t="s">
        <v>161</v>
      </c>
      <c r="CA1914" t="s">
        <v>161</v>
      </c>
      <c r="CB1914" t="s">
        <v>161</v>
      </c>
      <c r="CC1914" t="s">
        <v>161</v>
      </c>
      <c r="CD1914" t="s">
        <v>161</v>
      </c>
      <c r="CE1914" t="s">
        <v>161</v>
      </c>
      <c r="CP1914" t="s">
        <v>161</v>
      </c>
      <c r="CQ1914" t="s">
        <v>161</v>
      </c>
      <c r="CR1914" t="s">
        <v>161</v>
      </c>
      <c r="CS1914" t="s">
        <v>161</v>
      </c>
      <c r="CT1914" t="s">
        <v>161</v>
      </c>
      <c r="CV1914" s="2">
        <v>0</v>
      </c>
      <c r="CW1914">
        <v>0</v>
      </c>
      <c r="CY1914" s="2">
        <v>0</v>
      </c>
      <c r="CZ1914">
        <v>0</v>
      </c>
      <c r="DA1914">
        <v>0</v>
      </c>
      <c r="DE1914" s="2">
        <v>0</v>
      </c>
      <c r="DF1914">
        <v>0</v>
      </c>
      <c r="DN1914" t="s">
        <v>345</v>
      </c>
      <c r="DW1914">
        <v>908</v>
      </c>
      <c r="DX1914" t="s">
        <v>15298</v>
      </c>
      <c r="DZ1914" t="s">
        <v>15299</v>
      </c>
      <c r="EA1914">
        <v>1790298141</v>
      </c>
      <c r="EC1914" t="s">
        <v>15300</v>
      </c>
      <c r="ED1914">
        <v>1687373557</v>
      </c>
      <c r="EF1914">
        <v>0</v>
      </c>
      <c r="EJ1914" s="1" t="s">
        <v>15301</v>
      </c>
      <c r="EK1914" s="1" t="s">
        <v>15304</v>
      </c>
      <c r="EL1914" t="s">
        <v>210</v>
      </c>
      <c r="EM1914" t="s">
        <v>15305</v>
      </c>
      <c r="EN1914" t="s">
        <v>15305</v>
      </c>
      <c r="EO1914" t="s">
        <v>173</v>
      </c>
    </row>
    <row r="1915" spans="1:145" ht="409.5" x14ac:dyDescent="0.35">
      <c r="A1915" t="s">
        <v>171</v>
      </c>
      <c r="E1915" t="s">
        <v>15295</v>
      </c>
      <c r="F1915">
        <v>1687187940</v>
      </c>
      <c r="H1915">
        <v>0</v>
      </c>
      <c r="M1915" t="s">
        <v>122</v>
      </c>
      <c r="N1915" t="s">
        <v>149</v>
      </c>
      <c r="Q1915" t="s">
        <v>150</v>
      </c>
      <c r="R1915" t="s">
        <v>7319</v>
      </c>
      <c r="S1915" t="s">
        <v>7320</v>
      </c>
      <c r="T1915" t="s">
        <v>7321</v>
      </c>
      <c r="U1915">
        <v>19492441118</v>
      </c>
      <c r="W1915" t="s">
        <v>7322</v>
      </c>
      <c r="Y1915" t="s">
        <v>256</v>
      </c>
      <c r="Z1915" t="s">
        <v>157</v>
      </c>
      <c r="AA1915">
        <v>22101</v>
      </c>
      <c r="AB1915" t="s">
        <v>184</v>
      </c>
      <c r="AC1915" t="s">
        <v>7323</v>
      </c>
      <c r="AD1915" t="s">
        <v>150</v>
      </c>
      <c r="AE1915" t="s">
        <v>7324</v>
      </c>
      <c r="AF1915" t="s">
        <v>7325</v>
      </c>
      <c r="AG1915" t="s">
        <v>7326</v>
      </c>
      <c r="AP1915" t="s">
        <v>161</v>
      </c>
      <c r="AX1915">
        <v>0</v>
      </c>
      <c r="AZ1915" t="s">
        <v>165</v>
      </c>
      <c r="BB1915" t="s">
        <v>7327</v>
      </c>
      <c r="BE1915" t="s">
        <v>308</v>
      </c>
      <c r="BG1915" t="s">
        <v>15296</v>
      </c>
      <c r="BH1915" t="s">
        <v>498</v>
      </c>
      <c r="BK1915" s="1" t="s">
        <v>15297</v>
      </c>
      <c r="BO1915" t="s">
        <v>161</v>
      </c>
      <c r="BP1915" t="s">
        <v>161</v>
      </c>
      <c r="BQ1915" t="s">
        <v>161</v>
      </c>
      <c r="BR1915" t="s">
        <v>161</v>
      </c>
      <c r="BS1915" t="s">
        <v>161</v>
      </c>
      <c r="BT1915" t="s">
        <v>161</v>
      </c>
      <c r="BU1915" t="s">
        <v>161</v>
      </c>
      <c r="BY1915" t="s">
        <v>161</v>
      </c>
      <c r="BZ1915" t="s">
        <v>161</v>
      </c>
      <c r="CA1915" t="s">
        <v>161</v>
      </c>
      <c r="CB1915" t="s">
        <v>161</v>
      </c>
      <c r="CC1915" t="s">
        <v>161</v>
      </c>
      <c r="CD1915" t="s">
        <v>161</v>
      </c>
      <c r="CE1915" t="s">
        <v>161</v>
      </c>
      <c r="CP1915" t="s">
        <v>161</v>
      </c>
      <c r="CQ1915" t="s">
        <v>161</v>
      </c>
      <c r="CR1915" t="s">
        <v>161</v>
      </c>
      <c r="CS1915" t="s">
        <v>161</v>
      </c>
      <c r="CT1915" t="s">
        <v>161</v>
      </c>
      <c r="CV1915" s="2">
        <v>0</v>
      </c>
      <c r="CW1915">
        <v>0</v>
      </c>
      <c r="CY1915" s="2">
        <v>0</v>
      </c>
      <c r="CZ1915">
        <v>0</v>
      </c>
      <c r="DA1915">
        <v>0</v>
      </c>
      <c r="DE1915" s="2">
        <v>0</v>
      </c>
      <c r="DF1915">
        <v>0</v>
      </c>
      <c r="DN1915" t="s">
        <v>345</v>
      </c>
      <c r="DW1915">
        <v>908</v>
      </c>
      <c r="DX1915" t="s">
        <v>15298</v>
      </c>
      <c r="DZ1915" t="s">
        <v>15299</v>
      </c>
      <c r="EA1915">
        <v>1790298141</v>
      </c>
      <c r="EC1915" t="s">
        <v>15300</v>
      </c>
      <c r="ED1915">
        <v>1687373557</v>
      </c>
      <c r="EF1915">
        <v>0</v>
      </c>
      <c r="EJ1915" s="1" t="s">
        <v>15301</v>
      </c>
      <c r="EK1915" s="1" t="s">
        <v>15301</v>
      </c>
      <c r="EL1915" t="s">
        <v>210</v>
      </c>
      <c r="EM1915" t="s">
        <v>15306</v>
      </c>
      <c r="EN1915" t="s">
        <v>15306</v>
      </c>
      <c r="EO1915" t="s">
        <v>173</v>
      </c>
    </row>
    <row r="1916" spans="1:145" ht="409.5" x14ac:dyDescent="0.35">
      <c r="A1916" t="s">
        <v>171</v>
      </c>
      <c r="E1916" t="s">
        <v>15295</v>
      </c>
      <c r="F1916">
        <v>1687187940</v>
      </c>
      <c r="H1916">
        <v>0</v>
      </c>
      <c r="M1916" t="s">
        <v>122</v>
      </c>
      <c r="N1916" t="s">
        <v>149</v>
      </c>
      <c r="Q1916" t="s">
        <v>150</v>
      </c>
      <c r="R1916" t="s">
        <v>7319</v>
      </c>
      <c r="S1916" t="s">
        <v>7320</v>
      </c>
      <c r="T1916" t="s">
        <v>7321</v>
      </c>
      <c r="U1916">
        <v>19492441118</v>
      </c>
      <c r="W1916" t="s">
        <v>7322</v>
      </c>
      <c r="Y1916" t="s">
        <v>256</v>
      </c>
      <c r="Z1916" t="s">
        <v>157</v>
      </c>
      <c r="AA1916">
        <v>22101</v>
      </c>
      <c r="AB1916" t="s">
        <v>184</v>
      </c>
      <c r="AC1916" t="s">
        <v>7323</v>
      </c>
      <c r="AD1916" t="s">
        <v>150</v>
      </c>
      <c r="AE1916" t="s">
        <v>7324</v>
      </c>
      <c r="AF1916" t="s">
        <v>7325</v>
      </c>
      <c r="AG1916" t="s">
        <v>7326</v>
      </c>
      <c r="AP1916" t="s">
        <v>161</v>
      </c>
      <c r="AX1916">
        <v>0</v>
      </c>
      <c r="AZ1916" t="s">
        <v>165</v>
      </c>
      <c r="BB1916" t="s">
        <v>7327</v>
      </c>
      <c r="BE1916" t="s">
        <v>308</v>
      </c>
      <c r="BG1916" t="s">
        <v>15296</v>
      </c>
      <c r="BH1916" t="s">
        <v>498</v>
      </c>
      <c r="BK1916" s="1" t="s">
        <v>15297</v>
      </c>
      <c r="BO1916" t="s">
        <v>161</v>
      </c>
      <c r="BP1916" t="s">
        <v>161</v>
      </c>
      <c r="BQ1916" t="s">
        <v>161</v>
      </c>
      <c r="BR1916" t="s">
        <v>161</v>
      </c>
      <c r="BS1916" t="s">
        <v>161</v>
      </c>
      <c r="BT1916" t="s">
        <v>161</v>
      </c>
      <c r="BU1916" t="s">
        <v>161</v>
      </c>
      <c r="BY1916" t="s">
        <v>161</v>
      </c>
      <c r="BZ1916" t="s">
        <v>161</v>
      </c>
      <c r="CA1916" t="s">
        <v>161</v>
      </c>
      <c r="CB1916" t="s">
        <v>161</v>
      </c>
      <c r="CC1916" t="s">
        <v>161</v>
      </c>
      <c r="CD1916" t="s">
        <v>161</v>
      </c>
      <c r="CE1916" t="s">
        <v>161</v>
      </c>
      <c r="CP1916" t="s">
        <v>161</v>
      </c>
      <c r="CQ1916" t="s">
        <v>161</v>
      </c>
      <c r="CR1916" t="s">
        <v>161</v>
      </c>
      <c r="CS1916" t="s">
        <v>161</v>
      </c>
      <c r="CT1916" t="s">
        <v>161</v>
      </c>
      <c r="CV1916" s="2">
        <v>0</v>
      </c>
      <c r="CW1916">
        <v>0</v>
      </c>
      <c r="CY1916" s="2">
        <v>0</v>
      </c>
      <c r="CZ1916">
        <v>0</v>
      </c>
      <c r="DA1916">
        <v>0</v>
      </c>
      <c r="DE1916" s="2">
        <v>0</v>
      </c>
      <c r="DF1916">
        <v>0</v>
      </c>
      <c r="DN1916" t="s">
        <v>345</v>
      </c>
      <c r="DW1916">
        <v>908</v>
      </c>
      <c r="DX1916" t="s">
        <v>15298</v>
      </c>
      <c r="DZ1916" t="s">
        <v>15299</v>
      </c>
      <c r="EA1916">
        <v>1790298141</v>
      </c>
      <c r="EC1916" t="s">
        <v>15300</v>
      </c>
      <c r="ED1916">
        <v>1687373557</v>
      </c>
      <c r="EF1916">
        <v>0</v>
      </c>
      <c r="EJ1916" s="1" t="s">
        <v>15301</v>
      </c>
      <c r="EK1916" s="1" t="s">
        <v>15307</v>
      </c>
      <c r="EL1916" t="s">
        <v>171</v>
      </c>
      <c r="EM1916" t="s">
        <v>15308</v>
      </c>
      <c r="EN1916" t="s">
        <v>15308</v>
      </c>
      <c r="EO1916" t="s">
        <v>289</v>
      </c>
    </row>
    <row r="1917" spans="1:145" ht="409.5" x14ac:dyDescent="0.35">
      <c r="A1917" t="s">
        <v>171</v>
      </c>
      <c r="E1917" t="s">
        <v>15295</v>
      </c>
      <c r="F1917">
        <v>1687187940</v>
      </c>
      <c r="H1917">
        <v>0</v>
      </c>
      <c r="M1917" t="s">
        <v>122</v>
      </c>
      <c r="N1917" t="s">
        <v>149</v>
      </c>
      <c r="Q1917" t="s">
        <v>150</v>
      </c>
      <c r="R1917" t="s">
        <v>7319</v>
      </c>
      <c r="S1917" t="s">
        <v>7320</v>
      </c>
      <c r="T1917" t="s">
        <v>7321</v>
      </c>
      <c r="U1917">
        <v>19492441118</v>
      </c>
      <c r="W1917" t="s">
        <v>7322</v>
      </c>
      <c r="Y1917" t="s">
        <v>256</v>
      </c>
      <c r="Z1917" t="s">
        <v>157</v>
      </c>
      <c r="AA1917">
        <v>22101</v>
      </c>
      <c r="AB1917" t="s">
        <v>184</v>
      </c>
      <c r="AC1917" t="s">
        <v>7323</v>
      </c>
      <c r="AD1917" t="s">
        <v>150</v>
      </c>
      <c r="AE1917" t="s">
        <v>7324</v>
      </c>
      <c r="AF1917" t="s">
        <v>7325</v>
      </c>
      <c r="AG1917" t="s">
        <v>7326</v>
      </c>
      <c r="AP1917" t="s">
        <v>161</v>
      </c>
      <c r="AX1917">
        <v>0</v>
      </c>
      <c r="AZ1917" t="s">
        <v>165</v>
      </c>
      <c r="BB1917" t="s">
        <v>7327</v>
      </c>
      <c r="BE1917" t="s">
        <v>308</v>
      </c>
      <c r="BG1917" t="s">
        <v>15296</v>
      </c>
      <c r="BH1917" t="s">
        <v>498</v>
      </c>
      <c r="BK1917" s="1" t="s">
        <v>15297</v>
      </c>
      <c r="BO1917" t="s">
        <v>161</v>
      </c>
      <c r="BP1917" t="s">
        <v>161</v>
      </c>
      <c r="BQ1917" t="s">
        <v>161</v>
      </c>
      <c r="BR1917" t="s">
        <v>161</v>
      </c>
      <c r="BS1917" t="s">
        <v>161</v>
      </c>
      <c r="BT1917" t="s">
        <v>161</v>
      </c>
      <c r="BU1917" t="s">
        <v>161</v>
      </c>
      <c r="BY1917" t="s">
        <v>161</v>
      </c>
      <c r="BZ1917" t="s">
        <v>161</v>
      </c>
      <c r="CA1917" t="s">
        <v>161</v>
      </c>
      <c r="CB1917" t="s">
        <v>161</v>
      </c>
      <c r="CC1917" t="s">
        <v>161</v>
      </c>
      <c r="CD1917" t="s">
        <v>161</v>
      </c>
      <c r="CE1917" t="s">
        <v>161</v>
      </c>
      <c r="CP1917" t="s">
        <v>161</v>
      </c>
      <c r="CQ1917" t="s">
        <v>161</v>
      </c>
      <c r="CR1917" t="s">
        <v>161</v>
      </c>
      <c r="CS1917" t="s">
        <v>161</v>
      </c>
      <c r="CT1917" t="s">
        <v>161</v>
      </c>
      <c r="CV1917" s="2">
        <v>0</v>
      </c>
      <c r="CW1917">
        <v>0</v>
      </c>
      <c r="CY1917" s="2">
        <v>0</v>
      </c>
      <c r="CZ1917">
        <v>0</v>
      </c>
      <c r="DA1917">
        <v>0</v>
      </c>
      <c r="DE1917" s="2">
        <v>0</v>
      </c>
      <c r="DF1917">
        <v>0</v>
      </c>
      <c r="DN1917" t="s">
        <v>345</v>
      </c>
      <c r="DW1917">
        <v>908</v>
      </c>
      <c r="DX1917" t="s">
        <v>15298</v>
      </c>
      <c r="DZ1917" t="s">
        <v>15299</v>
      </c>
      <c r="EA1917">
        <v>1790298141</v>
      </c>
      <c r="EC1917" t="s">
        <v>15300</v>
      </c>
      <c r="ED1917">
        <v>1687373557</v>
      </c>
      <c r="EF1917">
        <v>0</v>
      </c>
      <c r="EJ1917" s="1" t="s">
        <v>15301</v>
      </c>
      <c r="EK1917" s="1" t="s">
        <v>15307</v>
      </c>
      <c r="EL1917" t="s">
        <v>210</v>
      </c>
      <c r="EM1917" t="s">
        <v>15309</v>
      </c>
      <c r="EN1917" t="s">
        <v>15309</v>
      </c>
      <c r="EO1917" t="s">
        <v>173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All_pipelines_with_notes_dateAd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Saad ur Rehman</dc:creator>
  <cp:lastModifiedBy>Saad ur Rehman</cp:lastModifiedBy>
  <dcterms:created xsi:type="dcterms:W3CDTF">2026-09-25T17:09:36Z</dcterms:created>
  <dcterms:modified xsi:type="dcterms:W3CDTF">2026-09-25T17:10:02Z</dcterms:modified>
</cp:coreProperties>
</file>