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0" yWindow="975" windowWidth="13635" windowHeight="11760"/>
  </bookViews>
  <sheets>
    <sheet name="test-answers" sheetId="1" r:id="rId1"/>
    <sheet name="Graph" sheetId="2" r:id="rId2"/>
  </sheets>
  <definedNames>
    <definedName name="test_answer_0.3" localSheetId="0">'test-answers'!$A$1:$M$111</definedName>
  </definedNames>
  <calcPr calcId="145621"/>
</workbook>
</file>

<file path=xl/calcChain.xml><?xml version="1.0" encoding="utf-8"?>
<calcChain xmlns="http://schemas.openxmlformats.org/spreadsheetml/2006/main">
  <c r="N2" i="1" l="1"/>
  <c r="N111" i="1"/>
  <c r="N110" i="1"/>
  <c r="N109" i="1"/>
  <c r="N108" i="1"/>
  <c r="N107" i="1"/>
  <c r="N106" i="1"/>
  <c r="N105" i="1"/>
  <c r="N104" i="1"/>
  <c r="N103" i="1"/>
  <c r="N102" i="1"/>
  <c r="O111" i="1" l="1"/>
  <c r="O110" i="1"/>
  <c r="O109" i="1"/>
  <c r="O108" i="1"/>
  <c r="O107" i="1"/>
  <c r="O106" i="1"/>
  <c r="O105" i="1"/>
  <c r="O104" i="1"/>
  <c r="O103" i="1"/>
  <c r="O102" i="1"/>
  <c r="N101" i="1" l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39" i="1"/>
  <c r="P102" i="1" l="1"/>
  <c r="Q12" i="1" s="1"/>
  <c r="O41" i="1"/>
  <c r="O21" i="1"/>
  <c r="O61" i="1"/>
  <c r="O11" i="1"/>
  <c r="O71" i="1"/>
  <c r="O81" i="1"/>
  <c r="O51" i="1"/>
  <c r="O80" i="1"/>
  <c r="O70" i="1"/>
  <c r="O69" i="1"/>
  <c r="O10" i="1"/>
  <c r="O20" i="1"/>
  <c r="O91" i="1"/>
  <c r="O40" i="1"/>
  <c r="O50" i="1"/>
  <c r="O68" i="1"/>
  <c r="O31" i="1"/>
  <c r="O60" i="1"/>
  <c r="O101" i="1"/>
  <c r="O90" i="1"/>
  <c r="O30" i="1"/>
  <c r="O49" i="1"/>
  <c r="O59" i="1"/>
  <c r="O100" i="1"/>
  <c r="O39" i="1"/>
  <c r="O19" i="1"/>
  <c r="O99" i="1"/>
  <c r="O89" i="1"/>
  <c r="O18" i="1"/>
  <c r="O38" i="1"/>
  <c r="O79" i="1"/>
  <c r="O29" i="1"/>
  <c r="O67" i="1"/>
  <c r="O17" i="1"/>
  <c r="O9" i="1"/>
  <c r="O98" i="1"/>
  <c r="O88" i="1"/>
  <c r="O78" i="1"/>
  <c r="O66" i="1"/>
  <c r="O48" i="1"/>
  <c r="O58" i="1"/>
  <c r="O28" i="1"/>
  <c r="O8" i="1"/>
  <c r="O77" i="1"/>
  <c r="O37" i="1"/>
  <c r="O47" i="1"/>
  <c r="O16" i="1"/>
  <c r="O97" i="1"/>
  <c r="O96" i="1"/>
  <c r="O76" i="1"/>
  <c r="O27" i="1"/>
  <c r="O87" i="1"/>
  <c r="O36" i="1"/>
  <c r="O35" i="1"/>
  <c r="O86" i="1"/>
  <c r="O57" i="1"/>
  <c r="O95" i="1"/>
  <c r="O75" i="1"/>
  <c r="O56" i="1"/>
  <c r="O15" i="1"/>
  <c r="O7" i="1"/>
  <c r="O94" i="1"/>
  <c r="O93" i="1"/>
  <c r="O65" i="1"/>
  <c r="O85" i="1"/>
  <c r="O34" i="1"/>
  <c r="O14" i="1"/>
  <c r="O33" i="1"/>
  <c r="O6" i="1"/>
  <c r="O74" i="1"/>
  <c r="O55" i="1"/>
  <c r="O26" i="1"/>
  <c r="O54" i="1"/>
  <c r="O84" i="1"/>
  <c r="O5" i="1"/>
  <c r="O92" i="1"/>
  <c r="O4" i="1"/>
  <c r="O73" i="1"/>
  <c r="O53" i="1"/>
  <c r="O46" i="1"/>
  <c r="O32" i="1"/>
  <c r="O45" i="1"/>
  <c r="O25" i="1"/>
  <c r="O64" i="1"/>
  <c r="O72" i="1"/>
  <c r="O44" i="1"/>
  <c r="O24" i="1"/>
  <c r="O43" i="1"/>
  <c r="O63" i="1"/>
  <c r="O23" i="1"/>
  <c r="O83" i="1"/>
  <c r="O82" i="1"/>
  <c r="O52" i="1"/>
  <c r="O3" i="1"/>
  <c r="O13" i="1"/>
  <c r="O12" i="1"/>
  <c r="O2" i="1"/>
  <c r="O62" i="1"/>
  <c r="O22" i="1"/>
  <c r="O42" i="1"/>
  <c r="P2" i="1" l="1"/>
  <c r="Q2" i="1" s="1"/>
  <c r="P22" i="1"/>
  <c r="Q4" i="1" s="1"/>
  <c r="P32" i="1"/>
  <c r="Q5" i="1" s="1"/>
  <c r="P42" i="1"/>
  <c r="Q6" i="1" s="1"/>
  <c r="P52" i="1"/>
  <c r="Q7" i="1" s="1"/>
  <c r="P72" i="1"/>
  <c r="Q9" i="1" s="1"/>
  <c r="P62" i="1"/>
  <c r="Q8" i="1" s="1"/>
  <c r="P82" i="1"/>
  <c r="Q10" i="1" s="1"/>
  <c r="P12" i="1"/>
  <c r="Q3" i="1" s="1"/>
  <c r="P92" i="1"/>
  <c r="Q11" i="1" s="1"/>
</calcChain>
</file>

<file path=xl/connections.xml><?xml version="1.0" encoding="utf-8"?>
<connections xmlns="http://schemas.openxmlformats.org/spreadsheetml/2006/main">
  <connection id="1" name="test-answer-0.3" type="6" refreshedVersion="4" background="1" saveData="1">
    <textPr codePage="437" sourceFile="Z:\prodigy\working\system\agent\a-distance\Logistics-data\Data15\test-answer-0.3.txt">
      <textFields>
        <textField/>
      </textFields>
    </textPr>
  </connection>
</connections>
</file>

<file path=xl/sharedStrings.xml><?xml version="1.0" encoding="utf-8"?>
<sst xmlns="http://schemas.openxmlformats.org/spreadsheetml/2006/main" count="17" uniqueCount="17">
  <si>
    <t>%Copies</t>
  </si>
  <si>
    <t>Hit or TN</t>
  </si>
  <si>
    <t>Result</t>
  </si>
  <si>
    <t>Percent</t>
  </si>
  <si>
    <t>File Num</t>
  </si>
  <si>
    <t xml:space="preserve"> Target Loc</t>
  </si>
  <si>
    <t xml:space="preserve"> Intensity</t>
  </si>
  <si>
    <t xml:space="preserve"> Step Predict</t>
  </si>
  <si>
    <t xml:space="preserve"> Loc Predict</t>
  </si>
  <si>
    <t xml:space="preserve"> AT-TRUCK</t>
  </si>
  <si>
    <t xml:space="preserve"> AT-AIRPLANE</t>
  </si>
  <si>
    <t xml:space="preserve"> PART-OF</t>
  </si>
  <si>
    <t xml:space="preserve"> AT-OBJ</t>
  </si>
  <si>
    <t xml:space="preserve"> INSIDE-AIRPLANE</t>
  </si>
  <si>
    <t xml:space="preserve"> INSIDE-TRUCK</t>
  </si>
  <si>
    <t xml:space="preserve"> LOC-AT</t>
  </si>
  <si>
    <t xml:space="preserve"> SAME-CITY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</si>
</sst>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>
                <a:effectLst/>
              </a:rPr>
              <a:t>Logistics Data</a:t>
            </a:r>
            <a:endParaRPr lang="en-US">
              <a:effectLst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epsilon=0.xx</c:v>
          </c:tx>
          <c:cat>
            <c:numRef>
              <c:f>Graph!$B$1:$B$11</c:f>
              <c:numCache>
                <c:formatCode>General</c:formatCode>
                <c:ptCount val="11"/>
                <c:pt idx="0">
                  <c:v>1</c:v>
                </c:pt>
                <c:pt idx="1">
                  <c:v>0.9</c:v>
                </c:pt>
                <c:pt idx="2">
                  <c:v>0.8</c:v>
                </c:pt>
                <c:pt idx="3">
                  <c:v>0.7</c:v>
                </c:pt>
                <c:pt idx="4">
                  <c:v>0.6</c:v>
                </c:pt>
                <c:pt idx="5">
                  <c:v>0.5</c:v>
                </c:pt>
                <c:pt idx="6">
                  <c:v>0.4</c:v>
                </c:pt>
                <c:pt idx="7">
                  <c:v>0.3</c:v>
                </c:pt>
                <c:pt idx="8">
                  <c:v>0.2</c:v>
                </c:pt>
                <c:pt idx="9">
                  <c:v>0.1</c:v>
                </c:pt>
                <c:pt idx="10">
                  <c:v>0</c:v>
                </c:pt>
              </c:numCache>
            </c:numRef>
          </c:cat>
          <c:val>
            <c:numRef>
              <c:f>'test-answers'!$Q$2:$Q$12</c:f>
              <c:numCache>
                <c:formatCode>General</c:formatCode>
                <c:ptCount val="1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90</c:v>
                </c:pt>
                <c:pt idx="4">
                  <c:v>90</c:v>
                </c:pt>
                <c:pt idx="5">
                  <c:v>50</c:v>
                </c:pt>
                <c:pt idx="6">
                  <c:v>60</c:v>
                </c:pt>
                <c:pt idx="7">
                  <c:v>20</c:v>
                </c:pt>
                <c:pt idx="8">
                  <c:v>0</c:v>
                </c:pt>
                <c:pt idx="9">
                  <c:v>20</c:v>
                </c:pt>
                <c:pt idx="10">
                  <c:v>90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885248"/>
        <c:axId val="122913920"/>
      </c:lineChart>
      <c:catAx>
        <c:axId val="122885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Anomaly Intensity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2913920"/>
        <c:crosses val="autoZero"/>
        <c:auto val="1"/>
        <c:lblAlgn val="ctr"/>
        <c:lblOffset val="100"/>
        <c:noMultiLvlLbl val="0"/>
      </c:catAx>
      <c:valAx>
        <c:axId val="1229139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2885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10</xdr:row>
      <xdr:rowOff>0</xdr:rowOff>
    </xdr:from>
    <xdr:to>
      <xdr:col>12</xdr:col>
      <xdr:colOff>147639</xdr:colOff>
      <xdr:row>24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0.01111</cdr:x>
      <cdr:y>0.01852</cdr:y>
    </cdr:from>
    <cdr:to>
      <cdr:x>0.01111</cdr:x>
      <cdr:y>0.01852</cdr:y>
    </cdr:to>
    <cdr:sp macro="" textlink="">
      <cdr:nvSpPr>
        <cdr:cNvPr id="2" name="DVCHARTID" hidden="1"/>
        <cdr:cNvSpPr txBox="1"/>
      </cdr:nvSpPr>
      <cdr:spPr>
        <a:xfrm xmlns:a="http://schemas.openxmlformats.org/drawingml/2006/main">
          <a:off x="50800" y="50800"/>
          <a:ext cx="0" cy="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vert" rtlCol="0" anchor="ctr"/>
        <a:lstStyle xmlns:a="http://schemas.openxmlformats.org/drawingml/2006/main"/>
        <a:p xmlns:a="http://schemas.openxmlformats.org/drawingml/2006/main">
          <a:pPr algn="r"/>
          <a:r>
            <a:rPr lang="en-US" sz="1100"/>
            <a:t>uYxoHyYyNTp9ipGa4TjkWV</a:t>
          </a:r>
        </a:p>
      </cdr:txBody>
    </cdr:sp>
  </cdr:relSizeAnchor>
</c:userShapes>
</file>

<file path=xl/queryTables/queryTable1.xml><?xml version="1.0" encoding="utf-8"?>
<queryTable xmlns="http://schemas.openxmlformats.org/spreadsheetml/2006/main" name="test-answer-0.3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1"/>
  <sheetViews>
    <sheetView tabSelected="1" workbookViewId="0">
      <selection sqref="A1:M111"/>
    </sheetView>
  </sheetViews>
  <sheetFormatPr defaultRowHeight="15" x14ac:dyDescent="0.25"/>
  <cols>
    <col min="1" max="1" width="9" bestFit="1" customWidth="1"/>
    <col min="2" max="2" width="10.28515625" bestFit="1" customWidth="1"/>
    <col min="3" max="3" width="9.28515625" bestFit="1" customWidth="1"/>
    <col min="4" max="4" width="12.140625" bestFit="1" customWidth="1"/>
    <col min="5" max="5" width="11" bestFit="1" customWidth="1"/>
    <col min="6" max="6" width="10.140625" bestFit="1" customWidth="1"/>
    <col min="7" max="7" width="13.28515625" bestFit="1" customWidth="1"/>
    <col min="9" max="9" width="7.7109375" bestFit="1" customWidth="1"/>
    <col min="10" max="10" width="16.85546875" bestFit="1" customWidth="1"/>
    <col min="11" max="11" width="13.85546875" bestFit="1" customWidth="1"/>
    <col min="12" max="12" width="7.85546875" bestFit="1" customWidth="1"/>
    <col min="13" max="13" width="10.85546875" bestFit="1" customWidth="1"/>
  </cols>
  <sheetData>
    <row r="1" spans="1:17" x14ac:dyDescent="0.25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s="2" t="s">
        <v>2</v>
      </c>
      <c r="O1" s="2" t="s">
        <v>1</v>
      </c>
      <c r="P1" s="2" t="s">
        <v>3</v>
      </c>
      <c r="Q1" s="2" t="s">
        <v>0</v>
      </c>
    </row>
    <row r="2" spans="1:17" x14ac:dyDescent="0.25">
      <c r="A2">
        <v>22</v>
      </c>
      <c r="B2">
        <v>211</v>
      </c>
      <c r="C2">
        <v>1</v>
      </c>
      <c r="D2">
        <v>1473</v>
      </c>
      <c r="E2">
        <v>229</v>
      </c>
      <c r="F2">
        <v>0</v>
      </c>
      <c r="G2">
        <v>0</v>
      </c>
      <c r="H2">
        <v>0</v>
      </c>
      <c r="I2">
        <v>0</v>
      </c>
      <c r="J2">
        <v>1473</v>
      </c>
      <c r="K2">
        <v>1479</v>
      </c>
      <c r="L2">
        <v>0</v>
      </c>
      <c r="M2">
        <v>0</v>
      </c>
      <c r="N2" s="1">
        <f>IF(0=D2,"Miss",IF(OR((E2-B2)&lt;0,(E2-B2)&gt;100),"FP",E2-B2))</f>
        <v>18</v>
      </c>
      <c r="O2">
        <f t="shared" ref="O2:O33" si="0">IF(N2="Miss",0, IF(N2="FP",0, 1))</f>
        <v>1</v>
      </c>
      <c r="P2">
        <f>100*SUM(O2:O11)/10</f>
        <v>100</v>
      </c>
      <c r="Q2">
        <f>$P$2</f>
        <v>100</v>
      </c>
    </row>
    <row r="3" spans="1:17" x14ac:dyDescent="0.25">
      <c r="A3">
        <v>24</v>
      </c>
      <c r="B3">
        <v>347</v>
      </c>
      <c r="C3">
        <v>1</v>
      </c>
      <c r="D3">
        <v>2491</v>
      </c>
      <c r="E3">
        <v>362</v>
      </c>
      <c r="F3">
        <v>0</v>
      </c>
      <c r="G3">
        <v>0</v>
      </c>
      <c r="H3">
        <v>0</v>
      </c>
      <c r="I3">
        <v>0</v>
      </c>
      <c r="J3">
        <v>2491</v>
      </c>
      <c r="K3">
        <v>2503</v>
      </c>
      <c r="L3">
        <v>0</v>
      </c>
      <c r="M3">
        <v>0</v>
      </c>
      <c r="N3" s="1">
        <f t="shared" ref="N3:N38" si="1">IF(0=D3,"Miss",IF(OR((E3-B3)&lt;0,(E3-B3)&gt;100),"FP",E3-B3))</f>
        <v>15</v>
      </c>
      <c r="O3">
        <f t="shared" si="0"/>
        <v>1</v>
      </c>
      <c r="Q3">
        <f>$P$12</f>
        <v>100</v>
      </c>
    </row>
    <row r="4" spans="1:17" x14ac:dyDescent="0.25">
      <c r="A4">
        <v>33</v>
      </c>
      <c r="B4">
        <v>483</v>
      </c>
      <c r="C4">
        <v>1</v>
      </c>
      <c r="D4">
        <v>3462</v>
      </c>
      <c r="E4">
        <v>504</v>
      </c>
      <c r="F4">
        <v>0</v>
      </c>
      <c r="G4">
        <v>0</v>
      </c>
      <c r="H4">
        <v>0</v>
      </c>
      <c r="I4">
        <v>0</v>
      </c>
      <c r="J4">
        <v>3462</v>
      </c>
      <c r="K4">
        <v>3481</v>
      </c>
      <c r="L4">
        <v>0</v>
      </c>
      <c r="M4">
        <v>0</v>
      </c>
      <c r="N4" s="1">
        <f t="shared" si="1"/>
        <v>21</v>
      </c>
      <c r="O4">
        <f t="shared" si="0"/>
        <v>1</v>
      </c>
      <c r="Q4">
        <f>$P$22</f>
        <v>100</v>
      </c>
    </row>
    <row r="5" spans="1:17" x14ac:dyDescent="0.25">
      <c r="A5">
        <v>35</v>
      </c>
      <c r="B5">
        <v>143</v>
      </c>
      <c r="C5">
        <v>1</v>
      </c>
      <c r="D5">
        <v>1004</v>
      </c>
      <c r="E5">
        <v>162</v>
      </c>
      <c r="F5">
        <v>0</v>
      </c>
      <c r="G5">
        <v>0</v>
      </c>
      <c r="H5">
        <v>0</v>
      </c>
      <c r="I5">
        <v>0</v>
      </c>
      <c r="J5">
        <v>1004</v>
      </c>
      <c r="K5">
        <v>1009</v>
      </c>
      <c r="L5">
        <v>0</v>
      </c>
      <c r="M5">
        <v>0</v>
      </c>
      <c r="N5" s="1">
        <f t="shared" si="1"/>
        <v>19</v>
      </c>
      <c r="O5">
        <f t="shared" si="0"/>
        <v>1</v>
      </c>
      <c r="Q5">
        <f>$P$32</f>
        <v>90</v>
      </c>
    </row>
    <row r="6" spans="1:17" x14ac:dyDescent="0.25">
      <c r="A6">
        <v>45</v>
      </c>
      <c r="B6">
        <v>619</v>
      </c>
      <c r="C6">
        <v>1</v>
      </c>
      <c r="D6">
        <v>4481</v>
      </c>
      <c r="E6">
        <v>642</v>
      </c>
      <c r="F6">
        <v>0</v>
      </c>
      <c r="G6">
        <v>0</v>
      </c>
      <c r="H6">
        <v>0</v>
      </c>
      <c r="I6">
        <v>0</v>
      </c>
      <c r="J6">
        <v>4481</v>
      </c>
      <c r="K6">
        <v>4494</v>
      </c>
      <c r="L6">
        <v>0</v>
      </c>
      <c r="M6">
        <v>0</v>
      </c>
      <c r="N6" s="1">
        <f t="shared" si="1"/>
        <v>23</v>
      </c>
      <c r="O6">
        <f t="shared" si="0"/>
        <v>1</v>
      </c>
      <c r="Q6">
        <f>$P$42</f>
        <v>90</v>
      </c>
    </row>
    <row r="7" spans="1:17" x14ac:dyDescent="0.25">
      <c r="A7">
        <v>48</v>
      </c>
      <c r="B7">
        <v>755</v>
      </c>
      <c r="C7">
        <v>1</v>
      </c>
      <c r="D7">
        <v>5376</v>
      </c>
      <c r="E7">
        <v>770</v>
      </c>
      <c r="F7">
        <v>0</v>
      </c>
      <c r="G7">
        <v>0</v>
      </c>
      <c r="H7">
        <v>0</v>
      </c>
      <c r="I7">
        <v>0</v>
      </c>
      <c r="J7">
        <v>5376</v>
      </c>
      <c r="K7">
        <v>5374</v>
      </c>
      <c r="L7">
        <v>0</v>
      </c>
      <c r="M7">
        <v>0</v>
      </c>
      <c r="N7" s="1">
        <f t="shared" si="1"/>
        <v>15</v>
      </c>
      <c r="O7">
        <f t="shared" si="0"/>
        <v>1</v>
      </c>
      <c r="Q7">
        <f>$P$52</f>
        <v>50</v>
      </c>
    </row>
    <row r="8" spans="1:17" x14ac:dyDescent="0.25">
      <c r="A8">
        <v>56</v>
      </c>
      <c r="B8">
        <v>687</v>
      </c>
      <c r="C8">
        <v>1</v>
      </c>
      <c r="D8">
        <v>4885</v>
      </c>
      <c r="E8">
        <v>698</v>
      </c>
      <c r="F8">
        <v>0</v>
      </c>
      <c r="G8">
        <v>0</v>
      </c>
      <c r="H8">
        <v>0</v>
      </c>
      <c r="I8">
        <v>0</v>
      </c>
      <c r="J8">
        <v>4885</v>
      </c>
      <c r="K8">
        <v>4886</v>
      </c>
      <c r="L8">
        <v>0</v>
      </c>
      <c r="M8">
        <v>0</v>
      </c>
      <c r="N8" s="1">
        <f t="shared" si="1"/>
        <v>11</v>
      </c>
      <c r="O8">
        <f t="shared" si="0"/>
        <v>1</v>
      </c>
      <c r="Q8">
        <f>$P$62</f>
        <v>60</v>
      </c>
    </row>
    <row r="9" spans="1:17" x14ac:dyDescent="0.25">
      <c r="A9">
        <v>71</v>
      </c>
      <c r="B9">
        <v>551</v>
      </c>
      <c r="C9">
        <v>1</v>
      </c>
      <c r="D9">
        <v>3815</v>
      </c>
      <c r="E9">
        <v>566</v>
      </c>
      <c r="F9">
        <v>0</v>
      </c>
      <c r="G9">
        <v>0</v>
      </c>
      <c r="H9">
        <v>0</v>
      </c>
      <c r="I9">
        <v>0</v>
      </c>
      <c r="J9">
        <v>3815</v>
      </c>
      <c r="K9">
        <v>3837</v>
      </c>
      <c r="L9">
        <v>0</v>
      </c>
      <c r="M9">
        <v>0</v>
      </c>
      <c r="N9" s="1">
        <f t="shared" si="1"/>
        <v>15</v>
      </c>
      <c r="O9">
        <f t="shared" si="0"/>
        <v>1</v>
      </c>
      <c r="Q9">
        <f>$P$72</f>
        <v>20</v>
      </c>
    </row>
    <row r="10" spans="1:17" x14ac:dyDescent="0.25">
      <c r="A10">
        <v>81</v>
      </c>
      <c r="B10">
        <v>415</v>
      </c>
      <c r="C10">
        <v>1</v>
      </c>
      <c r="D10">
        <v>2993</v>
      </c>
      <c r="E10">
        <v>433</v>
      </c>
      <c r="F10">
        <v>0</v>
      </c>
      <c r="G10">
        <v>0</v>
      </c>
      <c r="H10">
        <v>0</v>
      </c>
      <c r="I10">
        <v>0</v>
      </c>
      <c r="J10">
        <v>2993</v>
      </c>
      <c r="K10">
        <v>3009</v>
      </c>
      <c r="L10">
        <v>0</v>
      </c>
      <c r="M10">
        <v>0</v>
      </c>
      <c r="N10" s="1">
        <f t="shared" si="1"/>
        <v>18</v>
      </c>
      <c r="O10">
        <f t="shared" si="0"/>
        <v>1</v>
      </c>
      <c r="Q10">
        <f>$P$82</f>
        <v>0</v>
      </c>
    </row>
    <row r="11" spans="1:17" x14ac:dyDescent="0.25">
      <c r="A11">
        <v>102</v>
      </c>
      <c r="B11">
        <v>279</v>
      </c>
      <c r="C11">
        <v>1</v>
      </c>
      <c r="D11">
        <v>2049</v>
      </c>
      <c r="E11">
        <v>293</v>
      </c>
      <c r="F11">
        <v>0</v>
      </c>
      <c r="G11">
        <v>0</v>
      </c>
      <c r="H11">
        <v>0</v>
      </c>
      <c r="I11">
        <v>0</v>
      </c>
      <c r="J11">
        <v>2049</v>
      </c>
      <c r="K11">
        <v>2057</v>
      </c>
      <c r="L11">
        <v>0</v>
      </c>
      <c r="M11">
        <v>0</v>
      </c>
      <c r="N11" s="1">
        <f t="shared" si="1"/>
        <v>14</v>
      </c>
      <c r="O11">
        <f t="shared" si="0"/>
        <v>1</v>
      </c>
      <c r="Q11">
        <f>$P$92</f>
        <v>20</v>
      </c>
    </row>
    <row r="12" spans="1:17" x14ac:dyDescent="0.25">
      <c r="A12">
        <v>18</v>
      </c>
      <c r="B12">
        <v>211</v>
      </c>
      <c r="C12">
        <v>0.9</v>
      </c>
      <c r="D12">
        <v>1578</v>
      </c>
      <c r="E12">
        <v>232</v>
      </c>
      <c r="F12">
        <v>0</v>
      </c>
      <c r="G12">
        <v>0</v>
      </c>
      <c r="H12">
        <v>0</v>
      </c>
      <c r="I12">
        <v>0</v>
      </c>
      <c r="J12">
        <v>1578</v>
      </c>
      <c r="K12">
        <v>1597</v>
      </c>
      <c r="L12">
        <v>0</v>
      </c>
      <c r="M12">
        <v>0</v>
      </c>
      <c r="N12" s="1">
        <f t="shared" si="1"/>
        <v>21</v>
      </c>
      <c r="O12">
        <f t="shared" si="0"/>
        <v>1</v>
      </c>
      <c r="P12">
        <f>100*SUM(O12:O21)/10</f>
        <v>100</v>
      </c>
      <c r="Q12">
        <f>$P$102</f>
        <v>90</v>
      </c>
    </row>
    <row r="13" spans="1:17" x14ac:dyDescent="0.25">
      <c r="A13">
        <v>31</v>
      </c>
      <c r="B13">
        <v>619</v>
      </c>
      <c r="C13">
        <v>0.9</v>
      </c>
      <c r="D13">
        <v>4427</v>
      </c>
      <c r="E13">
        <v>637</v>
      </c>
      <c r="F13">
        <v>0</v>
      </c>
      <c r="G13">
        <v>0</v>
      </c>
      <c r="H13">
        <v>0</v>
      </c>
      <c r="I13">
        <v>0</v>
      </c>
      <c r="J13">
        <v>4427</v>
      </c>
      <c r="K13">
        <v>4435</v>
      </c>
      <c r="L13">
        <v>0</v>
      </c>
      <c r="M13">
        <v>0</v>
      </c>
      <c r="N13" s="1">
        <f t="shared" si="1"/>
        <v>18</v>
      </c>
      <c r="O13">
        <f t="shared" si="0"/>
        <v>1</v>
      </c>
    </row>
    <row r="14" spans="1:17" x14ac:dyDescent="0.25">
      <c r="A14">
        <v>39</v>
      </c>
      <c r="B14">
        <v>687</v>
      </c>
      <c r="C14">
        <v>0.9</v>
      </c>
      <c r="D14">
        <v>4864</v>
      </c>
      <c r="E14">
        <v>709</v>
      </c>
      <c r="F14">
        <v>0</v>
      </c>
      <c r="G14">
        <v>0</v>
      </c>
      <c r="H14">
        <v>0</v>
      </c>
      <c r="I14">
        <v>0</v>
      </c>
      <c r="J14">
        <v>4864</v>
      </c>
      <c r="K14">
        <v>4863</v>
      </c>
      <c r="L14">
        <v>0</v>
      </c>
      <c r="M14">
        <v>0</v>
      </c>
      <c r="N14" s="1">
        <f t="shared" si="1"/>
        <v>22</v>
      </c>
      <c r="O14">
        <f t="shared" si="0"/>
        <v>1</v>
      </c>
    </row>
    <row r="15" spans="1:17" x14ac:dyDescent="0.25">
      <c r="A15">
        <v>50</v>
      </c>
      <c r="B15">
        <v>755</v>
      </c>
      <c r="C15">
        <v>0.9</v>
      </c>
      <c r="D15">
        <v>5340</v>
      </c>
      <c r="E15">
        <v>775</v>
      </c>
      <c r="F15">
        <v>0</v>
      </c>
      <c r="G15">
        <v>0</v>
      </c>
      <c r="H15">
        <v>0</v>
      </c>
      <c r="I15">
        <v>0</v>
      </c>
      <c r="J15">
        <v>5340</v>
      </c>
      <c r="K15">
        <v>5346</v>
      </c>
      <c r="L15">
        <v>0</v>
      </c>
      <c r="M15">
        <v>0</v>
      </c>
      <c r="N15" s="1">
        <f t="shared" si="1"/>
        <v>20</v>
      </c>
      <c r="O15">
        <f t="shared" si="0"/>
        <v>1</v>
      </c>
    </row>
    <row r="16" spans="1:17" x14ac:dyDescent="0.25">
      <c r="A16">
        <v>65</v>
      </c>
      <c r="B16">
        <v>415</v>
      </c>
      <c r="C16">
        <v>0.9</v>
      </c>
      <c r="D16">
        <v>2928</v>
      </c>
      <c r="E16">
        <v>437</v>
      </c>
      <c r="F16">
        <v>0</v>
      </c>
      <c r="G16">
        <v>0</v>
      </c>
      <c r="H16">
        <v>0</v>
      </c>
      <c r="I16">
        <v>0</v>
      </c>
      <c r="J16">
        <v>2928</v>
      </c>
      <c r="K16">
        <v>2959</v>
      </c>
      <c r="L16">
        <v>0</v>
      </c>
      <c r="M16">
        <v>0</v>
      </c>
      <c r="N16" s="1">
        <f t="shared" si="1"/>
        <v>22</v>
      </c>
      <c r="O16">
        <f t="shared" si="0"/>
        <v>1</v>
      </c>
    </row>
    <row r="17" spans="1:16" x14ac:dyDescent="0.25">
      <c r="A17">
        <v>73</v>
      </c>
      <c r="B17">
        <v>483</v>
      </c>
      <c r="C17">
        <v>0.9</v>
      </c>
      <c r="D17">
        <v>3453</v>
      </c>
      <c r="E17">
        <v>506</v>
      </c>
      <c r="F17">
        <v>0</v>
      </c>
      <c r="G17">
        <v>0</v>
      </c>
      <c r="H17">
        <v>0</v>
      </c>
      <c r="I17">
        <v>0</v>
      </c>
      <c r="J17">
        <v>3453</v>
      </c>
      <c r="K17">
        <v>3453</v>
      </c>
      <c r="L17">
        <v>0</v>
      </c>
      <c r="M17">
        <v>0</v>
      </c>
      <c r="N17" s="1">
        <f t="shared" si="1"/>
        <v>23</v>
      </c>
      <c r="O17">
        <f t="shared" si="0"/>
        <v>1</v>
      </c>
    </row>
    <row r="18" spans="1:16" x14ac:dyDescent="0.25">
      <c r="A18">
        <v>90</v>
      </c>
      <c r="B18">
        <v>347</v>
      </c>
      <c r="C18">
        <v>0.9</v>
      </c>
      <c r="D18">
        <v>2452</v>
      </c>
      <c r="E18">
        <v>365</v>
      </c>
      <c r="F18">
        <v>0</v>
      </c>
      <c r="G18">
        <v>0</v>
      </c>
      <c r="H18">
        <v>0</v>
      </c>
      <c r="I18">
        <v>0</v>
      </c>
      <c r="J18">
        <v>2452</v>
      </c>
      <c r="K18">
        <v>2456</v>
      </c>
      <c r="L18">
        <v>0</v>
      </c>
      <c r="M18">
        <v>0</v>
      </c>
      <c r="N18" s="1">
        <f t="shared" si="1"/>
        <v>18</v>
      </c>
      <c r="O18">
        <f t="shared" si="0"/>
        <v>1</v>
      </c>
    </row>
    <row r="19" spans="1:16" x14ac:dyDescent="0.25">
      <c r="A19">
        <v>97</v>
      </c>
      <c r="B19">
        <v>143</v>
      </c>
      <c r="C19">
        <v>0.9</v>
      </c>
      <c r="D19">
        <v>1074</v>
      </c>
      <c r="E19">
        <v>157</v>
      </c>
      <c r="F19">
        <v>0</v>
      </c>
      <c r="G19">
        <v>0</v>
      </c>
      <c r="H19">
        <v>0</v>
      </c>
      <c r="I19">
        <v>0</v>
      </c>
      <c r="J19">
        <v>1074</v>
      </c>
      <c r="K19">
        <v>1066</v>
      </c>
      <c r="L19">
        <v>0</v>
      </c>
      <c r="M19">
        <v>0</v>
      </c>
      <c r="N19" s="1">
        <f t="shared" si="1"/>
        <v>14</v>
      </c>
      <c r="O19">
        <f t="shared" si="0"/>
        <v>1</v>
      </c>
    </row>
    <row r="20" spans="1:16" x14ac:dyDescent="0.25">
      <c r="A20">
        <v>99</v>
      </c>
      <c r="B20">
        <v>551</v>
      </c>
      <c r="C20">
        <v>0.9</v>
      </c>
      <c r="D20">
        <v>3914</v>
      </c>
      <c r="E20">
        <v>576</v>
      </c>
      <c r="F20">
        <v>0</v>
      </c>
      <c r="G20">
        <v>0</v>
      </c>
      <c r="H20">
        <v>0</v>
      </c>
      <c r="I20">
        <v>0</v>
      </c>
      <c r="J20">
        <v>3914</v>
      </c>
      <c r="K20">
        <v>3916</v>
      </c>
      <c r="L20">
        <v>0</v>
      </c>
      <c r="M20">
        <v>0</v>
      </c>
      <c r="N20" s="1">
        <f t="shared" si="1"/>
        <v>25</v>
      </c>
      <c r="O20">
        <f t="shared" si="0"/>
        <v>1</v>
      </c>
    </row>
    <row r="21" spans="1:16" x14ac:dyDescent="0.25">
      <c r="A21">
        <v>110</v>
      </c>
      <c r="B21">
        <v>279</v>
      </c>
      <c r="C21">
        <v>0.9</v>
      </c>
      <c r="D21">
        <v>1986</v>
      </c>
      <c r="E21">
        <v>293</v>
      </c>
      <c r="F21">
        <v>0</v>
      </c>
      <c r="G21">
        <v>0</v>
      </c>
      <c r="H21">
        <v>0</v>
      </c>
      <c r="I21">
        <v>0</v>
      </c>
      <c r="J21">
        <v>1986</v>
      </c>
      <c r="K21">
        <v>1974</v>
      </c>
      <c r="L21">
        <v>0</v>
      </c>
      <c r="M21">
        <v>0</v>
      </c>
      <c r="N21" s="1">
        <f t="shared" si="1"/>
        <v>14</v>
      </c>
      <c r="O21">
        <f t="shared" si="0"/>
        <v>1</v>
      </c>
    </row>
    <row r="22" spans="1:16" x14ac:dyDescent="0.25">
      <c r="A22">
        <v>8</v>
      </c>
      <c r="B22">
        <v>483</v>
      </c>
      <c r="C22">
        <v>0.8</v>
      </c>
      <c r="D22">
        <v>3462</v>
      </c>
      <c r="E22">
        <v>501</v>
      </c>
      <c r="F22">
        <v>0</v>
      </c>
      <c r="G22">
        <v>0</v>
      </c>
      <c r="H22">
        <v>0</v>
      </c>
      <c r="I22">
        <v>0</v>
      </c>
      <c r="J22">
        <v>3462</v>
      </c>
      <c r="K22">
        <v>3480</v>
      </c>
      <c r="L22">
        <v>0</v>
      </c>
      <c r="M22">
        <v>0</v>
      </c>
      <c r="N22" s="1">
        <f t="shared" si="1"/>
        <v>18</v>
      </c>
      <c r="O22">
        <f t="shared" si="0"/>
        <v>1</v>
      </c>
      <c r="P22">
        <f>100*SUM(O22:O31)/10</f>
        <v>100</v>
      </c>
    </row>
    <row r="23" spans="1:16" x14ac:dyDescent="0.25">
      <c r="A23">
        <v>21</v>
      </c>
      <c r="B23">
        <v>347</v>
      </c>
      <c r="C23">
        <v>0.8</v>
      </c>
      <c r="D23">
        <v>2485</v>
      </c>
      <c r="E23">
        <v>361</v>
      </c>
      <c r="F23">
        <v>0</v>
      </c>
      <c r="G23">
        <v>0</v>
      </c>
      <c r="H23">
        <v>0</v>
      </c>
      <c r="I23">
        <v>0</v>
      </c>
      <c r="J23">
        <v>2485</v>
      </c>
      <c r="K23">
        <v>2474</v>
      </c>
      <c r="L23">
        <v>0</v>
      </c>
      <c r="M23">
        <v>0</v>
      </c>
      <c r="N23" s="1">
        <f t="shared" si="1"/>
        <v>14</v>
      </c>
      <c r="O23">
        <f t="shared" si="0"/>
        <v>1</v>
      </c>
    </row>
    <row r="24" spans="1:16" x14ac:dyDescent="0.25">
      <c r="A24">
        <v>40</v>
      </c>
      <c r="B24">
        <v>755</v>
      </c>
      <c r="C24">
        <v>0.8</v>
      </c>
      <c r="D24">
        <v>5395</v>
      </c>
      <c r="E24">
        <v>771</v>
      </c>
      <c r="F24">
        <v>0</v>
      </c>
      <c r="G24">
        <v>0</v>
      </c>
      <c r="H24">
        <v>0</v>
      </c>
      <c r="I24">
        <v>0</v>
      </c>
      <c r="J24">
        <v>5395</v>
      </c>
      <c r="K24">
        <v>5390</v>
      </c>
      <c r="L24">
        <v>0</v>
      </c>
      <c r="M24">
        <v>0</v>
      </c>
      <c r="N24" s="1">
        <f t="shared" si="1"/>
        <v>16</v>
      </c>
      <c r="O24">
        <f t="shared" si="0"/>
        <v>1</v>
      </c>
    </row>
    <row r="25" spans="1:16" x14ac:dyDescent="0.25">
      <c r="A25">
        <v>41</v>
      </c>
      <c r="B25">
        <v>687</v>
      </c>
      <c r="C25">
        <v>0.8</v>
      </c>
      <c r="D25">
        <v>4910</v>
      </c>
      <c r="E25">
        <v>709</v>
      </c>
      <c r="F25">
        <v>0</v>
      </c>
      <c r="G25">
        <v>0</v>
      </c>
      <c r="H25">
        <v>0</v>
      </c>
      <c r="I25">
        <v>0</v>
      </c>
      <c r="J25">
        <v>4910</v>
      </c>
      <c r="K25">
        <v>4902</v>
      </c>
      <c r="L25">
        <v>0</v>
      </c>
      <c r="M25">
        <v>0</v>
      </c>
      <c r="N25" s="1">
        <f t="shared" si="1"/>
        <v>22</v>
      </c>
      <c r="O25">
        <f t="shared" si="0"/>
        <v>1</v>
      </c>
    </row>
    <row r="26" spans="1:16" x14ac:dyDescent="0.25">
      <c r="A26">
        <v>58</v>
      </c>
      <c r="B26">
        <v>279</v>
      </c>
      <c r="C26">
        <v>0.8</v>
      </c>
      <c r="D26">
        <v>2077</v>
      </c>
      <c r="E26">
        <v>290</v>
      </c>
      <c r="F26">
        <v>0</v>
      </c>
      <c r="G26">
        <v>0</v>
      </c>
      <c r="H26">
        <v>0</v>
      </c>
      <c r="I26">
        <v>0</v>
      </c>
      <c r="J26">
        <v>2077</v>
      </c>
      <c r="K26">
        <v>2078</v>
      </c>
      <c r="L26">
        <v>0</v>
      </c>
      <c r="M26">
        <v>0</v>
      </c>
      <c r="N26" s="1">
        <f t="shared" si="1"/>
        <v>11</v>
      </c>
      <c r="O26">
        <f t="shared" si="0"/>
        <v>1</v>
      </c>
    </row>
    <row r="27" spans="1:16" x14ac:dyDescent="0.25">
      <c r="A27">
        <v>67</v>
      </c>
      <c r="B27">
        <v>211</v>
      </c>
      <c r="C27">
        <v>0.8</v>
      </c>
      <c r="D27">
        <v>1544</v>
      </c>
      <c r="E27">
        <v>229</v>
      </c>
      <c r="F27">
        <v>0</v>
      </c>
      <c r="G27">
        <v>0</v>
      </c>
      <c r="H27">
        <v>0</v>
      </c>
      <c r="I27">
        <v>0</v>
      </c>
      <c r="J27">
        <v>1544</v>
      </c>
      <c r="K27">
        <v>1544</v>
      </c>
      <c r="L27">
        <v>0</v>
      </c>
      <c r="M27">
        <v>0</v>
      </c>
      <c r="N27" s="1">
        <f t="shared" si="1"/>
        <v>18</v>
      </c>
      <c r="O27">
        <f t="shared" si="0"/>
        <v>1</v>
      </c>
    </row>
    <row r="28" spans="1:16" x14ac:dyDescent="0.25">
      <c r="A28">
        <v>91</v>
      </c>
      <c r="B28">
        <v>143</v>
      </c>
      <c r="C28">
        <v>0.8</v>
      </c>
      <c r="D28">
        <v>1127</v>
      </c>
      <c r="E28">
        <v>166</v>
      </c>
      <c r="F28">
        <v>0</v>
      </c>
      <c r="G28">
        <v>0</v>
      </c>
      <c r="H28">
        <v>0</v>
      </c>
      <c r="I28">
        <v>0</v>
      </c>
      <c r="J28">
        <v>1127</v>
      </c>
      <c r="K28">
        <v>1126</v>
      </c>
      <c r="L28">
        <v>0</v>
      </c>
      <c r="M28">
        <v>0</v>
      </c>
      <c r="N28" s="1">
        <f t="shared" si="1"/>
        <v>23</v>
      </c>
      <c r="O28">
        <f t="shared" si="0"/>
        <v>1</v>
      </c>
    </row>
    <row r="29" spans="1:16" x14ac:dyDescent="0.25">
      <c r="A29">
        <v>103</v>
      </c>
      <c r="B29">
        <v>619</v>
      </c>
      <c r="C29">
        <v>0.8</v>
      </c>
      <c r="D29">
        <v>4450</v>
      </c>
      <c r="E29">
        <v>637</v>
      </c>
      <c r="F29">
        <v>0</v>
      </c>
      <c r="G29">
        <v>0</v>
      </c>
      <c r="H29">
        <v>0</v>
      </c>
      <c r="I29">
        <v>0</v>
      </c>
      <c r="J29">
        <v>4450</v>
      </c>
      <c r="K29">
        <v>4448</v>
      </c>
      <c r="L29">
        <v>0</v>
      </c>
      <c r="M29">
        <v>0</v>
      </c>
      <c r="N29" s="1">
        <f t="shared" si="1"/>
        <v>18</v>
      </c>
      <c r="O29">
        <f t="shared" si="0"/>
        <v>1</v>
      </c>
    </row>
    <row r="30" spans="1:16" x14ac:dyDescent="0.25">
      <c r="A30">
        <v>105</v>
      </c>
      <c r="B30">
        <v>551</v>
      </c>
      <c r="C30">
        <v>0.8</v>
      </c>
      <c r="D30">
        <v>3965</v>
      </c>
      <c r="E30">
        <v>576</v>
      </c>
      <c r="F30">
        <v>0</v>
      </c>
      <c r="G30">
        <v>0</v>
      </c>
      <c r="H30">
        <v>0</v>
      </c>
      <c r="I30">
        <v>0</v>
      </c>
      <c r="J30">
        <v>3965</v>
      </c>
      <c r="K30">
        <v>3981</v>
      </c>
      <c r="L30">
        <v>0</v>
      </c>
      <c r="M30">
        <v>0</v>
      </c>
      <c r="N30" s="1">
        <f t="shared" si="1"/>
        <v>25</v>
      </c>
      <c r="O30">
        <f t="shared" si="0"/>
        <v>1</v>
      </c>
    </row>
    <row r="31" spans="1:16" x14ac:dyDescent="0.25">
      <c r="A31">
        <v>107</v>
      </c>
      <c r="B31">
        <v>415</v>
      </c>
      <c r="C31">
        <v>0.8</v>
      </c>
      <c r="D31">
        <v>3057</v>
      </c>
      <c r="E31">
        <v>437</v>
      </c>
      <c r="F31">
        <v>0</v>
      </c>
      <c r="G31">
        <v>0</v>
      </c>
      <c r="H31">
        <v>0</v>
      </c>
      <c r="I31">
        <v>0</v>
      </c>
      <c r="J31">
        <v>3057</v>
      </c>
      <c r="K31">
        <v>3064</v>
      </c>
      <c r="L31">
        <v>0</v>
      </c>
      <c r="M31">
        <v>0</v>
      </c>
      <c r="N31" s="1">
        <f t="shared" si="1"/>
        <v>22</v>
      </c>
      <c r="O31">
        <f t="shared" si="0"/>
        <v>1</v>
      </c>
    </row>
    <row r="32" spans="1:16" x14ac:dyDescent="0.25">
      <c r="A32">
        <v>2</v>
      </c>
      <c r="B32">
        <v>347</v>
      </c>
      <c r="C32">
        <v>0.7</v>
      </c>
      <c r="D32">
        <v>2517</v>
      </c>
      <c r="E32">
        <v>384</v>
      </c>
      <c r="F32">
        <v>0</v>
      </c>
      <c r="G32">
        <v>0</v>
      </c>
      <c r="H32">
        <v>0</v>
      </c>
      <c r="I32">
        <v>0</v>
      </c>
      <c r="J32">
        <v>2517</v>
      </c>
      <c r="K32">
        <v>2533</v>
      </c>
      <c r="L32">
        <v>0</v>
      </c>
      <c r="M32">
        <v>0</v>
      </c>
      <c r="N32" s="1">
        <f t="shared" si="1"/>
        <v>37</v>
      </c>
      <c r="O32">
        <f t="shared" si="0"/>
        <v>1</v>
      </c>
      <c r="P32">
        <f>100*SUM(O32:O41)/10</f>
        <v>90</v>
      </c>
    </row>
    <row r="33" spans="1:16" x14ac:dyDescent="0.25">
      <c r="A33">
        <v>12</v>
      </c>
      <c r="B33">
        <v>483</v>
      </c>
      <c r="C33">
        <v>0.7</v>
      </c>
      <c r="D33">
        <v>3506</v>
      </c>
      <c r="E33">
        <v>509</v>
      </c>
      <c r="F33">
        <v>0</v>
      </c>
      <c r="G33">
        <v>0</v>
      </c>
      <c r="H33">
        <v>0</v>
      </c>
      <c r="I33">
        <v>0</v>
      </c>
      <c r="J33">
        <v>3506</v>
      </c>
      <c r="K33">
        <v>3501</v>
      </c>
      <c r="L33">
        <v>0</v>
      </c>
      <c r="M33">
        <v>0</v>
      </c>
      <c r="N33" s="1">
        <f t="shared" si="1"/>
        <v>26</v>
      </c>
      <c r="O33">
        <f t="shared" si="0"/>
        <v>1</v>
      </c>
    </row>
    <row r="34" spans="1:16" x14ac:dyDescent="0.25">
      <c r="A34">
        <v>25</v>
      </c>
      <c r="B34">
        <v>755</v>
      </c>
      <c r="C34">
        <v>0.7</v>
      </c>
      <c r="D34">
        <v>5443</v>
      </c>
      <c r="E34">
        <v>781</v>
      </c>
      <c r="F34">
        <v>0</v>
      </c>
      <c r="G34">
        <v>0</v>
      </c>
      <c r="H34">
        <v>0</v>
      </c>
      <c r="I34">
        <v>0</v>
      </c>
      <c r="J34">
        <v>5443</v>
      </c>
      <c r="K34">
        <v>5442</v>
      </c>
      <c r="L34">
        <v>0</v>
      </c>
      <c r="M34">
        <v>0</v>
      </c>
      <c r="N34" s="1">
        <f t="shared" si="1"/>
        <v>26</v>
      </c>
      <c r="O34">
        <f t="shared" ref="O34:O65" si="2">IF(N34="Miss",0, IF(N34="FP",0, 1))</f>
        <v>1</v>
      </c>
    </row>
    <row r="35" spans="1:16" x14ac:dyDescent="0.25">
      <c r="A35">
        <v>26</v>
      </c>
      <c r="B35">
        <v>211</v>
      </c>
      <c r="C35">
        <v>0.7</v>
      </c>
      <c r="D35">
        <v>1549</v>
      </c>
      <c r="E35">
        <v>228</v>
      </c>
      <c r="F35">
        <v>0</v>
      </c>
      <c r="G35">
        <v>0</v>
      </c>
      <c r="H35">
        <v>0</v>
      </c>
      <c r="I35">
        <v>0</v>
      </c>
      <c r="J35">
        <v>1549</v>
      </c>
      <c r="K35">
        <v>1555</v>
      </c>
      <c r="L35">
        <v>0</v>
      </c>
      <c r="M35">
        <v>0</v>
      </c>
      <c r="N35" s="1">
        <f t="shared" si="1"/>
        <v>17</v>
      </c>
      <c r="O35">
        <f t="shared" si="2"/>
        <v>1</v>
      </c>
    </row>
    <row r="36" spans="1:16" x14ac:dyDescent="0.25">
      <c r="A36">
        <v>47</v>
      </c>
      <c r="B36">
        <v>143</v>
      </c>
      <c r="C36">
        <v>0.7</v>
      </c>
      <c r="D36">
        <v>1049</v>
      </c>
      <c r="E36">
        <v>163</v>
      </c>
      <c r="F36">
        <v>0</v>
      </c>
      <c r="G36">
        <v>0</v>
      </c>
      <c r="H36">
        <v>0</v>
      </c>
      <c r="I36">
        <v>0</v>
      </c>
      <c r="J36">
        <v>1049</v>
      </c>
      <c r="K36">
        <v>1048</v>
      </c>
      <c r="L36">
        <v>0</v>
      </c>
      <c r="M36">
        <v>0</v>
      </c>
      <c r="N36" s="1">
        <f t="shared" si="1"/>
        <v>20</v>
      </c>
      <c r="O36">
        <f t="shared" si="2"/>
        <v>1</v>
      </c>
    </row>
    <row r="37" spans="1:16" x14ac:dyDescent="0.25">
      <c r="A37">
        <v>57</v>
      </c>
      <c r="B37">
        <v>279</v>
      </c>
      <c r="C37">
        <v>0.7</v>
      </c>
      <c r="D37">
        <v>2127</v>
      </c>
      <c r="E37">
        <v>302</v>
      </c>
      <c r="F37">
        <v>0</v>
      </c>
      <c r="G37">
        <v>0</v>
      </c>
      <c r="H37">
        <v>0</v>
      </c>
      <c r="I37">
        <v>0</v>
      </c>
      <c r="J37">
        <v>2127</v>
      </c>
      <c r="K37">
        <v>0</v>
      </c>
      <c r="L37">
        <v>0</v>
      </c>
      <c r="M37">
        <v>0</v>
      </c>
      <c r="N37" s="1">
        <f t="shared" si="1"/>
        <v>23</v>
      </c>
      <c r="O37">
        <f t="shared" si="2"/>
        <v>1</v>
      </c>
    </row>
    <row r="38" spans="1:16" x14ac:dyDescent="0.25">
      <c r="A38">
        <v>69</v>
      </c>
      <c r="B38">
        <v>551</v>
      </c>
      <c r="C38">
        <v>0.7</v>
      </c>
      <c r="D38">
        <v>4229</v>
      </c>
      <c r="E38">
        <v>621</v>
      </c>
      <c r="F38">
        <v>0</v>
      </c>
      <c r="G38">
        <v>0</v>
      </c>
      <c r="H38">
        <v>0</v>
      </c>
      <c r="I38">
        <v>0</v>
      </c>
      <c r="J38">
        <v>4229</v>
      </c>
      <c r="K38">
        <v>4236</v>
      </c>
      <c r="L38">
        <v>0</v>
      </c>
      <c r="M38">
        <v>0</v>
      </c>
      <c r="N38" s="1">
        <f t="shared" si="1"/>
        <v>70</v>
      </c>
      <c r="O38">
        <f t="shared" si="2"/>
        <v>1</v>
      </c>
    </row>
    <row r="39" spans="1:16" x14ac:dyDescent="0.25">
      <c r="A39">
        <v>85</v>
      </c>
      <c r="B39">
        <v>619</v>
      </c>
      <c r="C39">
        <v>0.7</v>
      </c>
      <c r="D39">
        <v>4388</v>
      </c>
      <c r="E39">
        <v>636</v>
      </c>
      <c r="F39">
        <v>0</v>
      </c>
      <c r="G39">
        <v>0</v>
      </c>
      <c r="H39">
        <v>0</v>
      </c>
      <c r="I39">
        <v>0</v>
      </c>
      <c r="J39">
        <v>4388</v>
      </c>
      <c r="K39">
        <v>4391</v>
      </c>
      <c r="L39">
        <v>0</v>
      </c>
      <c r="M39">
        <v>0</v>
      </c>
      <c r="N39" s="1">
        <f>IF(0=D39,"Miss",IF(OR((E39-B39)&lt;0,(E39-B39)&gt;100),"FP",E39-B39))</f>
        <v>17</v>
      </c>
      <c r="O39">
        <f t="shared" si="2"/>
        <v>1</v>
      </c>
    </row>
    <row r="40" spans="1:16" x14ac:dyDescent="0.25">
      <c r="A40">
        <v>87</v>
      </c>
      <c r="B40">
        <v>415</v>
      </c>
      <c r="C40">
        <v>0.7</v>
      </c>
      <c r="D40">
        <v>2978</v>
      </c>
      <c r="E40">
        <v>436</v>
      </c>
      <c r="F40">
        <v>0</v>
      </c>
      <c r="G40">
        <v>0</v>
      </c>
      <c r="H40">
        <v>0</v>
      </c>
      <c r="I40">
        <v>0</v>
      </c>
      <c r="J40">
        <v>2978</v>
      </c>
      <c r="K40">
        <v>0</v>
      </c>
      <c r="L40">
        <v>0</v>
      </c>
      <c r="M40">
        <v>0</v>
      </c>
      <c r="N40" s="1">
        <f t="shared" ref="N40:N101" si="3">IF(0=D40,"Miss",IF(OR((E40-B40)&lt;0,(E40-B40)&gt;100),"FP",E40-B40))</f>
        <v>21</v>
      </c>
      <c r="O40">
        <f t="shared" si="2"/>
        <v>1</v>
      </c>
    </row>
    <row r="41" spans="1:16" x14ac:dyDescent="0.25">
      <c r="A41">
        <v>96</v>
      </c>
      <c r="B41">
        <v>687</v>
      </c>
      <c r="C41">
        <v>0.7</v>
      </c>
      <c r="D41">
        <v>0</v>
      </c>
      <c r="E41">
        <v>1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 s="1" t="str">
        <f t="shared" si="3"/>
        <v>Miss</v>
      </c>
      <c r="O41">
        <f t="shared" si="2"/>
        <v>0</v>
      </c>
    </row>
    <row r="42" spans="1:16" x14ac:dyDescent="0.25">
      <c r="A42">
        <v>9</v>
      </c>
      <c r="B42">
        <v>143</v>
      </c>
      <c r="C42">
        <v>0.6</v>
      </c>
      <c r="D42">
        <v>1009</v>
      </c>
      <c r="E42">
        <v>158</v>
      </c>
      <c r="F42">
        <v>0</v>
      </c>
      <c r="G42">
        <v>0</v>
      </c>
      <c r="H42">
        <v>0</v>
      </c>
      <c r="I42">
        <v>0</v>
      </c>
      <c r="J42">
        <v>1009</v>
      </c>
      <c r="K42">
        <v>0</v>
      </c>
      <c r="L42">
        <v>0</v>
      </c>
      <c r="M42">
        <v>0</v>
      </c>
      <c r="N42" s="1">
        <f t="shared" si="3"/>
        <v>15</v>
      </c>
      <c r="O42">
        <f t="shared" si="2"/>
        <v>1</v>
      </c>
      <c r="P42">
        <f>100*SUM(O42:O51)/10</f>
        <v>90</v>
      </c>
    </row>
    <row r="43" spans="1:16" x14ac:dyDescent="0.25">
      <c r="A43">
        <v>29</v>
      </c>
      <c r="B43">
        <v>279</v>
      </c>
      <c r="C43">
        <v>0.6</v>
      </c>
      <c r="D43">
        <v>2024</v>
      </c>
      <c r="E43">
        <v>297</v>
      </c>
      <c r="F43">
        <v>0</v>
      </c>
      <c r="G43">
        <v>0</v>
      </c>
      <c r="H43">
        <v>0</v>
      </c>
      <c r="I43">
        <v>0</v>
      </c>
      <c r="J43">
        <v>2024</v>
      </c>
      <c r="K43">
        <v>0</v>
      </c>
      <c r="L43">
        <v>0</v>
      </c>
      <c r="M43">
        <v>0</v>
      </c>
      <c r="N43" s="1">
        <f t="shared" si="3"/>
        <v>18</v>
      </c>
      <c r="O43">
        <f t="shared" si="2"/>
        <v>1</v>
      </c>
    </row>
    <row r="44" spans="1:16" x14ac:dyDescent="0.25">
      <c r="A44">
        <v>51</v>
      </c>
      <c r="B44">
        <v>755</v>
      </c>
      <c r="C44">
        <v>0.6</v>
      </c>
      <c r="D44">
        <v>5372</v>
      </c>
      <c r="E44">
        <v>776</v>
      </c>
      <c r="F44">
        <v>0</v>
      </c>
      <c r="G44">
        <v>0</v>
      </c>
      <c r="H44">
        <v>0</v>
      </c>
      <c r="I44">
        <v>0</v>
      </c>
      <c r="J44">
        <v>5372</v>
      </c>
      <c r="K44">
        <v>0</v>
      </c>
      <c r="L44">
        <v>0</v>
      </c>
      <c r="M44">
        <v>0</v>
      </c>
      <c r="N44" s="1">
        <f t="shared" si="3"/>
        <v>21</v>
      </c>
      <c r="O44">
        <f t="shared" si="2"/>
        <v>1</v>
      </c>
    </row>
    <row r="45" spans="1:16" x14ac:dyDescent="0.25">
      <c r="A45">
        <v>53</v>
      </c>
      <c r="B45">
        <v>415</v>
      </c>
      <c r="C45">
        <v>0.6</v>
      </c>
      <c r="D45">
        <v>2971</v>
      </c>
      <c r="E45">
        <v>433</v>
      </c>
      <c r="F45">
        <v>0</v>
      </c>
      <c r="G45">
        <v>0</v>
      </c>
      <c r="H45">
        <v>0</v>
      </c>
      <c r="I45">
        <v>0</v>
      </c>
      <c r="J45">
        <v>2971</v>
      </c>
      <c r="K45">
        <v>2972</v>
      </c>
      <c r="L45">
        <v>0</v>
      </c>
      <c r="M45">
        <v>0</v>
      </c>
      <c r="N45" s="1">
        <f t="shared" si="3"/>
        <v>18</v>
      </c>
      <c r="O45">
        <f t="shared" si="2"/>
        <v>1</v>
      </c>
    </row>
    <row r="46" spans="1:16" x14ac:dyDescent="0.25">
      <c r="A46">
        <v>59</v>
      </c>
      <c r="B46">
        <v>483</v>
      </c>
      <c r="C46">
        <v>0.6</v>
      </c>
      <c r="D46">
        <v>3512</v>
      </c>
      <c r="E46">
        <v>502</v>
      </c>
      <c r="F46">
        <v>0</v>
      </c>
      <c r="G46">
        <v>0</v>
      </c>
      <c r="H46">
        <v>0</v>
      </c>
      <c r="I46">
        <v>0</v>
      </c>
      <c r="J46">
        <v>3512</v>
      </c>
      <c r="K46">
        <v>0</v>
      </c>
      <c r="L46">
        <v>0</v>
      </c>
      <c r="M46">
        <v>0</v>
      </c>
      <c r="N46" s="1">
        <f t="shared" si="3"/>
        <v>19</v>
      </c>
      <c r="O46">
        <f t="shared" si="2"/>
        <v>1</v>
      </c>
    </row>
    <row r="47" spans="1:16" x14ac:dyDescent="0.25">
      <c r="A47">
        <v>62</v>
      </c>
      <c r="B47">
        <v>211</v>
      </c>
      <c r="C47">
        <v>0.6</v>
      </c>
      <c r="D47">
        <v>1537</v>
      </c>
      <c r="E47">
        <v>232</v>
      </c>
      <c r="F47">
        <v>0</v>
      </c>
      <c r="G47">
        <v>0</v>
      </c>
      <c r="H47">
        <v>0</v>
      </c>
      <c r="I47">
        <v>0</v>
      </c>
      <c r="J47">
        <v>1537</v>
      </c>
      <c r="K47">
        <v>1525</v>
      </c>
      <c r="L47">
        <v>0</v>
      </c>
      <c r="M47">
        <v>0</v>
      </c>
      <c r="N47" s="1">
        <f t="shared" si="3"/>
        <v>21</v>
      </c>
      <c r="O47">
        <f t="shared" si="2"/>
        <v>1</v>
      </c>
    </row>
    <row r="48" spans="1:16" x14ac:dyDescent="0.25">
      <c r="A48">
        <v>63</v>
      </c>
      <c r="B48">
        <v>619</v>
      </c>
      <c r="C48">
        <v>0.6</v>
      </c>
      <c r="D48">
        <v>0</v>
      </c>
      <c r="E48">
        <v>1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 s="1" t="str">
        <f t="shared" si="3"/>
        <v>Miss</v>
      </c>
      <c r="O48">
        <f t="shared" si="2"/>
        <v>0</v>
      </c>
    </row>
    <row r="49" spans="1:16" x14ac:dyDescent="0.25">
      <c r="A49">
        <v>76</v>
      </c>
      <c r="B49">
        <v>347</v>
      </c>
      <c r="C49">
        <v>0.6</v>
      </c>
      <c r="D49">
        <v>2425</v>
      </c>
      <c r="E49">
        <v>365</v>
      </c>
      <c r="F49">
        <v>0</v>
      </c>
      <c r="G49">
        <v>0</v>
      </c>
      <c r="H49">
        <v>0</v>
      </c>
      <c r="I49">
        <v>0</v>
      </c>
      <c r="J49">
        <v>2425</v>
      </c>
      <c r="K49">
        <v>2426</v>
      </c>
      <c r="L49">
        <v>0</v>
      </c>
      <c r="M49">
        <v>0</v>
      </c>
      <c r="N49" s="1">
        <f t="shared" si="3"/>
        <v>18</v>
      </c>
      <c r="O49">
        <f t="shared" si="2"/>
        <v>1</v>
      </c>
    </row>
    <row r="50" spans="1:16" x14ac:dyDescent="0.25">
      <c r="A50">
        <v>77</v>
      </c>
      <c r="B50">
        <v>687</v>
      </c>
      <c r="C50">
        <v>0.6</v>
      </c>
      <c r="D50">
        <v>4943</v>
      </c>
      <c r="E50">
        <v>703</v>
      </c>
      <c r="F50">
        <v>0</v>
      </c>
      <c r="G50">
        <v>0</v>
      </c>
      <c r="H50">
        <v>0</v>
      </c>
      <c r="I50">
        <v>0</v>
      </c>
      <c r="J50">
        <v>4943</v>
      </c>
      <c r="K50">
        <v>4963</v>
      </c>
      <c r="L50">
        <v>0</v>
      </c>
      <c r="M50">
        <v>0</v>
      </c>
      <c r="N50" s="1">
        <f t="shared" si="3"/>
        <v>16</v>
      </c>
      <c r="O50">
        <f t="shared" si="2"/>
        <v>1</v>
      </c>
    </row>
    <row r="51" spans="1:16" x14ac:dyDescent="0.25">
      <c r="A51">
        <v>100</v>
      </c>
      <c r="B51">
        <v>551</v>
      </c>
      <c r="C51">
        <v>0.6</v>
      </c>
      <c r="D51">
        <v>3875</v>
      </c>
      <c r="E51">
        <v>575</v>
      </c>
      <c r="F51">
        <v>0</v>
      </c>
      <c r="G51">
        <v>0</v>
      </c>
      <c r="H51">
        <v>0</v>
      </c>
      <c r="I51">
        <v>0</v>
      </c>
      <c r="J51">
        <v>3875</v>
      </c>
      <c r="K51">
        <v>0</v>
      </c>
      <c r="L51">
        <v>0</v>
      </c>
      <c r="M51">
        <v>0</v>
      </c>
      <c r="N51" s="1">
        <f t="shared" si="3"/>
        <v>24</v>
      </c>
      <c r="O51">
        <f t="shared" si="2"/>
        <v>1</v>
      </c>
    </row>
    <row r="52" spans="1:16" x14ac:dyDescent="0.25">
      <c r="A52">
        <v>5</v>
      </c>
      <c r="B52">
        <v>279</v>
      </c>
      <c r="C52">
        <v>0.5</v>
      </c>
      <c r="D52">
        <v>2139</v>
      </c>
      <c r="E52">
        <v>301</v>
      </c>
      <c r="F52">
        <v>0</v>
      </c>
      <c r="G52">
        <v>0</v>
      </c>
      <c r="H52">
        <v>0</v>
      </c>
      <c r="I52">
        <v>0</v>
      </c>
      <c r="J52">
        <v>2139</v>
      </c>
      <c r="K52">
        <v>2189</v>
      </c>
      <c r="L52">
        <v>0</v>
      </c>
      <c r="M52">
        <v>0</v>
      </c>
      <c r="N52" s="1">
        <f t="shared" si="3"/>
        <v>22</v>
      </c>
      <c r="O52">
        <f t="shared" si="2"/>
        <v>1</v>
      </c>
      <c r="P52">
        <f>100*SUM(O52:O61)/10</f>
        <v>50</v>
      </c>
    </row>
    <row r="53" spans="1:16" x14ac:dyDescent="0.25">
      <c r="A53">
        <v>17</v>
      </c>
      <c r="B53">
        <v>483</v>
      </c>
      <c r="C53">
        <v>0.5</v>
      </c>
      <c r="D53">
        <v>0</v>
      </c>
      <c r="E53">
        <v>1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 s="1" t="str">
        <f t="shared" si="3"/>
        <v>Miss</v>
      </c>
      <c r="O53">
        <f t="shared" si="2"/>
        <v>0</v>
      </c>
    </row>
    <row r="54" spans="1:16" x14ac:dyDescent="0.25">
      <c r="A54">
        <v>38</v>
      </c>
      <c r="B54">
        <v>211</v>
      </c>
      <c r="C54">
        <v>0.5</v>
      </c>
      <c r="D54">
        <v>0</v>
      </c>
      <c r="E54">
        <v>1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 s="1" t="str">
        <f t="shared" si="3"/>
        <v>Miss</v>
      </c>
      <c r="O54">
        <f t="shared" si="2"/>
        <v>0</v>
      </c>
    </row>
    <row r="55" spans="1:16" x14ac:dyDescent="0.25">
      <c r="A55">
        <v>52</v>
      </c>
      <c r="B55">
        <v>755</v>
      </c>
      <c r="C55">
        <v>0.5</v>
      </c>
      <c r="D55">
        <v>5423</v>
      </c>
      <c r="E55">
        <v>777</v>
      </c>
      <c r="F55">
        <v>0</v>
      </c>
      <c r="G55">
        <v>0</v>
      </c>
      <c r="H55">
        <v>0</v>
      </c>
      <c r="I55">
        <v>0</v>
      </c>
      <c r="J55">
        <v>5423</v>
      </c>
      <c r="K55">
        <v>5426</v>
      </c>
      <c r="L55">
        <v>0</v>
      </c>
      <c r="M55">
        <v>0</v>
      </c>
      <c r="N55" s="1">
        <f t="shared" si="3"/>
        <v>22</v>
      </c>
      <c r="O55">
        <f t="shared" si="2"/>
        <v>1</v>
      </c>
    </row>
    <row r="56" spans="1:16" x14ac:dyDescent="0.25">
      <c r="A56">
        <v>70</v>
      </c>
      <c r="B56">
        <v>347</v>
      </c>
      <c r="C56">
        <v>0.5</v>
      </c>
      <c r="D56">
        <v>0</v>
      </c>
      <c r="E56">
        <v>1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 s="1" t="str">
        <f t="shared" si="3"/>
        <v>Miss</v>
      </c>
      <c r="O56">
        <f t="shared" si="2"/>
        <v>0</v>
      </c>
    </row>
    <row r="57" spans="1:16" x14ac:dyDescent="0.25">
      <c r="A57">
        <v>74</v>
      </c>
      <c r="B57">
        <v>687</v>
      </c>
      <c r="C57">
        <v>0.5</v>
      </c>
      <c r="D57">
        <v>0</v>
      </c>
      <c r="E57">
        <v>1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 s="1" t="str">
        <f t="shared" si="3"/>
        <v>Miss</v>
      </c>
      <c r="O57">
        <f t="shared" si="2"/>
        <v>0</v>
      </c>
    </row>
    <row r="58" spans="1:16" x14ac:dyDescent="0.25">
      <c r="A58">
        <v>86</v>
      </c>
      <c r="B58">
        <v>551</v>
      </c>
      <c r="C58">
        <v>0.5</v>
      </c>
      <c r="D58">
        <v>4018</v>
      </c>
      <c r="E58">
        <v>576</v>
      </c>
      <c r="F58">
        <v>0</v>
      </c>
      <c r="G58">
        <v>0</v>
      </c>
      <c r="H58">
        <v>0</v>
      </c>
      <c r="I58">
        <v>0</v>
      </c>
      <c r="J58">
        <v>4018</v>
      </c>
      <c r="K58">
        <v>4015</v>
      </c>
      <c r="L58">
        <v>0</v>
      </c>
      <c r="M58">
        <v>0</v>
      </c>
      <c r="N58" s="1">
        <f t="shared" si="3"/>
        <v>25</v>
      </c>
      <c r="O58">
        <f t="shared" si="2"/>
        <v>1</v>
      </c>
    </row>
    <row r="59" spans="1:16" x14ac:dyDescent="0.25">
      <c r="A59">
        <v>101</v>
      </c>
      <c r="B59">
        <v>143</v>
      </c>
      <c r="C59">
        <v>0.5</v>
      </c>
      <c r="D59">
        <v>1123</v>
      </c>
      <c r="E59">
        <v>173</v>
      </c>
      <c r="F59">
        <v>0</v>
      </c>
      <c r="G59">
        <v>0</v>
      </c>
      <c r="H59">
        <v>0</v>
      </c>
      <c r="I59">
        <v>0</v>
      </c>
      <c r="J59">
        <v>1123</v>
      </c>
      <c r="K59">
        <v>1115</v>
      </c>
      <c r="L59">
        <v>0</v>
      </c>
      <c r="M59">
        <v>0</v>
      </c>
      <c r="N59" s="1">
        <f t="shared" si="3"/>
        <v>30</v>
      </c>
      <c r="O59">
        <f t="shared" si="2"/>
        <v>1</v>
      </c>
    </row>
    <row r="60" spans="1:16" x14ac:dyDescent="0.25">
      <c r="A60">
        <v>106</v>
      </c>
      <c r="B60">
        <v>619</v>
      </c>
      <c r="C60">
        <v>0.5</v>
      </c>
      <c r="D60">
        <v>4348</v>
      </c>
      <c r="E60">
        <v>640</v>
      </c>
      <c r="F60">
        <v>0</v>
      </c>
      <c r="G60">
        <v>0</v>
      </c>
      <c r="H60">
        <v>0</v>
      </c>
      <c r="I60">
        <v>0</v>
      </c>
      <c r="J60">
        <v>4348</v>
      </c>
      <c r="K60">
        <v>4333</v>
      </c>
      <c r="L60">
        <v>0</v>
      </c>
      <c r="M60">
        <v>0</v>
      </c>
      <c r="N60" s="1">
        <f t="shared" si="3"/>
        <v>21</v>
      </c>
      <c r="O60">
        <f t="shared" si="2"/>
        <v>1</v>
      </c>
    </row>
    <row r="61" spans="1:16" x14ac:dyDescent="0.25">
      <c r="A61">
        <v>108</v>
      </c>
      <c r="B61">
        <v>415</v>
      </c>
      <c r="C61">
        <v>0.5</v>
      </c>
      <c r="D61">
        <v>0</v>
      </c>
      <c r="E61">
        <v>1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 s="1" t="str">
        <f t="shared" si="3"/>
        <v>Miss</v>
      </c>
      <c r="O61">
        <f t="shared" si="2"/>
        <v>0</v>
      </c>
    </row>
    <row r="62" spans="1:16" x14ac:dyDescent="0.25">
      <c r="A62">
        <v>1</v>
      </c>
      <c r="B62">
        <v>279</v>
      </c>
      <c r="C62">
        <v>0.4</v>
      </c>
      <c r="D62">
        <v>0</v>
      </c>
      <c r="E62">
        <v>1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 s="1" t="str">
        <f t="shared" si="3"/>
        <v>Miss</v>
      </c>
      <c r="O62">
        <f t="shared" si="2"/>
        <v>0</v>
      </c>
      <c r="P62">
        <f>100*SUM(O62:O71)/10</f>
        <v>60</v>
      </c>
    </row>
    <row r="63" spans="1:16" x14ac:dyDescent="0.25">
      <c r="A63">
        <v>7</v>
      </c>
      <c r="B63">
        <v>483</v>
      </c>
      <c r="C63">
        <v>0.4</v>
      </c>
      <c r="D63">
        <v>3484</v>
      </c>
      <c r="E63">
        <v>514</v>
      </c>
      <c r="F63">
        <v>0</v>
      </c>
      <c r="G63">
        <v>0</v>
      </c>
      <c r="H63">
        <v>0</v>
      </c>
      <c r="I63">
        <v>0</v>
      </c>
      <c r="J63">
        <v>3484</v>
      </c>
      <c r="K63">
        <v>0</v>
      </c>
      <c r="L63">
        <v>0</v>
      </c>
      <c r="M63">
        <v>0</v>
      </c>
      <c r="N63" s="1">
        <f t="shared" si="3"/>
        <v>31</v>
      </c>
      <c r="O63">
        <f t="shared" si="2"/>
        <v>1</v>
      </c>
    </row>
    <row r="64" spans="1:16" x14ac:dyDescent="0.25">
      <c r="A64">
        <v>44</v>
      </c>
      <c r="B64">
        <v>347</v>
      </c>
      <c r="C64">
        <v>0.4</v>
      </c>
      <c r="D64">
        <v>0</v>
      </c>
      <c r="E64">
        <v>1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 s="1" t="str">
        <f t="shared" si="3"/>
        <v>Miss</v>
      </c>
      <c r="O64">
        <f t="shared" si="2"/>
        <v>0</v>
      </c>
    </row>
    <row r="65" spans="1:16" x14ac:dyDescent="0.25">
      <c r="A65">
        <v>46</v>
      </c>
      <c r="B65">
        <v>551</v>
      </c>
      <c r="C65">
        <v>0.4</v>
      </c>
      <c r="D65">
        <v>0</v>
      </c>
      <c r="E65">
        <v>1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 s="1" t="str">
        <f t="shared" si="3"/>
        <v>Miss</v>
      </c>
      <c r="O65">
        <f t="shared" si="2"/>
        <v>0</v>
      </c>
    </row>
    <row r="66" spans="1:16" x14ac:dyDescent="0.25">
      <c r="A66">
        <v>49</v>
      </c>
      <c r="B66">
        <v>755</v>
      </c>
      <c r="C66">
        <v>0.4</v>
      </c>
      <c r="D66">
        <v>5383</v>
      </c>
      <c r="E66">
        <v>766</v>
      </c>
      <c r="F66">
        <v>0</v>
      </c>
      <c r="G66">
        <v>0</v>
      </c>
      <c r="H66">
        <v>0</v>
      </c>
      <c r="I66">
        <v>0</v>
      </c>
      <c r="J66">
        <v>5383</v>
      </c>
      <c r="K66">
        <v>0</v>
      </c>
      <c r="L66">
        <v>0</v>
      </c>
      <c r="M66">
        <v>0</v>
      </c>
      <c r="N66" s="1">
        <f t="shared" si="3"/>
        <v>11</v>
      </c>
      <c r="O66">
        <f t="shared" ref="O66:O97" si="4">IF(N66="Miss",0, IF(N66="FP",0, 1))</f>
        <v>1</v>
      </c>
    </row>
    <row r="67" spans="1:16" x14ac:dyDescent="0.25">
      <c r="A67">
        <v>64</v>
      </c>
      <c r="B67">
        <v>687</v>
      </c>
      <c r="C67">
        <v>0.4</v>
      </c>
      <c r="D67">
        <v>4902</v>
      </c>
      <c r="E67">
        <v>704</v>
      </c>
      <c r="F67">
        <v>0</v>
      </c>
      <c r="G67">
        <v>0</v>
      </c>
      <c r="H67">
        <v>0</v>
      </c>
      <c r="I67">
        <v>0</v>
      </c>
      <c r="J67">
        <v>4902</v>
      </c>
      <c r="K67">
        <v>4904</v>
      </c>
      <c r="L67">
        <v>0</v>
      </c>
      <c r="M67">
        <v>0</v>
      </c>
      <c r="N67" s="1">
        <f t="shared" si="3"/>
        <v>17</v>
      </c>
      <c r="O67">
        <f t="shared" si="4"/>
        <v>1</v>
      </c>
    </row>
    <row r="68" spans="1:16" x14ac:dyDescent="0.25">
      <c r="A68">
        <v>79</v>
      </c>
      <c r="B68">
        <v>619</v>
      </c>
      <c r="C68">
        <v>0.4</v>
      </c>
      <c r="D68">
        <v>4398</v>
      </c>
      <c r="E68">
        <v>635</v>
      </c>
      <c r="F68">
        <v>0</v>
      </c>
      <c r="G68">
        <v>0</v>
      </c>
      <c r="H68">
        <v>0</v>
      </c>
      <c r="I68">
        <v>0</v>
      </c>
      <c r="J68">
        <v>4398</v>
      </c>
      <c r="K68">
        <v>0</v>
      </c>
      <c r="L68">
        <v>0</v>
      </c>
      <c r="M68">
        <v>0</v>
      </c>
      <c r="N68" s="1">
        <f t="shared" si="3"/>
        <v>16</v>
      </c>
      <c r="O68">
        <f t="shared" si="4"/>
        <v>1</v>
      </c>
    </row>
    <row r="69" spans="1:16" x14ac:dyDescent="0.25">
      <c r="A69">
        <v>82</v>
      </c>
      <c r="B69">
        <v>211</v>
      </c>
      <c r="C69">
        <v>0.4</v>
      </c>
      <c r="D69">
        <v>0</v>
      </c>
      <c r="E69">
        <v>1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 s="1" t="str">
        <f t="shared" si="3"/>
        <v>Miss</v>
      </c>
      <c r="O69">
        <f t="shared" si="4"/>
        <v>0</v>
      </c>
    </row>
    <row r="70" spans="1:16" x14ac:dyDescent="0.25">
      <c r="A70">
        <v>83</v>
      </c>
      <c r="B70">
        <v>143</v>
      </c>
      <c r="C70">
        <v>0.4</v>
      </c>
      <c r="D70">
        <v>1115</v>
      </c>
      <c r="E70">
        <v>161</v>
      </c>
      <c r="F70">
        <v>0</v>
      </c>
      <c r="G70">
        <v>0</v>
      </c>
      <c r="H70">
        <v>0</v>
      </c>
      <c r="I70">
        <v>0</v>
      </c>
      <c r="J70">
        <v>1115</v>
      </c>
      <c r="K70">
        <v>0</v>
      </c>
      <c r="L70">
        <v>0</v>
      </c>
      <c r="M70">
        <v>0</v>
      </c>
      <c r="N70" s="1">
        <f t="shared" si="3"/>
        <v>18</v>
      </c>
      <c r="O70">
        <f t="shared" si="4"/>
        <v>1</v>
      </c>
    </row>
    <row r="71" spans="1:16" x14ac:dyDescent="0.25">
      <c r="A71">
        <v>89</v>
      </c>
      <c r="B71">
        <v>415</v>
      </c>
      <c r="C71">
        <v>0.4</v>
      </c>
      <c r="D71">
        <v>2994</v>
      </c>
      <c r="E71">
        <v>420</v>
      </c>
      <c r="F71">
        <v>0</v>
      </c>
      <c r="G71">
        <v>0</v>
      </c>
      <c r="H71">
        <v>0</v>
      </c>
      <c r="I71">
        <v>0</v>
      </c>
      <c r="J71">
        <v>2994</v>
      </c>
      <c r="K71">
        <v>3017</v>
      </c>
      <c r="L71">
        <v>0</v>
      </c>
      <c r="M71">
        <v>0</v>
      </c>
      <c r="N71" s="1">
        <f t="shared" si="3"/>
        <v>5</v>
      </c>
      <c r="O71">
        <f t="shared" si="4"/>
        <v>1</v>
      </c>
    </row>
    <row r="72" spans="1:16" x14ac:dyDescent="0.25">
      <c r="A72">
        <v>14</v>
      </c>
      <c r="B72">
        <v>687</v>
      </c>
      <c r="C72">
        <v>0.3</v>
      </c>
      <c r="D72">
        <v>0</v>
      </c>
      <c r="E72">
        <v>1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 s="1" t="str">
        <f t="shared" si="3"/>
        <v>Miss</v>
      </c>
      <c r="O72">
        <f t="shared" si="4"/>
        <v>0</v>
      </c>
      <c r="P72">
        <f>100*SUM(O72:O81)/10</f>
        <v>20</v>
      </c>
    </row>
    <row r="73" spans="1:16" x14ac:dyDescent="0.25">
      <c r="A73">
        <v>20</v>
      </c>
      <c r="B73">
        <v>347</v>
      </c>
      <c r="C73">
        <v>0.3</v>
      </c>
      <c r="D73">
        <v>0</v>
      </c>
      <c r="E73">
        <v>1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 s="1" t="str">
        <f t="shared" si="3"/>
        <v>Miss</v>
      </c>
      <c r="O73">
        <f t="shared" si="4"/>
        <v>0</v>
      </c>
    </row>
    <row r="74" spans="1:16" x14ac:dyDescent="0.25">
      <c r="A74">
        <v>23</v>
      </c>
      <c r="B74">
        <v>415</v>
      </c>
      <c r="C74">
        <v>0.3</v>
      </c>
      <c r="D74">
        <v>0</v>
      </c>
      <c r="E74">
        <v>1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 s="1" t="str">
        <f t="shared" si="3"/>
        <v>Miss</v>
      </c>
      <c r="O74">
        <f t="shared" si="4"/>
        <v>0</v>
      </c>
    </row>
    <row r="75" spans="1:16" x14ac:dyDescent="0.25">
      <c r="A75">
        <v>28</v>
      </c>
      <c r="B75">
        <v>279</v>
      </c>
      <c r="C75">
        <v>0.3</v>
      </c>
      <c r="D75">
        <v>0</v>
      </c>
      <c r="E75">
        <v>1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 s="1" t="str">
        <f t="shared" si="3"/>
        <v>Miss</v>
      </c>
      <c r="O75">
        <f t="shared" si="4"/>
        <v>0</v>
      </c>
    </row>
    <row r="76" spans="1:16" x14ac:dyDescent="0.25">
      <c r="A76">
        <v>42</v>
      </c>
      <c r="B76">
        <v>619</v>
      </c>
      <c r="C76">
        <v>0.3</v>
      </c>
      <c r="D76">
        <v>0</v>
      </c>
      <c r="E76">
        <v>1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 s="1" t="str">
        <f t="shared" si="3"/>
        <v>Miss</v>
      </c>
      <c r="O76">
        <f t="shared" si="4"/>
        <v>0</v>
      </c>
    </row>
    <row r="77" spans="1:16" x14ac:dyDescent="0.25">
      <c r="A77">
        <v>43</v>
      </c>
      <c r="B77">
        <v>755</v>
      </c>
      <c r="C77">
        <v>0.3</v>
      </c>
      <c r="D77">
        <v>5402</v>
      </c>
      <c r="E77">
        <v>774</v>
      </c>
      <c r="F77">
        <v>0</v>
      </c>
      <c r="G77">
        <v>0</v>
      </c>
      <c r="H77">
        <v>0</v>
      </c>
      <c r="I77">
        <v>0</v>
      </c>
      <c r="J77">
        <v>5402</v>
      </c>
      <c r="K77">
        <v>0</v>
      </c>
      <c r="L77">
        <v>0</v>
      </c>
      <c r="M77">
        <v>0</v>
      </c>
      <c r="N77" s="1">
        <f t="shared" si="3"/>
        <v>19</v>
      </c>
      <c r="O77">
        <f t="shared" si="4"/>
        <v>1</v>
      </c>
    </row>
    <row r="78" spans="1:16" x14ac:dyDescent="0.25">
      <c r="A78">
        <v>80</v>
      </c>
      <c r="B78">
        <v>551</v>
      </c>
      <c r="C78">
        <v>0.3</v>
      </c>
      <c r="D78">
        <v>3992</v>
      </c>
      <c r="E78">
        <v>569</v>
      </c>
      <c r="F78">
        <v>0</v>
      </c>
      <c r="G78">
        <v>0</v>
      </c>
      <c r="H78">
        <v>0</v>
      </c>
      <c r="I78">
        <v>0</v>
      </c>
      <c r="J78">
        <v>3992</v>
      </c>
      <c r="K78">
        <v>0</v>
      </c>
      <c r="L78">
        <v>0</v>
      </c>
      <c r="M78">
        <v>0</v>
      </c>
      <c r="N78" s="1">
        <f t="shared" si="3"/>
        <v>18</v>
      </c>
      <c r="O78">
        <f t="shared" si="4"/>
        <v>1</v>
      </c>
    </row>
    <row r="79" spans="1:16" x14ac:dyDescent="0.25">
      <c r="A79">
        <v>88</v>
      </c>
      <c r="B79">
        <v>483</v>
      </c>
      <c r="C79">
        <v>0.3</v>
      </c>
      <c r="D79">
        <v>0</v>
      </c>
      <c r="E79">
        <v>1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 s="1" t="str">
        <f t="shared" si="3"/>
        <v>Miss</v>
      </c>
      <c r="O79">
        <f t="shared" si="4"/>
        <v>0</v>
      </c>
    </row>
    <row r="80" spans="1:16" x14ac:dyDescent="0.25">
      <c r="A80">
        <v>93</v>
      </c>
      <c r="B80">
        <v>143</v>
      </c>
      <c r="C80">
        <v>0.3</v>
      </c>
      <c r="D80">
        <v>0</v>
      </c>
      <c r="E80">
        <v>1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 s="1" t="str">
        <f t="shared" si="3"/>
        <v>Miss</v>
      </c>
      <c r="O80">
        <f t="shared" si="4"/>
        <v>0</v>
      </c>
    </row>
    <row r="81" spans="1:16" x14ac:dyDescent="0.25">
      <c r="A81">
        <v>94</v>
      </c>
      <c r="B81">
        <v>211</v>
      </c>
      <c r="C81">
        <v>0.3</v>
      </c>
      <c r="D81">
        <v>0</v>
      </c>
      <c r="E81">
        <v>1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 s="1" t="str">
        <f t="shared" si="3"/>
        <v>Miss</v>
      </c>
      <c r="O81">
        <f t="shared" si="4"/>
        <v>0</v>
      </c>
    </row>
    <row r="82" spans="1:16" x14ac:dyDescent="0.25">
      <c r="A82">
        <v>15</v>
      </c>
      <c r="B82">
        <v>279</v>
      </c>
      <c r="C82">
        <v>0.2</v>
      </c>
      <c r="D82">
        <v>0</v>
      </c>
      <c r="E82">
        <v>1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 s="1" t="str">
        <f t="shared" si="3"/>
        <v>Miss</v>
      </c>
      <c r="O82">
        <f t="shared" si="4"/>
        <v>0</v>
      </c>
      <c r="P82">
        <f>100*SUM(O82:O91)/10</f>
        <v>0</v>
      </c>
    </row>
    <row r="83" spans="1:16" x14ac:dyDescent="0.25">
      <c r="A83">
        <v>16</v>
      </c>
      <c r="B83">
        <v>755</v>
      </c>
      <c r="C83">
        <v>0.2</v>
      </c>
      <c r="D83">
        <v>0</v>
      </c>
      <c r="E83">
        <v>1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 s="1" t="str">
        <f t="shared" si="3"/>
        <v>Miss</v>
      </c>
      <c r="O83">
        <f t="shared" si="4"/>
        <v>0</v>
      </c>
    </row>
    <row r="84" spans="1:16" x14ac:dyDescent="0.25">
      <c r="A84">
        <v>27</v>
      </c>
      <c r="B84">
        <v>347</v>
      </c>
      <c r="C84">
        <v>0.2</v>
      </c>
      <c r="D84">
        <v>0</v>
      </c>
      <c r="E84">
        <v>1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 s="1" t="str">
        <f t="shared" si="3"/>
        <v>Miss</v>
      </c>
      <c r="O84">
        <f t="shared" si="4"/>
        <v>0</v>
      </c>
    </row>
    <row r="85" spans="1:16" x14ac:dyDescent="0.25">
      <c r="A85">
        <v>32</v>
      </c>
      <c r="B85">
        <v>687</v>
      </c>
      <c r="C85">
        <v>0.2</v>
      </c>
      <c r="D85">
        <v>0</v>
      </c>
      <c r="E85">
        <v>1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 s="1" t="str">
        <f t="shared" si="3"/>
        <v>Miss</v>
      </c>
      <c r="O85">
        <f t="shared" si="4"/>
        <v>0</v>
      </c>
    </row>
    <row r="86" spans="1:16" x14ac:dyDescent="0.25">
      <c r="A86">
        <v>55</v>
      </c>
      <c r="B86">
        <v>551</v>
      </c>
      <c r="C86">
        <v>0.2</v>
      </c>
      <c r="D86">
        <v>0</v>
      </c>
      <c r="E86">
        <v>1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 s="1" t="str">
        <f t="shared" si="3"/>
        <v>Miss</v>
      </c>
      <c r="O86">
        <f t="shared" si="4"/>
        <v>0</v>
      </c>
    </row>
    <row r="87" spans="1:16" x14ac:dyDescent="0.25">
      <c r="A87">
        <v>61</v>
      </c>
      <c r="B87">
        <v>211</v>
      </c>
      <c r="C87">
        <v>0.2</v>
      </c>
      <c r="D87">
        <v>0</v>
      </c>
      <c r="E87">
        <v>1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 s="1" t="str">
        <f t="shared" si="3"/>
        <v>Miss</v>
      </c>
      <c r="O87">
        <f t="shared" si="4"/>
        <v>0</v>
      </c>
    </row>
    <row r="88" spans="1:16" x14ac:dyDescent="0.25">
      <c r="A88">
        <v>72</v>
      </c>
      <c r="B88">
        <v>415</v>
      </c>
      <c r="C88">
        <v>0.2</v>
      </c>
      <c r="D88">
        <v>0</v>
      </c>
      <c r="E88">
        <v>1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 s="1" t="str">
        <f t="shared" si="3"/>
        <v>Miss</v>
      </c>
      <c r="O88">
        <f t="shared" si="4"/>
        <v>0</v>
      </c>
    </row>
    <row r="89" spans="1:16" x14ac:dyDescent="0.25">
      <c r="A89">
        <v>75</v>
      </c>
      <c r="B89">
        <v>143</v>
      </c>
      <c r="C89">
        <v>0.2</v>
      </c>
      <c r="D89">
        <v>0</v>
      </c>
      <c r="E89">
        <v>1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 s="1" t="str">
        <f t="shared" si="3"/>
        <v>Miss</v>
      </c>
      <c r="O89">
        <f t="shared" si="4"/>
        <v>0</v>
      </c>
    </row>
    <row r="90" spans="1:16" x14ac:dyDescent="0.25">
      <c r="A90">
        <v>92</v>
      </c>
      <c r="B90">
        <v>483</v>
      </c>
      <c r="C90">
        <v>0.2</v>
      </c>
      <c r="D90">
        <v>0</v>
      </c>
      <c r="E90">
        <v>1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 s="1" t="str">
        <f t="shared" si="3"/>
        <v>Miss</v>
      </c>
      <c r="O90">
        <f t="shared" si="4"/>
        <v>0</v>
      </c>
    </row>
    <row r="91" spans="1:16" x14ac:dyDescent="0.25">
      <c r="A91">
        <v>95</v>
      </c>
      <c r="B91">
        <v>619</v>
      </c>
      <c r="C91">
        <v>0.2</v>
      </c>
      <c r="D91">
        <v>0</v>
      </c>
      <c r="E91">
        <v>1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 s="1" t="str">
        <f t="shared" si="3"/>
        <v>Miss</v>
      </c>
      <c r="O91">
        <f t="shared" si="4"/>
        <v>0</v>
      </c>
    </row>
    <row r="92" spans="1:16" x14ac:dyDescent="0.25">
      <c r="A92">
        <v>3</v>
      </c>
      <c r="B92">
        <v>687</v>
      </c>
      <c r="C92">
        <v>0.1</v>
      </c>
      <c r="D92">
        <v>4894</v>
      </c>
      <c r="E92">
        <v>697</v>
      </c>
      <c r="F92">
        <v>0</v>
      </c>
      <c r="G92">
        <v>0</v>
      </c>
      <c r="H92">
        <v>0</v>
      </c>
      <c r="I92">
        <v>0</v>
      </c>
      <c r="J92">
        <v>4894</v>
      </c>
      <c r="K92">
        <v>4920</v>
      </c>
      <c r="L92">
        <v>0</v>
      </c>
      <c r="M92">
        <v>0</v>
      </c>
      <c r="N92" s="1">
        <f t="shared" si="3"/>
        <v>10</v>
      </c>
      <c r="O92">
        <f t="shared" si="4"/>
        <v>1</v>
      </c>
      <c r="P92">
        <f>100*SUM(O92:O101)/10</f>
        <v>20</v>
      </c>
    </row>
    <row r="93" spans="1:16" x14ac:dyDescent="0.25">
      <c r="A93">
        <v>4</v>
      </c>
      <c r="B93">
        <v>211</v>
      </c>
      <c r="C93">
        <v>0.1</v>
      </c>
      <c r="D93">
        <v>0</v>
      </c>
      <c r="E93">
        <v>1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 s="1" t="str">
        <f t="shared" si="3"/>
        <v>Miss</v>
      </c>
      <c r="O93">
        <f t="shared" si="4"/>
        <v>0</v>
      </c>
    </row>
    <row r="94" spans="1:16" x14ac:dyDescent="0.25">
      <c r="A94">
        <v>13</v>
      </c>
      <c r="B94">
        <v>483</v>
      </c>
      <c r="C94">
        <v>0.1</v>
      </c>
      <c r="D94">
        <v>0</v>
      </c>
      <c r="E94">
        <v>1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 s="1" t="str">
        <f t="shared" si="3"/>
        <v>Miss</v>
      </c>
      <c r="O94">
        <f t="shared" si="4"/>
        <v>0</v>
      </c>
    </row>
    <row r="95" spans="1:16" x14ac:dyDescent="0.25">
      <c r="A95">
        <v>19</v>
      </c>
      <c r="B95">
        <v>755</v>
      </c>
      <c r="C95">
        <v>0.1</v>
      </c>
      <c r="D95">
        <v>0</v>
      </c>
      <c r="E95">
        <v>1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 s="1" t="str">
        <f t="shared" si="3"/>
        <v>Miss</v>
      </c>
      <c r="O95">
        <f t="shared" si="4"/>
        <v>0</v>
      </c>
    </row>
    <row r="96" spans="1:16" x14ac:dyDescent="0.25">
      <c r="A96">
        <v>30</v>
      </c>
      <c r="B96">
        <v>347</v>
      </c>
      <c r="C96">
        <v>0.1</v>
      </c>
      <c r="D96">
        <v>0</v>
      </c>
      <c r="E96">
        <v>1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 s="1" t="str">
        <f t="shared" si="3"/>
        <v>Miss</v>
      </c>
      <c r="O96">
        <f t="shared" si="4"/>
        <v>0</v>
      </c>
    </row>
    <row r="97" spans="1:16" x14ac:dyDescent="0.25">
      <c r="A97">
        <v>36</v>
      </c>
      <c r="B97">
        <v>551</v>
      </c>
      <c r="C97">
        <v>0.1</v>
      </c>
      <c r="D97">
        <v>0</v>
      </c>
      <c r="E97">
        <v>1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 s="1" t="str">
        <f t="shared" si="3"/>
        <v>Miss</v>
      </c>
      <c r="O97">
        <f t="shared" si="4"/>
        <v>0</v>
      </c>
    </row>
    <row r="98" spans="1:16" x14ac:dyDescent="0.25">
      <c r="A98">
        <v>66</v>
      </c>
      <c r="B98">
        <v>619</v>
      </c>
      <c r="C98">
        <v>0.1</v>
      </c>
      <c r="D98">
        <v>0</v>
      </c>
      <c r="E98">
        <v>1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 s="1" t="str">
        <f t="shared" si="3"/>
        <v>Miss</v>
      </c>
      <c r="O98">
        <f t="shared" ref="O98:O101" si="5">IF(N98="Miss",0, IF(N98="FP",0, 1))</f>
        <v>0</v>
      </c>
    </row>
    <row r="99" spans="1:16" x14ac:dyDescent="0.25">
      <c r="A99">
        <v>78</v>
      </c>
      <c r="B99">
        <v>279</v>
      </c>
      <c r="C99">
        <v>0.1</v>
      </c>
      <c r="D99">
        <v>2086</v>
      </c>
      <c r="E99">
        <v>291</v>
      </c>
      <c r="F99">
        <v>0</v>
      </c>
      <c r="G99">
        <v>0</v>
      </c>
      <c r="H99">
        <v>0</v>
      </c>
      <c r="I99">
        <v>0</v>
      </c>
      <c r="J99">
        <v>0</v>
      </c>
      <c r="K99">
        <v>2086</v>
      </c>
      <c r="L99">
        <v>0</v>
      </c>
      <c r="M99">
        <v>0</v>
      </c>
      <c r="N99" s="1">
        <f t="shared" si="3"/>
        <v>12</v>
      </c>
      <c r="O99">
        <f t="shared" si="5"/>
        <v>1</v>
      </c>
    </row>
    <row r="100" spans="1:16" x14ac:dyDescent="0.25">
      <c r="A100">
        <v>84</v>
      </c>
      <c r="B100">
        <v>143</v>
      </c>
      <c r="C100">
        <v>0.1</v>
      </c>
      <c r="D100">
        <v>0</v>
      </c>
      <c r="E100">
        <v>1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 s="1" t="str">
        <f t="shared" si="3"/>
        <v>Miss</v>
      </c>
      <c r="O100">
        <f t="shared" si="5"/>
        <v>0</v>
      </c>
    </row>
    <row r="101" spans="1:16" x14ac:dyDescent="0.25">
      <c r="A101">
        <v>109</v>
      </c>
      <c r="B101">
        <v>415</v>
      </c>
      <c r="C101">
        <v>0.1</v>
      </c>
      <c r="D101">
        <v>0</v>
      </c>
      <c r="E101">
        <v>1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 s="1" t="str">
        <f t="shared" si="3"/>
        <v>Miss</v>
      </c>
      <c r="O101">
        <f t="shared" si="5"/>
        <v>0</v>
      </c>
    </row>
    <row r="102" spans="1:16" x14ac:dyDescent="0.25">
      <c r="A102">
        <v>6</v>
      </c>
      <c r="B102">
        <v>755</v>
      </c>
      <c r="C102">
        <v>0</v>
      </c>
      <c r="D102">
        <v>0</v>
      </c>
      <c r="E102">
        <v>1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 s="1" t="str">
        <f>IF(0=D102,"True Neg",IF(OR((E102-B102)&lt;0,(E102-B102)&gt;20),"FP",E102-B102))</f>
        <v>True Neg</v>
      </c>
      <c r="O102">
        <f>IF(N102="True Neg",1, 0)</f>
        <v>1</v>
      </c>
      <c r="P102">
        <f>100*SUM(O102:O111)/10</f>
        <v>90</v>
      </c>
    </row>
    <row r="103" spans="1:16" x14ac:dyDescent="0.25">
      <c r="A103">
        <v>10</v>
      </c>
      <c r="B103">
        <v>143</v>
      </c>
      <c r="C103">
        <v>0</v>
      </c>
      <c r="D103">
        <v>0</v>
      </c>
      <c r="E103">
        <v>1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 s="1" t="str">
        <f t="shared" ref="N103:N111" si="6">IF(0=D103,"True Neg",IF(OR((E103-B103)&lt;0,(E103-B103)&gt;20),"FP",E103-B103))</f>
        <v>True Neg</v>
      </c>
      <c r="O103">
        <f t="shared" ref="O103:O111" si="7">IF(N103="True Neg",1, 0)</f>
        <v>1</v>
      </c>
    </row>
    <row r="104" spans="1:16" x14ac:dyDescent="0.25">
      <c r="A104">
        <v>11</v>
      </c>
      <c r="B104">
        <v>687</v>
      </c>
      <c r="C104">
        <v>0</v>
      </c>
      <c r="D104">
        <v>5422</v>
      </c>
      <c r="E104">
        <v>767</v>
      </c>
      <c r="F104">
        <v>0</v>
      </c>
      <c r="G104">
        <v>0</v>
      </c>
      <c r="H104">
        <v>0</v>
      </c>
      <c r="I104">
        <v>0</v>
      </c>
      <c r="J104">
        <v>5422</v>
      </c>
      <c r="K104">
        <v>0</v>
      </c>
      <c r="L104">
        <v>0</v>
      </c>
      <c r="M104">
        <v>0</v>
      </c>
      <c r="N104" s="1" t="str">
        <f t="shared" si="6"/>
        <v>FP</v>
      </c>
      <c r="O104">
        <f t="shared" si="7"/>
        <v>0</v>
      </c>
    </row>
    <row r="105" spans="1:16" x14ac:dyDescent="0.25">
      <c r="A105">
        <v>34</v>
      </c>
      <c r="B105">
        <v>619</v>
      </c>
      <c r="C105">
        <v>0</v>
      </c>
      <c r="D105">
        <v>0</v>
      </c>
      <c r="E105">
        <v>1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 s="1" t="str">
        <f t="shared" si="6"/>
        <v>True Neg</v>
      </c>
      <c r="O105">
        <f t="shared" si="7"/>
        <v>1</v>
      </c>
    </row>
    <row r="106" spans="1:16" x14ac:dyDescent="0.25">
      <c r="A106">
        <v>37</v>
      </c>
      <c r="B106">
        <v>279</v>
      </c>
      <c r="C106">
        <v>0</v>
      </c>
      <c r="D106">
        <v>0</v>
      </c>
      <c r="E106">
        <v>1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 s="1" t="str">
        <f t="shared" si="6"/>
        <v>True Neg</v>
      </c>
      <c r="O106">
        <f t="shared" si="7"/>
        <v>1</v>
      </c>
    </row>
    <row r="107" spans="1:16" x14ac:dyDescent="0.25">
      <c r="A107">
        <v>54</v>
      </c>
      <c r="B107">
        <v>551</v>
      </c>
      <c r="C107">
        <v>0</v>
      </c>
      <c r="D107">
        <v>0</v>
      </c>
      <c r="E107">
        <v>1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 s="1" t="str">
        <f t="shared" si="6"/>
        <v>True Neg</v>
      </c>
      <c r="O107">
        <f t="shared" si="7"/>
        <v>1</v>
      </c>
    </row>
    <row r="108" spans="1:16" x14ac:dyDescent="0.25">
      <c r="A108">
        <v>60</v>
      </c>
      <c r="B108">
        <v>347</v>
      </c>
      <c r="C108">
        <v>0</v>
      </c>
      <c r="D108">
        <v>0</v>
      </c>
      <c r="E108">
        <v>1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 s="1" t="str">
        <f t="shared" si="6"/>
        <v>True Neg</v>
      </c>
      <c r="O108">
        <f t="shared" si="7"/>
        <v>1</v>
      </c>
    </row>
    <row r="109" spans="1:16" x14ac:dyDescent="0.25">
      <c r="A109">
        <v>68</v>
      </c>
      <c r="B109">
        <v>211</v>
      </c>
      <c r="C109">
        <v>0</v>
      </c>
      <c r="D109">
        <v>0</v>
      </c>
      <c r="E109">
        <v>1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 s="1" t="str">
        <f t="shared" si="6"/>
        <v>True Neg</v>
      </c>
      <c r="O109">
        <f t="shared" si="7"/>
        <v>1</v>
      </c>
    </row>
    <row r="110" spans="1:16" x14ac:dyDescent="0.25">
      <c r="A110">
        <v>98</v>
      </c>
      <c r="B110">
        <v>483</v>
      </c>
      <c r="C110">
        <v>0</v>
      </c>
      <c r="D110">
        <v>0</v>
      </c>
      <c r="E110">
        <v>1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 s="1" t="str">
        <f t="shared" si="6"/>
        <v>True Neg</v>
      </c>
      <c r="O110">
        <f t="shared" si="7"/>
        <v>1</v>
      </c>
    </row>
    <row r="111" spans="1:16" x14ac:dyDescent="0.25">
      <c r="A111">
        <v>104</v>
      </c>
      <c r="B111">
        <v>415</v>
      </c>
      <c r="C111">
        <v>0</v>
      </c>
      <c r="D111">
        <v>0</v>
      </c>
      <c r="E111">
        <v>1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 s="1" t="str">
        <f t="shared" si="6"/>
        <v>True Neg</v>
      </c>
      <c r="O111">
        <f t="shared" si="7"/>
        <v>1</v>
      </c>
    </row>
  </sheetData>
  <sortState ref="A2:M111">
    <sortCondition descending="1" ref="C2:C11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11"/>
  <sheetViews>
    <sheetView workbookViewId="0">
      <selection activeCell="B1" sqref="B1"/>
    </sheetView>
  </sheetViews>
  <sheetFormatPr defaultRowHeight="15" x14ac:dyDescent="0.25"/>
  <sheetData>
    <row r="1" spans="2:2" x14ac:dyDescent="0.25">
      <c r="B1">
        <v>1</v>
      </c>
    </row>
    <row r="2" spans="2:2" x14ac:dyDescent="0.25">
      <c r="B2">
        <v>0.9</v>
      </c>
    </row>
    <row r="3" spans="2:2" x14ac:dyDescent="0.25">
      <c r="B3">
        <v>0.8</v>
      </c>
    </row>
    <row r="4" spans="2:2" x14ac:dyDescent="0.25">
      <c r="B4">
        <v>0.7</v>
      </c>
    </row>
    <row r="5" spans="2:2" x14ac:dyDescent="0.25">
      <c r="B5">
        <v>0.6</v>
      </c>
    </row>
    <row r="6" spans="2:2" x14ac:dyDescent="0.25">
      <c r="B6">
        <v>0.5</v>
      </c>
    </row>
    <row r="7" spans="2:2" x14ac:dyDescent="0.25">
      <c r="B7">
        <v>0.4</v>
      </c>
    </row>
    <row r="8" spans="2:2" x14ac:dyDescent="0.25">
      <c r="B8">
        <v>0.3</v>
      </c>
    </row>
    <row r="9" spans="2:2" x14ac:dyDescent="0.25">
      <c r="B9">
        <v>0.2</v>
      </c>
    </row>
    <row r="10" spans="2:2" x14ac:dyDescent="0.25">
      <c r="B10">
        <v>0.1</v>
      </c>
    </row>
    <row r="11" spans="2:2" x14ac:dyDescent="0.25">
      <c r="B1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test-answers</vt:lpstr>
      <vt:lpstr>Graph</vt:lpstr>
      <vt:lpstr>'test-answers'!test_answer_0.3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MCOX</dc:creator>
  <cp:lastModifiedBy>mcox</cp:lastModifiedBy>
  <dcterms:created xsi:type="dcterms:W3CDTF">2012-08-01T14:41:42Z</dcterms:created>
  <dcterms:modified xsi:type="dcterms:W3CDTF">2012-08-10T06:05:30Z</dcterms:modified>
</cp:coreProperties>
</file>