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m/media plans/"/>
    </mc:Choice>
  </mc:AlternateContent>
  <bookViews>
    <workbookView xWindow="0" yWindow="460" windowWidth="28800" windowHeight="17540" tabRatio="550"/>
  </bookViews>
  <sheets>
    <sheet name="Current Month" sheetId="1" r:id="rId1"/>
    <sheet name="Sheet1" sheetId="3" r:id="rId2"/>
    <sheet name="Chart Data" sheetId="2" state="hidden" r:id="rId3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<sst xmlns="http://schemas.openxmlformats.org/spreadsheetml/2006/main" count="31" uniqueCount="29">
  <si>
    <t xml:space="preserve"> </t>
  </si>
  <si>
    <t>Summary</t>
  </si>
  <si>
    <t>CASH BALANCE</t>
  </si>
  <si>
    <t>ITEM</t>
  </si>
  <si>
    <t>AMOUNT</t>
  </si>
  <si>
    <t>DUE DATE</t>
  </si>
  <si>
    <t>DATE</t>
  </si>
  <si>
    <t>Other</t>
  </si>
  <si>
    <t>Miscellaneous</t>
  </si>
  <si>
    <t>Percentage of Income Spent</t>
  </si>
  <si>
    <t>CHART DATA</t>
  </si>
  <si>
    <t>Fuel</t>
  </si>
  <si>
    <t>Photos</t>
  </si>
  <si>
    <t>TOTAL AMOUNT</t>
  </si>
  <si>
    <t>Surge Protectors Power Adapters</t>
  </si>
  <si>
    <t>Income Sources</t>
  </si>
  <si>
    <t>Admin</t>
  </si>
  <si>
    <t>Sermons</t>
  </si>
  <si>
    <t>Savings</t>
  </si>
  <si>
    <t>Expenses</t>
  </si>
  <si>
    <t>Photo paper</t>
  </si>
  <si>
    <t>TOTAL INCOME</t>
  </si>
  <si>
    <t>TOTAL EXPENSES</t>
  </si>
  <si>
    <t>TOTAL SAVINGS</t>
  </si>
  <si>
    <t>Snacks</t>
  </si>
  <si>
    <t>Media CTF 2019 Budget</t>
  </si>
  <si>
    <t>X 3</t>
  </si>
  <si>
    <t>Photo banner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</si>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</sst>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0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8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d/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0.889090909090909</c:v>
                </c:pt>
                <c:pt idx="1">
                  <c:v>0.110909090909091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5500.0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610.0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079731264"/>
        <c:axId val="2127592560"/>
      </c:barChart>
      <c:catAx>
        <c:axId val="2079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2560"/>
        <c:crosses val="autoZero"/>
        <c:auto val="1"/>
        <c:lblAlgn val="ctr"/>
        <c:lblOffset val="100"/>
        <c:noMultiLvlLbl val="0"/>
      </c:catAx>
      <c:valAx>
        <c:axId val="2127592560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1" totalsRowShown="0" dataDxfId="9" headerRowCellStyle="Heading 2">
  <autoFilter ref="B17:C21"/>
  <tableColumns count="2">
    <tableColumn id="1" name="ITEM" dataDxfId="8"/>
    <tableColumn id="2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7:G23" totalsRowShown="0" dataDxfId="6" headerRowCellStyle="Heading 2">
  <autoFilter ref="E17:G23"/>
  <tableColumns count="3">
    <tableColumn id="1" name="ITEM" dataDxfId="5"/>
    <tableColumn id="2" name="DUE DATE" dataDxfId="4"/>
    <tableColumn id="3" name="TOTAL 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 headerRowCellStyle="Heading 2">
  <autoFilter ref="I17:J20"/>
  <tableColumns count="2">
    <tableColumn id="1" name="DATE" dataDxfId="1"/>
    <tableColumn id="2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23"/>
  <sheetViews>
    <sheetView showGridLines="0" tabSelected="1" topLeftCell="A7" zoomScale="125" zoomScaleNormal="125" zoomScalePageLayoutView="125" workbookViewId="0">
      <selection activeCell="G19" sqref="G19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2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25</v>
      </c>
      <c r="K2" s="13" t="s">
        <v>0</v>
      </c>
    </row>
    <row r="3" spans="1:11" s="4" customFormat="1" ht="33" customHeight="1" x14ac:dyDescent="0.2">
      <c r="B3" s="12" t="s">
        <v>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21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5500</v>
      </c>
      <c r="G6" s="18"/>
      <c r="I6" s="1"/>
      <c r="J6" s="2"/>
    </row>
    <row r="7" spans="1:11" s="4" customFormat="1" ht="18.75" customHeight="1" x14ac:dyDescent="0.15">
      <c r="F7" s="17" t="s">
        <v>22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SUM(MonthlyExpenses[TOTAL AMOUNT])</f>
        <v>610</v>
      </c>
      <c r="G9" s="18"/>
    </row>
    <row r="10" spans="1:11" s="4" customFormat="1" ht="18.75" customHeight="1" x14ac:dyDescent="0.15">
      <c r="A10" s="6"/>
      <c r="E10" s="6"/>
      <c r="F10" s="17" t="s">
        <v>23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0</v>
      </c>
      <c r="G12" s="18"/>
    </row>
    <row r="13" spans="1:11" s="4" customFormat="1" ht="18.75" customHeight="1" x14ac:dyDescent="0.15">
      <c r="A13" s="6"/>
      <c r="E13" s="6"/>
      <c r="F13" s="17" t="s">
        <v>2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4890</v>
      </c>
      <c r="G15" s="18"/>
    </row>
    <row r="16" spans="1:11" s="4" customFormat="1" ht="31.5" customHeight="1" x14ac:dyDescent="0.2">
      <c r="B16" s="12" t="s">
        <v>15</v>
      </c>
      <c r="C16" s="12"/>
      <c r="D16"/>
      <c r="E16" s="12" t="s">
        <v>19</v>
      </c>
      <c r="F16" s="12"/>
      <c r="G16" s="12"/>
      <c r="H16"/>
      <c r="I16" s="12" t="s">
        <v>18</v>
      </c>
      <c r="J16" s="12"/>
    </row>
    <row r="17" spans="1:11" s="4" customFormat="1" ht="18.75" customHeight="1" x14ac:dyDescent="0.15">
      <c r="B17" s="14" t="s">
        <v>3</v>
      </c>
      <c r="C17" s="14" t="s">
        <v>4</v>
      </c>
      <c r="E17" s="14" t="s">
        <v>3</v>
      </c>
      <c r="F17" s="14" t="s">
        <v>5</v>
      </c>
      <c r="G17" s="14" t="s">
        <v>13</v>
      </c>
      <c r="I17" s="14" t="s">
        <v>6</v>
      </c>
      <c r="J17" s="14" t="s">
        <v>4</v>
      </c>
    </row>
    <row r="18" spans="1:11" ht="28" customHeight="1" x14ac:dyDescent="0.15">
      <c r="A18" s="4"/>
      <c r="B18" s="4" t="s">
        <v>16</v>
      </c>
      <c r="C18" s="7">
        <v>0</v>
      </c>
      <c r="D18" s="4"/>
      <c r="E18" s="4" t="s">
        <v>11</v>
      </c>
      <c r="F18" s="8"/>
      <c r="G18" s="7">
        <v>400</v>
      </c>
      <c r="H18" s="4"/>
      <c r="I18" s="8"/>
      <c r="J18" s="7"/>
      <c r="K18" s="4"/>
    </row>
    <row r="19" spans="1:11" ht="28" customHeight="1" x14ac:dyDescent="0.15">
      <c r="A19" s="4"/>
      <c r="B19" s="4" t="s">
        <v>12</v>
      </c>
      <c r="C19" s="7">
        <v>500</v>
      </c>
      <c r="D19" s="4"/>
      <c r="E19" s="4" t="s">
        <v>27</v>
      </c>
      <c r="F19" s="8" t="s">
        <v>28</v>
      </c>
      <c r="G19" s="7">
        <v>0</v>
      </c>
      <c r="H19" s="4"/>
      <c r="I19" s="8"/>
      <c r="J19" s="7"/>
      <c r="K19" s="4"/>
    </row>
    <row r="20" spans="1:11" ht="28" customHeight="1" x14ac:dyDescent="0.15">
      <c r="A20" s="4"/>
      <c r="B20" s="4" t="s">
        <v>17</v>
      </c>
      <c r="C20" s="7">
        <v>5000</v>
      </c>
      <c r="D20" s="4"/>
      <c r="E20" s="4" t="s">
        <v>14</v>
      </c>
      <c r="F20" s="8" t="s">
        <v>26</v>
      </c>
      <c r="G20" s="7">
        <v>210</v>
      </c>
      <c r="H20" s="4"/>
      <c r="I20" s="8"/>
      <c r="J20" s="7"/>
      <c r="K20" s="4"/>
    </row>
    <row r="21" spans="1:11" ht="28" customHeight="1" x14ac:dyDescent="0.15">
      <c r="A21" s="4"/>
      <c r="B21" s="4" t="s">
        <v>7</v>
      </c>
      <c r="C21" s="7"/>
      <c r="D21" s="4"/>
      <c r="E21" s="4" t="s">
        <v>20</v>
      </c>
      <c r="F21" s="8"/>
      <c r="G21" s="7">
        <v>0</v>
      </c>
      <c r="H21" s="4"/>
      <c r="K21" s="4"/>
    </row>
    <row r="22" spans="1:11" ht="27.75" customHeight="1" x14ac:dyDescent="0.15">
      <c r="E22" s="4" t="s">
        <v>24</v>
      </c>
      <c r="F22" s="8"/>
      <c r="G22" s="7">
        <v>0</v>
      </c>
    </row>
    <row r="23" spans="1:11" ht="27.75" customHeight="1" x14ac:dyDescent="0.15">
      <c r="E23" s="4" t="s">
        <v>8</v>
      </c>
      <c r="F23" s="8"/>
      <c r="G23" s="7">
        <v>0</v>
      </c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9" type="noConversion"/>
  <printOptions horizontalCentered="1"/>
  <pageMargins left="0.4" right="0.4" top="0.4" bottom="0.4" header="0.25" footer="0.25"/>
  <pageSetup scale="81" fitToHeight="0" orientation="landscape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9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10</v>
      </c>
    </row>
    <row r="4" spans="2:2" x14ac:dyDescent="0.15">
      <c r="B4" s="15">
        <f>MIN(1,1-B5)</f>
        <v>0.88909090909090904</v>
      </c>
    </row>
    <row r="5" spans="2:2" x14ac:dyDescent="0.15">
      <c r="B5" s="15">
        <f>MIN(TotalMonthlyExpenses/TotalMonthlyIncome,1)</f>
        <v>0.11090909090909092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Month</vt:lpstr>
      <vt:lpstr>Sheet1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2019-06-18T05:38:29Z</cp:lastPrinted>
  <dcterms:created xsi:type="dcterms:W3CDTF">2014-09-09T12:15:28Z</dcterms:created>
  <dcterms:modified xsi:type="dcterms:W3CDTF">2019-08-06T05:23:34Z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